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f174453f7329410f" Type="http://schemas.microsoft.com/office/2006/relationships/ui/extensibility" Target="customUI/customUI.xml"/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B400" lockStructure="1"/>
  <bookViews>
    <workbookView xWindow="240" yWindow="375" windowWidth="14850" windowHeight="7500" tabRatio="857" firstSheet="8" activeTab="17"/>
  </bookViews>
  <sheets>
    <sheet name="A1.1 Distributor Information" sheetId="1" r:id="rId1"/>
    <sheet name="A1.2 This Application" sheetId="10" r:id="rId2"/>
    <sheet name="A1.3 Determine PILs Rates" sheetId="20" state="hidden" r:id="rId3"/>
    <sheet name="A1.4  Dist Assumptions and Data" sheetId="4" r:id="rId4"/>
    <sheet name="A1.5 Prescribed Interest Rates" sheetId="17" r:id="rId5"/>
    <sheet name="B1.1 SM Units Install Detail" sheetId="3" state="hidden" r:id="rId6"/>
    <sheet name="B1.2 SM Capital Cost Detail" sheetId="13" r:id="rId7"/>
    <sheet name="B1.3 SM OM&amp;A Cost Detail" sheetId="14" r:id="rId8"/>
    <sheet name="B1.5  Summary" sheetId="15" r:id="rId9"/>
    <sheet name="B1.5a Prudence Review" sheetId="16" state="hidden" r:id="rId10"/>
    <sheet name="C1.1. Avg Nt Fix Ass &amp;UCC" sheetId="7" r:id="rId11"/>
    <sheet name="C1.2 Smart Meter Rev Req" sheetId="5" r:id="rId12"/>
    <sheet name="C1.3 PILs" sheetId="6" r:id="rId13"/>
    <sheet name="D1.1 Carrying Costs Calculation" sheetId="8" r:id="rId14"/>
    <sheet name="E1.1 Smart Meter RA" sheetId="9" state="hidden" r:id="rId15"/>
    <sheet name="E1.2 Smart Meter Inc Rev Req RR" sheetId="12" state="hidden" r:id="rId16"/>
    <sheet name="E1.3 Smart Meter Disposition RR" sheetId="18" r:id="rId17"/>
    <sheet name="F1.1 Asset Accounting Summary" sheetId="19" r:id="rId18"/>
    <sheet name="Sheet1" sheetId="21" state="hidden" r:id="rId19"/>
  </sheets>
  <externalReferences>
    <externalReference r:id="rId20"/>
    <externalReference r:id="rId21"/>
    <externalReference r:id="rId22"/>
  </externalReferences>
  <definedNames>
    <definedName name="___INDEX_SHEET___ASAP_Utilities" localSheetId="2">#REF!</definedName>
    <definedName name="___INDEX_SHEET___ASAP_Utilities">#REF!</definedName>
    <definedName name="Appendix">"Appendix 1"</definedName>
    <definedName name="Attachment">"Attachment 1"</definedName>
    <definedName name="d" localSheetId="2">#REF!</definedName>
    <definedName name="d">#REF!</definedName>
    <definedName name="db" localSheetId="2">#REF!</definedName>
    <definedName name="db">#REF!</definedName>
    <definedName name="e">#REF!</definedName>
    <definedName name="Exhibit">"Exhibit 1"</definedName>
    <definedName name="FileDate">40770</definedName>
    <definedName name="g" localSheetId="2">#REF!</definedName>
    <definedName name="g">#REF!</definedName>
    <definedName name="LastSheet" localSheetId="2" hidden="1">"Z1.0 OEB Control Sheet"</definedName>
    <definedName name="LastSheet" hidden="1">"Z1.0 OEB Control Sheet"</definedName>
    <definedName name="ListCustAdmin">'[1]B1.10 Curr Spec Srvc Charges'!$AA$20:$AA$46</definedName>
    <definedName name="ListNonPayment">'[1]B1.10 Curr Spec Srvc Charges'!$AA$100:$AA$113</definedName>
    <definedName name="ListOther">'[1]B1.10 Curr Spec Srvc Charges'!$AA$200:$AA$240</definedName>
    <definedName name="PCI" localSheetId="2">#REF!</definedName>
    <definedName name="PCI">#REF!</definedName>
    <definedName name="_xlnm.Print_Area" localSheetId="2">'A1.3 Determine PILs Rates'!$A$1:$Q$63</definedName>
    <definedName name="_xlnm.Print_Titles" localSheetId="10">'C1.1. Avg Nt Fix Ass &amp;UCC'!$C:$C</definedName>
    <definedName name="_xlnm.Print_Titles" localSheetId="11">'C1.2 Smart Meter Rev Req'!$C:$C</definedName>
    <definedName name="RB" localSheetId="2">#REF!</definedName>
    <definedName name="RB">#REF!</definedName>
    <definedName name="RMrelease">[2]Z1.ModelVariables!$C$13</definedName>
    <definedName name="rrrrr">#REF!</definedName>
    <definedName name="Schedule">"Schedule 1"</definedName>
    <definedName name="Tab">"Tab 1"</definedName>
  </definedNames>
  <calcPr calcId="145621"/>
</workbook>
</file>

<file path=xl/calcChain.xml><?xml version="1.0" encoding="utf-8"?>
<calcChain xmlns="http://schemas.openxmlformats.org/spreadsheetml/2006/main">
  <c r="E64" i="12" l="1"/>
  <c r="E65" i="12"/>
  <c r="E66" i="12"/>
  <c r="E67" i="12"/>
  <c r="E68" i="12"/>
  <c r="E69" i="12"/>
  <c r="E70" i="12"/>
  <c r="E71" i="12"/>
  <c r="E63" i="12"/>
  <c r="E40" i="12" l="1"/>
  <c r="E39" i="12"/>
  <c r="E38" i="12"/>
  <c r="E25" i="12"/>
  <c r="E24" i="12"/>
  <c r="E23" i="12"/>
  <c r="E41" i="12" l="1"/>
  <c r="D43" i="18"/>
  <c r="D44" i="18"/>
  <c r="D45" i="18"/>
  <c r="D46" i="18"/>
  <c r="D47" i="18"/>
  <c r="D48" i="18"/>
  <c r="D49" i="18"/>
  <c r="E26" i="12"/>
  <c r="E72" i="12" l="1"/>
  <c r="N21" i="15" l="1"/>
  <c r="M21" i="15"/>
  <c r="N20" i="15"/>
  <c r="M20" i="15"/>
  <c r="L21" i="15"/>
  <c r="K21" i="15"/>
  <c r="J21" i="15"/>
  <c r="I21" i="15"/>
  <c r="L20" i="15"/>
  <c r="K20" i="15"/>
  <c r="J20" i="15"/>
  <c r="I20" i="15"/>
  <c r="H21" i="15"/>
  <c r="G21" i="15"/>
  <c r="F21" i="15"/>
  <c r="H20" i="15"/>
  <c r="G20" i="15"/>
  <c r="F20" i="15"/>
  <c r="E21" i="15"/>
  <c r="E20" i="15"/>
  <c r="N19" i="15"/>
  <c r="M19" i="15"/>
  <c r="L19" i="15"/>
  <c r="K19" i="15"/>
  <c r="J19" i="15"/>
  <c r="I19" i="15"/>
  <c r="H19" i="15"/>
  <c r="G19" i="15"/>
  <c r="F19" i="15"/>
  <c r="E19" i="15"/>
  <c r="F20" i="6" l="1"/>
  <c r="G20" i="6"/>
  <c r="H20" i="6"/>
  <c r="I20" i="6"/>
  <c r="J20" i="6"/>
  <c r="K20" i="6"/>
  <c r="L20" i="6"/>
  <c r="M20" i="6"/>
  <c r="N20" i="6"/>
  <c r="O20" i="6"/>
  <c r="P20" i="6"/>
  <c r="Q20" i="6"/>
  <c r="R20" i="6"/>
  <c r="S20" i="6"/>
  <c r="T20" i="6"/>
  <c r="U20" i="6"/>
  <c r="V20" i="6"/>
  <c r="W20" i="6"/>
  <c r="X20" i="6"/>
  <c r="Y20" i="6"/>
  <c r="Z20" i="6"/>
  <c r="AA20" i="6"/>
  <c r="AB20" i="6"/>
  <c r="AC20" i="6"/>
  <c r="AD20" i="6"/>
  <c r="AE20" i="6"/>
  <c r="AF20" i="6"/>
  <c r="AG20" i="6"/>
  <c r="AH20" i="6"/>
  <c r="AI20" i="6"/>
  <c r="AJ20" i="6"/>
  <c r="AK20" i="6"/>
  <c r="AL20" i="6"/>
  <c r="AM20" i="6"/>
  <c r="AN20" i="6"/>
  <c r="AO20" i="6"/>
  <c r="AP20" i="6"/>
  <c r="AQ20" i="6"/>
  <c r="AR20" i="6"/>
  <c r="AS20" i="6"/>
  <c r="AT20" i="6"/>
  <c r="AU20" i="6"/>
  <c r="AV20" i="6"/>
  <c r="AW20" i="6"/>
  <c r="AX20" i="6"/>
  <c r="AY20" i="6"/>
  <c r="AZ20" i="6"/>
  <c r="BA20" i="6"/>
  <c r="BB20" i="6"/>
  <c r="BC20" i="6"/>
  <c r="BD20" i="6"/>
  <c r="BE20" i="6"/>
  <c r="BF20" i="6"/>
  <c r="BG20" i="6"/>
  <c r="BH20" i="6"/>
  <c r="BI20" i="6"/>
  <c r="BJ20" i="6"/>
  <c r="BK20" i="6"/>
  <c r="BL20" i="6"/>
  <c r="BM20" i="6"/>
  <c r="BN20" i="6"/>
  <c r="BO20" i="6"/>
  <c r="BP20" i="6"/>
  <c r="BQ20" i="6"/>
  <c r="BR20" i="6"/>
  <c r="BS20" i="6"/>
  <c r="BT20" i="6"/>
  <c r="BU20" i="6"/>
  <c r="BV20" i="6"/>
  <c r="BW20" i="6"/>
  <c r="BX20" i="6"/>
  <c r="BY20" i="6"/>
  <c r="BZ20" i="6"/>
  <c r="CA20" i="6"/>
  <c r="CB20" i="6"/>
  <c r="CC20" i="6"/>
  <c r="CD20" i="6"/>
  <c r="CE20" i="6"/>
  <c r="CF20" i="6"/>
  <c r="CG20" i="6"/>
  <c r="CH20" i="6"/>
  <c r="CI20" i="6"/>
  <c r="CJ20" i="6"/>
  <c r="CK20" i="6"/>
  <c r="CL20" i="6"/>
  <c r="CM20" i="6"/>
  <c r="CN20" i="6"/>
  <c r="CO20" i="6"/>
  <c r="CP20" i="6"/>
  <c r="CQ20" i="6"/>
  <c r="CR20" i="6"/>
  <c r="CS20" i="6"/>
  <c r="CT20" i="6"/>
  <c r="CU20" i="6"/>
  <c r="CV20" i="6"/>
  <c r="CW20" i="6"/>
  <c r="CX20" i="6"/>
  <c r="CY20" i="6"/>
  <c r="CZ20" i="6"/>
  <c r="DA20" i="6"/>
  <c r="DB20" i="6"/>
  <c r="DC20" i="6"/>
  <c r="DD20" i="6"/>
  <c r="DE20" i="6"/>
  <c r="DF20" i="6"/>
  <c r="DG20" i="6"/>
  <c r="DH20" i="6"/>
  <c r="DI20" i="6"/>
  <c r="DJ20" i="6"/>
  <c r="DK20" i="6"/>
  <c r="DL20" i="6"/>
  <c r="DM20" i="6"/>
  <c r="DN20" i="6"/>
  <c r="DO20" i="6"/>
  <c r="DP20" i="6"/>
  <c r="DQ20" i="6"/>
  <c r="DR20" i="6"/>
  <c r="DS20" i="6"/>
  <c r="DT20" i="6"/>
  <c r="DU20" i="6"/>
  <c r="DV20" i="6"/>
  <c r="DW20" i="6"/>
  <c r="DX20" i="6"/>
  <c r="DY20" i="6"/>
  <c r="DZ20" i="6"/>
  <c r="EA20" i="6"/>
  <c r="EB20" i="6"/>
  <c r="EC20" i="6"/>
  <c r="ED20" i="6"/>
  <c r="EE20" i="6"/>
  <c r="EF20" i="6"/>
  <c r="EG20" i="6"/>
  <c r="EH20" i="6"/>
  <c r="EI20" i="6"/>
  <c r="EJ20" i="6"/>
  <c r="EK20" i="6"/>
  <c r="EL20" i="6"/>
  <c r="EM20" i="6"/>
  <c r="EN20" i="6"/>
  <c r="EO20" i="6"/>
  <c r="EP20" i="6"/>
  <c r="EQ20" i="6"/>
  <c r="ER20" i="6"/>
  <c r="ES20" i="6"/>
  <c r="ET20" i="6"/>
  <c r="EU20" i="6"/>
  <c r="EV20" i="6"/>
  <c r="EW20" i="6"/>
  <c r="EX20" i="6"/>
  <c r="EY20" i="6"/>
  <c r="EZ20" i="6"/>
  <c r="FA20" i="6"/>
  <c r="FB20" i="6"/>
  <c r="FC20" i="6"/>
  <c r="FD20" i="6"/>
  <c r="FE20" i="6"/>
  <c r="FF20" i="6"/>
  <c r="FG20" i="6"/>
  <c r="FH20" i="6"/>
  <c r="FI20" i="6"/>
  <c r="FJ20" i="6"/>
  <c r="FK20" i="6"/>
  <c r="FL20" i="6"/>
  <c r="FM20" i="6"/>
  <c r="FN20" i="6"/>
  <c r="FO20" i="6"/>
  <c r="FP20" i="6"/>
  <c r="FQ20" i="6"/>
  <c r="FR20" i="6"/>
  <c r="FS20" i="6"/>
  <c r="FT20" i="6"/>
  <c r="FU20" i="6"/>
  <c r="FV20" i="6"/>
  <c r="FW20" i="6"/>
  <c r="FX20" i="6"/>
  <c r="FY20" i="6"/>
  <c r="FZ20" i="6"/>
  <c r="GA20" i="6"/>
  <c r="GB20" i="6"/>
  <c r="GC20" i="6"/>
  <c r="GD20" i="6"/>
  <c r="GE20" i="6"/>
  <c r="GF20" i="6"/>
  <c r="GG20" i="6"/>
  <c r="GH20" i="6"/>
  <c r="GI20" i="6"/>
  <c r="GJ20" i="6"/>
  <c r="GK20" i="6"/>
  <c r="GL20" i="6"/>
  <c r="GM20" i="6"/>
  <c r="GN20" i="6"/>
  <c r="GO20" i="6"/>
  <c r="GP20" i="6"/>
  <c r="GQ20" i="6"/>
  <c r="GR20" i="6"/>
  <c r="GS20" i="6"/>
  <c r="GT20" i="6"/>
  <c r="GU20" i="6"/>
  <c r="GV20" i="6"/>
  <c r="GW20" i="6"/>
  <c r="GX20" i="6"/>
  <c r="GY20" i="6"/>
  <c r="GZ20" i="6"/>
  <c r="HA20" i="6"/>
  <c r="HB20" i="6"/>
  <c r="HC20" i="6"/>
  <c r="HD20" i="6"/>
  <c r="HE20" i="6"/>
  <c r="HF20" i="6"/>
  <c r="HG20" i="6"/>
  <c r="HH20" i="6"/>
  <c r="HI20" i="6"/>
  <c r="HJ20" i="6"/>
  <c r="HK20" i="6"/>
  <c r="HL20" i="6"/>
  <c r="HM20" i="6"/>
  <c r="HN20" i="6"/>
  <c r="HO20" i="6"/>
  <c r="HP20" i="6"/>
  <c r="HQ20" i="6"/>
  <c r="HR20" i="6"/>
  <c r="HS20" i="6"/>
  <c r="HT20" i="6"/>
  <c r="HU20" i="6"/>
  <c r="HV20" i="6"/>
  <c r="HW20" i="6"/>
  <c r="HX20" i="6"/>
  <c r="HY20" i="6"/>
  <c r="HZ20" i="6"/>
  <c r="IA20" i="6"/>
  <c r="IB20" i="6"/>
  <c r="IC20" i="6"/>
  <c r="ID20" i="6"/>
  <c r="IE20" i="6"/>
  <c r="IF20" i="6"/>
  <c r="IG20" i="6"/>
  <c r="IH20" i="6"/>
  <c r="II20" i="6"/>
  <c r="IJ20" i="6"/>
  <c r="IK20" i="6"/>
  <c r="IL20" i="6"/>
  <c r="IM20" i="6"/>
  <c r="IN20" i="6"/>
  <c r="IO20" i="6"/>
  <c r="IP20" i="6"/>
  <c r="IQ20" i="6"/>
  <c r="IR20" i="6"/>
  <c r="IS20" i="6"/>
  <c r="IT20" i="6"/>
  <c r="IU20" i="6"/>
  <c r="IV20" i="6"/>
  <c r="IW20" i="6"/>
  <c r="IX20" i="6"/>
  <c r="IY20" i="6"/>
  <c r="IZ20" i="6"/>
  <c r="JA20" i="6"/>
  <c r="JB20" i="6"/>
  <c r="JC20" i="6"/>
  <c r="JD20" i="6"/>
  <c r="JE20" i="6"/>
  <c r="JF20" i="6"/>
  <c r="JG20" i="6"/>
  <c r="JH20" i="6"/>
  <c r="JI20" i="6"/>
  <c r="JJ20" i="6"/>
  <c r="JK20" i="6"/>
  <c r="JL20" i="6"/>
  <c r="JM20" i="6"/>
  <c r="JN20" i="6"/>
  <c r="JO20" i="6"/>
  <c r="JP20" i="6"/>
  <c r="JQ20" i="6"/>
  <c r="JR20" i="6"/>
  <c r="JS20" i="6"/>
  <c r="JT20" i="6"/>
  <c r="JU20" i="6"/>
  <c r="JV20" i="6"/>
  <c r="JW20" i="6"/>
  <c r="JX20" i="6"/>
  <c r="JY20" i="6"/>
  <c r="JZ20" i="6"/>
  <c r="KA20" i="6"/>
  <c r="KB20" i="6"/>
  <c r="KC20" i="6"/>
  <c r="KD20" i="6"/>
  <c r="KE20" i="6"/>
  <c r="KF20" i="6"/>
  <c r="KG20" i="6"/>
  <c r="KH20" i="6"/>
  <c r="KI20" i="6"/>
  <c r="KJ20" i="6"/>
  <c r="KK20" i="6"/>
  <c r="KL20" i="6"/>
  <c r="KM20" i="6"/>
  <c r="KN20" i="6"/>
  <c r="KO20" i="6"/>
  <c r="KP20" i="6"/>
  <c r="KQ20" i="6"/>
  <c r="KR20" i="6"/>
  <c r="KS20" i="6"/>
  <c r="KT20" i="6"/>
  <c r="KU20" i="6"/>
  <c r="KV20" i="6"/>
  <c r="KW20" i="6"/>
  <c r="KX20" i="6"/>
  <c r="KY20" i="6"/>
  <c r="KZ20" i="6"/>
  <c r="LA20" i="6"/>
  <c r="LB20" i="6"/>
  <c r="LC20" i="6"/>
  <c r="LD20" i="6"/>
  <c r="LE20" i="6"/>
  <c r="LF20" i="6"/>
  <c r="LG20" i="6"/>
  <c r="LH20" i="6"/>
  <c r="LI20" i="6"/>
  <c r="LJ20" i="6"/>
  <c r="LK20" i="6"/>
  <c r="LL20" i="6"/>
  <c r="LM20" i="6"/>
  <c r="LN20" i="6"/>
  <c r="LO20" i="6"/>
  <c r="LP20" i="6"/>
  <c r="LQ20" i="6"/>
  <c r="LR20" i="6"/>
  <c r="LS20" i="6"/>
  <c r="LT20" i="6"/>
  <c r="LU20" i="6"/>
  <c r="LV20" i="6"/>
  <c r="LW20" i="6"/>
  <c r="LX20" i="6"/>
  <c r="LY20" i="6"/>
  <c r="LZ20" i="6"/>
  <c r="MA20" i="6"/>
  <c r="MB20" i="6"/>
  <c r="MC20" i="6"/>
  <c r="MD20" i="6"/>
  <c r="ME20" i="6"/>
  <c r="MF20" i="6"/>
  <c r="MG20" i="6"/>
  <c r="MH20" i="6"/>
  <c r="MI20" i="6"/>
  <c r="MJ20" i="6"/>
  <c r="MK20" i="6"/>
  <c r="ML20" i="6"/>
  <c r="MM20" i="6"/>
  <c r="MN20" i="6"/>
  <c r="MO20" i="6"/>
  <c r="MP20" i="6"/>
  <c r="MQ20" i="6"/>
  <c r="MR20" i="6"/>
  <c r="MS20" i="6"/>
  <c r="MT20" i="6"/>
  <c r="MU20" i="6"/>
  <c r="MV20" i="6"/>
  <c r="MW20" i="6"/>
  <c r="MX20" i="6"/>
  <c r="MY20" i="6"/>
  <c r="MZ20" i="6"/>
  <c r="NA20" i="6"/>
  <c r="NB20" i="6"/>
  <c r="NC20" i="6"/>
  <c r="ND20" i="6"/>
  <c r="NE20" i="6"/>
  <c r="NF20" i="6"/>
  <c r="NG20" i="6"/>
  <c r="NH20" i="6"/>
  <c r="NI20" i="6"/>
  <c r="NJ20" i="6"/>
  <c r="NK20" i="6"/>
  <c r="NL20" i="6"/>
  <c r="NM20" i="6"/>
  <c r="NN20" i="6"/>
  <c r="NO20" i="6"/>
  <c r="NP20" i="6"/>
  <c r="NQ20" i="6"/>
  <c r="NR20" i="6"/>
  <c r="NS20" i="6"/>
  <c r="NT20" i="6"/>
  <c r="NU20" i="6"/>
  <c r="NV20" i="6"/>
  <c r="NW20" i="6"/>
  <c r="NX20" i="6"/>
  <c r="NY20" i="6"/>
  <c r="NZ20" i="6"/>
  <c r="OA20" i="6"/>
  <c r="OB20" i="6"/>
  <c r="OC20" i="6"/>
  <c r="OD20" i="6"/>
  <c r="OE20" i="6"/>
  <c r="OF20" i="6"/>
  <c r="OG20" i="6"/>
  <c r="OH20" i="6"/>
  <c r="OI20" i="6"/>
  <c r="OJ20" i="6"/>
  <c r="OK20" i="6"/>
  <c r="OL20" i="6"/>
  <c r="OM20" i="6"/>
  <c r="ON20" i="6"/>
  <c r="OO20" i="6"/>
  <c r="OP20" i="6"/>
  <c r="OQ20" i="6"/>
  <c r="OR20" i="6"/>
  <c r="OS20" i="6"/>
  <c r="OT20" i="6"/>
  <c r="OU20" i="6"/>
  <c r="OV20" i="6"/>
  <c r="OW20" i="6"/>
  <c r="OX20" i="6"/>
  <c r="OY20" i="6"/>
  <c r="OZ20" i="6"/>
  <c r="PA20" i="6"/>
  <c r="PB20" i="6"/>
  <c r="PC20" i="6"/>
  <c r="PD20" i="6"/>
  <c r="PE20" i="6"/>
  <c r="PF20" i="6"/>
  <c r="PG20" i="6"/>
  <c r="PH20" i="6"/>
  <c r="PI20" i="6"/>
  <c r="PJ20" i="6"/>
  <c r="PK20" i="6"/>
  <c r="PL20" i="6"/>
  <c r="PM20" i="6"/>
  <c r="PN20" i="6"/>
  <c r="PO20" i="6"/>
  <c r="PP20" i="6"/>
  <c r="PQ20" i="6"/>
  <c r="PR20" i="6"/>
  <c r="PS20" i="6"/>
  <c r="PT20" i="6"/>
  <c r="PU20" i="6"/>
  <c r="PV20" i="6"/>
  <c r="PW20" i="6"/>
  <c r="PX20" i="6"/>
  <c r="PY20" i="6"/>
  <c r="PZ20" i="6"/>
  <c r="QA20" i="6"/>
  <c r="QB20" i="6"/>
  <c r="QC20" i="6"/>
  <c r="QD20" i="6"/>
  <c r="QE20" i="6"/>
  <c r="QF20" i="6"/>
  <c r="QG20" i="6"/>
  <c r="QH20" i="6"/>
  <c r="QI20" i="6"/>
  <c r="QJ20" i="6"/>
  <c r="QK20" i="6"/>
  <c r="QL20" i="6"/>
  <c r="QM20" i="6"/>
  <c r="QN20" i="6"/>
  <c r="QO20" i="6"/>
  <c r="QP20" i="6"/>
  <c r="QQ20" i="6"/>
  <c r="QR20" i="6"/>
  <c r="QS20" i="6"/>
  <c r="QT20" i="6"/>
  <c r="QU20" i="6"/>
  <c r="QV20" i="6"/>
  <c r="QW20" i="6"/>
  <c r="QX20" i="6"/>
  <c r="QY20" i="6"/>
  <c r="QZ20" i="6"/>
  <c r="RA20" i="6"/>
  <c r="RB20" i="6"/>
  <c r="RC20" i="6"/>
  <c r="RD20" i="6"/>
  <c r="RE20" i="6"/>
  <c r="RF20" i="6"/>
  <c r="RG20" i="6"/>
  <c r="RH20" i="6"/>
  <c r="RI20" i="6"/>
  <c r="RJ20" i="6"/>
  <c r="RK20" i="6"/>
  <c r="RL20" i="6"/>
  <c r="RM20" i="6"/>
  <c r="RN20" i="6"/>
  <c r="RO20" i="6"/>
  <c r="RP20" i="6"/>
  <c r="RQ20" i="6"/>
  <c r="RR20" i="6"/>
  <c r="RS20" i="6"/>
  <c r="RT20" i="6"/>
  <c r="RU20" i="6"/>
  <c r="RV20" i="6"/>
  <c r="RW20" i="6"/>
  <c r="RX20" i="6"/>
  <c r="RY20" i="6"/>
  <c r="RZ20" i="6"/>
  <c r="SA20" i="6"/>
  <c r="SB20" i="6"/>
  <c r="SC20" i="6"/>
  <c r="SD20" i="6"/>
  <c r="SE20" i="6"/>
  <c r="SF20" i="6"/>
  <c r="SG20" i="6"/>
  <c r="SH20" i="6"/>
  <c r="SI20" i="6"/>
  <c r="SJ20" i="6"/>
  <c r="SK20" i="6"/>
  <c r="SL20" i="6"/>
  <c r="SM20" i="6"/>
  <c r="SN20" i="6"/>
  <c r="SO20" i="6"/>
  <c r="SP20" i="6"/>
  <c r="SQ20" i="6"/>
  <c r="SR20" i="6"/>
  <c r="SS20" i="6"/>
  <c r="ST20" i="6"/>
  <c r="SU20" i="6"/>
  <c r="SV20" i="6"/>
  <c r="SW20" i="6"/>
  <c r="SX20" i="6"/>
  <c r="SY20" i="6"/>
  <c r="SZ20" i="6"/>
  <c r="TA20" i="6"/>
  <c r="TB20" i="6"/>
  <c r="TC20" i="6"/>
  <c r="TD20" i="6"/>
  <c r="TE20" i="6"/>
  <c r="TF20" i="6"/>
  <c r="TG20" i="6"/>
  <c r="TH20" i="6"/>
  <c r="TI20" i="6"/>
  <c r="TJ20" i="6"/>
  <c r="TK20" i="6"/>
  <c r="TL20" i="6"/>
  <c r="TM20" i="6"/>
  <c r="TN20" i="6"/>
  <c r="TO20" i="6"/>
  <c r="TP20" i="6"/>
  <c r="TQ20" i="6"/>
  <c r="TR20" i="6"/>
  <c r="TS20" i="6"/>
  <c r="TT20" i="6"/>
  <c r="TU20" i="6"/>
  <c r="TV20" i="6"/>
  <c r="TW20" i="6"/>
  <c r="TX20" i="6"/>
  <c r="TY20" i="6"/>
  <c r="TZ20" i="6"/>
  <c r="UA20" i="6"/>
  <c r="UB20" i="6"/>
  <c r="UC20" i="6"/>
  <c r="UD20" i="6"/>
  <c r="UE20" i="6"/>
  <c r="UF20" i="6"/>
  <c r="UG20" i="6"/>
  <c r="UH20" i="6"/>
  <c r="UI20" i="6"/>
  <c r="UJ20" i="6"/>
  <c r="UK20" i="6"/>
  <c r="UL20" i="6"/>
  <c r="UM20" i="6"/>
  <c r="UN20" i="6"/>
  <c r="UO20" i="6"/>
  <c r="UP20" i="6"/>
  <c r="UQ20" i="6"/>
  <c r="UR20" i="6"/>
  <c r="US20" i="6"/>
  <c r="UT20" i="6"/>
  <c r="UU20" i="6"/>
  <c r="UV20" i="6"/>
  <c r="UW20" i="6"/>
  <c r="UX20" i="6"/>
  <c r="UY20" i="6"/>
  <c r="UZ20" i="6"/>
  <c r="VA20" i="6"/>
  <c r="VB20" i="6"/>
  <c r="VC20" i="6"/>
  <c r="VD20" i="6"/>
  <c r="VE20" i="6"/>
  <c r="VF20" i="6"/>
  <c r="VG20" i="6"/>
  <c r="VH20" i="6"/>
  <c r="VI20" i="6"/>
  <c r="VJ20" i="6"/>
  <c r="VK20" i="6"/>
  <c r="VL20" i="6"/>
  <c r="VM20" i="6"/>
  <c r="VN20" i="6"/>
  <c r="VO20" i="6"/>
  <c r="VP20" i="6"/>
  <c r="VQ20" i="6"/>
  <c r="VR20" i="6"/>
  <c r="VS20" i="6"/>
  <c r="VT20" i="6"/>
  <c r="VU20" i="6"/>
  <c r="VV20" i="6"/>
  <c r="VW20" i="6"/>
  <c r="VX20" i="6"/>
  <c r="VY20" i="6"/>
  <c r="VZ20" i="6"/>
  <c r="WA20" i="6"/>
  <c r="WB20" i="6"/>
  <c r="WC20" i="6"/>
  <c r="WD20" i="6"/>
  <c r="WE20" i="6"/>
  <c r="WF20" i="6"/>
  <c r="WG20" i="6"/>
  <c r="WH20" i="6"/>
  <c r="WI20" i="6"/>
  <c r="WJ20" i="6"/>
  <c r="WK20" i="6"/>
  <c r="WL20" i="6"/>
  <c r="WM20" i="6"/>
  <c r="WN20" i="6"/>
  <c r="WO20" i="6"/>
  <c r="WP20" i="6"/>
  <c r="WQ20" i="6"/>
  <c r="WR20" i="6"/>
  <c r="WS20" i="6"/>
  <c r="WT20" i="6"/>
  <c r="WU20" i="6"/>
  <c r="WV20" i="6"/>
  <c r="WW20" i="6"/>
  <c r="WX20" i="6"/>
  <c r="WY20" i="6"/>
  <c r="WZ20" i="6"/>
  <c r="XA20" i="6"/>
  <c r="XB20" i="6"/>
  <c r="XC20" i="6"/>
  <c r="XD20" i="6"/>
  <c r="XE20" i="6"/>
  <c r="XF20" i="6"/>
  <c r="XG20" i="6"/>
  <c r="XH20" i="6"/>
  <c r="XI20" i="6"/>
  <c r="XJ20" i="6"/>
  <c r="XK20" i="6"/>
  <c r="XL20" i="6"/>
  <c r="XM20" i="6"/>
  <c r="XN20" i="6"/>
  <c r="XO20" i="6"/>
  <c r="XP20" i="6"/>
  <c r="XQ20" i="6"/>
  <c r="XR20" i="6"/>
  <c r="XS20" i="6"/>
  <c r="XT20" i="6"/>
  <c r="XU20" i="6"/>
  <c r="XV20" i="6"/>
  <c r="XW20" i="6"/>
  <c r="XX20" i="6"/>
  <c r="XY20" i="6"/>
  <c r="XZ20" i="6"/>
  <c r="YA20" i="6"/>
  <c r="YB20" i="6"/>
  <c r="YC20" i="6"/>
  <c r="YD20" i="6"/>
  <c r="YE20" i="6"/>
  <c r="YF20" i="6"/>
  <c r="YG20" i="6"/>
  <c r="YH20" i="6"/>
  <c r="YI20" i="6"/>
  <c r="YJ20" i="6"/>
  <c r="YK20" i="6"/>
  <c r="YL20" i="6"/>
  <c r="YM20" i="6"/>
  <c r="YN20" i="6"/>
  <c r="YO20" i="6"/>
  <c r="YP20" i="6"/>
  <c r="YQ20" i="6"/>
  <c r="YR20" i="6"/>
  <c r="YS20" i="6"/>
  <c r="YT20" i="6"/>
  <c r="YU20" i="6"/>
  <c r="YV20" i="6"/>
  <c r="YW20" i="6"/>
  <c r="YX20" i="6"/>
  <c r="YY20" i="6"/>
  <c r="YZ20" i="6"/>
  <c r="ZA20" i="6"/>
  <c r="ZB20" i="6"/>
  <c r="ZC20" i="6"/>
  <c r="ZD20" i="6"/>
  <c r="ZE20" i="6"/>
  <c r="ZF20" i="6"/>
  <c r="ZG20" i="6"/>
  <c r="ZH20" i="6"/>
  <c r="ZI20" i="6"/>
  <c r="ZJ20" i="6"/>
  <c r="ZK20" i="6"/>
  <c r="ZL20" i="6"/>
  <c r="ZM20" i="6"/>
  <c r="ZN20" i="6"/>
  <c r="ZO20" i="6"/>
  <c r="ZP20" i="6"/>
  <c r="ZQ20" i="6"/>
  <c r="ZR20" i="6"/>
  <c r="ZS20" i="6"/>
  <c r="ZT20" i="6"/>
  <c r="ZU20" i="6"/>
  <c r="ZV20" i="6"/>
  <c r="ZW20" i="6"/>
  <c r="ZX20" i="6"/>
  <c r="ZY20" i="6"/>
  <c r="ZZ20" i="6"/>
  <c r="AAA20" i="6"/>
  <c r="AAB20" i="6"/>
  <c r="AAC20" i="6"/>
  <c r="AAD20" i="6"/>
  <c r="AAE20" i="6"/>
  <c r="AAF20" i="6"/>
  <c r="AAG20" i="6"/>
  <c r="AAH20" i="6"/>
  <c r="AAI20" i="6"/>
  <c r="AAJ20" i="6"/>
  <c r="AAK20" i="6"/>
  <c r="AAL20" i="6"/>
  <c r="AAM20" i="6"/>
  <c r="AAN20" i="6"/>
  <c r="AAO20" i="6"/>
  <c r="AAP20" i="6"/>
  <c r="AAQ20" i="6"/>
  <c r="AAR20" i="6"/>
  <c r="AAS20" i="6"/>
  <c r="AAT20" i="6"/>
  <c r="AAU20" i="6"/>
  <c r="AAV20" i="6"/>
  <c r="AAW20" i="6"/>
  <c r="AAX20" i="6"/>
  <c r="AAY20" i="6"/>
  <c r="AAZ20" i="6"/>
  <c r="ABA20" i="6"/>
  <c r="ABB20" i="6"/>
  <c r="ABC20" i="6"/>
  <c r="ABD20" i="6"/>
  <c r="ABE20" i="6"/>
  <c r="ABF20" i="6"/>
  <c r="ABG20" i="6"/>
  <c r="ABH20" i="6"/>
  <c r="ABI20" i="6"/>
  <c r="ABJ20" i="6"/>
  <c r="ABK20" i="6"/>
  <c r="ABL20" i="6"/>
  <c r="ABM20" i="6"/>
  <c r="ABN20" i="6"/>
  <c r="ABO20" i="6"/>
  <c r="ABP20" i="6"/>
  <c r="ABQ20" i="6"/>
  <c r="ABR20" i="6"/>
  <c r="ABS20" i="6"/>
  <c r="ABT20" i="6"/>
  <c r="ABU20" i="6"/>
  <c r="ABV20" i="6"/>
  <c r="ABW20" i="6"/>
  <c r="ABX20" i="6"/>
  <c r="ABY20" i="6"/>
  <c r="ABZ20" i="6"/>
  <c r="ACA20" i="6"/>
  <c r="ACB20" i="6"/>
  <c r="ACC20" i="6"/>
  <c r="ACD20" i="6"/>
  <c r="ACE20" i="6"/>
  <c r="ACF20" i="6"/>
  <c r="ACG20" i="6"/>
  <c r="ACH20" i="6"/>
  <c r="ACI20" i="6"/>
  <c r="ACJ20" i="6"/>
  <c r="ACK20" i="6"/>
  <c r="ACL20" i="6"/>
  <c r="ACM20" i="6"/>
  <c r="ACN20" i="6"/>
  <c r="ACO20" i="6"/>
  <c r="ACP20" i="6"/>
  <c r="ACQ20" i="6"/>
  <c r="ACR20" i="6"/>
  <c r="ACS20" i="6"/>
  <c r="ACT20" i="6"/>
  <c r="ACU20" i="6"/>
  <c r="ACV20" i="6"/>
  <c r="ACW20" i="6"/>
  <c r="ACX20" i="6"/>
  <c r="ACY20" i="6"/>
  <c r="ACZ20" i="6"/>
  <c r="ADA20" i="6"/>
  <c r="ADB20" i="6"/>
  <c r="ADC20" i="6"/>
  <c r="ADD20" i="6"/>
  <c r="ADE20" i="6"/>
  <c r="ADF20" i="6"/>
  <c r="ADG20" i="6"/>
  <c r="ADH20" i="6"/>
  <c r="ADI20" i="6"/>
  <c r="ADJ20" i="6"/>
  <c r="ADK20" i="6"/>
  <c r="ADL20" i="6"/>
  <c r="ADM20" i="6"/>
  <c r="ADN20" i="6"/>
  <c r="ADO20" i="6"/>
  <c r="ADP20" i="6"/>
  <c r="ADQ20" i="6"/>
  <c r="ADR20" i="6"/>
  <c r="ADS20" i="6"/>
  <c r="ADT20" i="6"/>
  <c r="ADU20" i="6"/>
  <c r="ADV20" i="6"/>
  <c r="ADW20" i="6"/>
  <c r="ADX20" i="6"/>
  <c r="ADY20" i="6"/>
  <c r="ADZ20" i="6"/>
  <c r="AEA20" i="6"/>
  <c r="AEB20" i="6"/>
  <c r="AEC20" i="6"/>
  <c r="AED20" i="6"/>
  <c r="AEE20" i="6"/>
  <c r="AEF20" i="6"/>
  <c r="AEG20" i="6"/>
  <c r="AEH20" i="6"/>
  <c r="AEI20" i="6"/>
  <c r="AEJ20" i="6"/>
  <c r="AEK20" i="6"/>
  <c r="AEL20" i="6"/>
  <c r="AEM20" i="6"/>
  <c r="AEN20" i="6"/>
  <c r="AEO20" i="6"/>
  <c r="AEP20" i="6"/>
  <c r="AEQ20" i="6"/>
  <c r="AER20" i="6"/>
  <c r="AES20" i="6"/>
  <c r="AET20" i="6"/>
  <c r="AEU20" i="6"/>
  <c r="AEV20" i="6"/>
  <c r="AEW20" i="6"/>
  <c r="AEX20" i="6"/>
  <c r="AEY20" i="6"/>
  <c r="AEZ20" i="6"/>
  <c r="AFA20" i="6"/>
  <c r="AFB20" i="6"/>
  <c r="AFC20" i="6"/>
  <c r="AFD20" i="6"/>
  <c r="AFE20" i="6"/>
  <c r="AFF20" i="6"/>
  <c r="AFG20" i="6"/>
  <c r="AFH20" i="6"/>
  <c r="AFI20" i="6"/>
  <c r="AFJ20" i="6"/>
  <c r="AFK20" i="6"/>
  <c r="AFL20" i="6"/>
  <c r="AFM20" i="6"/>
  <c r="AFN20" i="6"/>
  <c r="AFO20" i="6"/>
  <c r="AFP20" i="6"/>
  <c r="AFQ20" i="6"/>
  <c r="AFR20" i="6"/>
  <c r="AFS20" i="6"/>
  <c r="AFT20" i="6"/>
  <c r="AFU20" i="6"/>
  <c r="AFV20" i="6"/>
  <c r="AFW20" i="6"/>
  <c r="AFX20" i="6"/>
  <c r="AFY20" i="6"/>
  <c r="AFZ20" i="6"/>
  <c r="AGA20" i="6"/>
  <c r="AGB20" i="6"/>
  <c r="AGC20" i="6"/>
  <c r="AGD20" i="6"/>
  <c r="AGE20" i="6"/>
  <c r="AGF20" i="6"/>
  <c r="AGG20" i="6"/>
  <c r="AGH20" i="6"/>
  <c r="AGI20" i="6"/>
  <c r="AGJ20" i="6"/>
  <c r="AGK20" i="6"/>
  <c r="AGL20" i="6"/>
  <c r="AGM20" i="6"/>
  <c r="AGN20" i="6"/>
  <c r="AGO20" i="6"/>
  <c r="AGP20" i="6"/>
  <c r="AGQ20" i="6"/>
  <c r="AGR20" i="6"/>
  <c r="AGS20" i="6"/>
  <c r="AGT20" i="6"/>
  <c r="AGU20" i="6"/>
  <c r="AGV20" i="6"/>
  <c r="AGW20" i="6"/>
  <c r="AGX20" i="6"/>
  <c r="AGY20" i="6"/>
  <c r="AGZ20" i="6"/>
  <c r="AHA20" i="6"/>
  <c r="AHB20" i="6"/>
  <c r="AHC20" i="6"/>
  <c r="AHD20" i="6"/>
  <c r="AHE20" i="6"/>
  <c r="AHF20" i="6"/>
  <c r="AHG20" i="6"/>
  <c r="AHH20" i="6"/>
  <c r="AHI20" i="6"/>
  <c r="AHJ20" i="6"/>
  <c r="AHK20" i="6"/>
  <c r="AHL20" i="6"/>
  <c r="AHM20" i="6"/>
  <c r="AHN20" i="6"/>
  <c r="AHO20" i="6"/>
  <c r="AHP20" i="6"/>
  <c r="AHQ20" i="6"/>
  <c r="AHR20" i="6"/>
  <c r="AHS20" i="6"/>
  <c r="AHT20" i="6"/>
  <c r="AHU20" i="6"/>
  <c r="AHV20" i="6"/>
  <c r="AHW20" i="6"/>
  <c r="AHX20" i="6"/>
  <c r="AHY20" i="6"/>
  <c r="AHZ20" i="6"/>
  <c r="AIA20" i="6"/>
  <c r="AIB20" i="6"/>
  <c r="AIC20" i="6"/>
  <c r="AID20" i="6"/>
  <c r="AIE20" i="6"/>
  <c r="AIF20" i="6"/>
  <c r="AIG20" i="6"/>
  <c r="AIH20" i="6"/>
  <c r="AII20" i="6"/>
  <c r="AIJ20" i="6"/>
  <c r="AIK20" i="6"/>
  <c r="AIL20" i="6"/>
  <c r="AIM20" i="6"/>
  <c r="AIN20" i="6"/>
  <c r="AIO20" i="6"/>
  <c r="AIP20" i="6"/>
  <c r="AIQ20" i="6"/>
  <c r="AIR20" i="6"/>
  <c r="AIS20" i="6"/>
  <c r="AIT20" i="6"/>
  <c r="AIU20" i="6"/>
  <c r="AIV20" i="6"/>
  <c r="AIW20" i="6"/>
  <c r="AIX20" i="6"/>
  <c r="AIY20" i="6"/>
  <c r="AIZ20" i="6"/>
  <c r="AJA20" i="6"/>
  <c r="AJB20" i="6"/>
  <c r="AJC20" i="6"/>
  <c r="AJD20" i="6"/>
  <c r="AJE20" i="6"/>
  <c r="AJF20" i="6"/>
  <c r="AJG20" i="6"/>
  <c r="AJH20" i="6"/>
  <c r="AJI20" i="6"/>
  <c r="AJJ20" i="6"/>
  <c r="AJK20" i="6"/>
  <c r="AJL20" i="6"/>
  <c r="AJM20" i="6"/>
  <c r="AJN20" i="6"/>
  <c r="AJO20" i="6"/>
  <c r="AJP20" i="6"/>
  <c r="AJQ20" i="6"/>
  <c r="AJR20" i="6"/>
  <c r="AJS20" i="6"/>
  <c r="AJT20" i="6"/>
  <c r="AJU20" i="6"/>
  <c r="AJV20" i="6"/>
  <c r="AJW20" i="6"/>
  <c r="AJX20" i="6"/>
  <c r="AJY20" i="6"/>
  <c r="AJZ20" i="6"/>
  <c r="AKA20" i="6"/>
  <c r="AKB20" i="6"/>
  <c r="AKC20" i="6"/>
  <c r="AKD20" i="6"/>
  <c r="AKE20" i="6"/>
  <c r="AKF20" i="6"/>
  <c r="AKG20" i="6"/>
  <c r="AKH20" i="6"/>
  <c r="AKI20" i="6"/>
  <c r="AKJ20" i="6"/>
  <c r="AKK20" i="6"/>
  <c r="AKL20" i="6"/>
  <c r="AKM20" i="6"/>
  <c r="AKN20" i="6"/>
  <c r="AKO20" i="6"/>
  <c r="AKP20" i="6"/>
  <c r="AKQ20" i="6"/>
  <c r="AKR20" i="6"/>
  <c r="AKS20" i="6"/>
  <c r="AKT20" i="6"/>
  <c r="AKU20" i="6"/>
  <c r="AKV20" i="6"/>
  <c r="AKW20" i="6"/>
  <c r="AKX20" i="6"/>
  <c r="AKY20" i="6"/>
  <c r="AKZ20" i="6"/>
  <c r="ALA20" i="6"/>
  <c r="ALB20" i="6"/>
  <c r="ALC20" i="6"/>
  <c r="ALD20" i="6"/>
  <c r="ALE20" i="6"/>
  <c r="ALF20" i="6"/>
  <c r="ALG20" i="6"/>
  <c r="ALH20" i="6"/>
  <c r="ALI20" i="6"/>
  <c r="ALJ20" i="6"/>
  <c r="ALK20" i="6"/>
  <c r="ALL20" i="6"/>
  <c r="ALM20" i="6"/>
  <c r="ALN20" i="6"/>
  <c r="ALO20" i="6"/>
  <c r="ALP20" i="6"/>
  <c r="ALQ20" i="6"/>
  <c r="ALR20" i="6"/>
  <c r="ALS20" i="6"/>
  <c r="ALT20" i="6"/>
  <c r="ALU20" i="6"/>
  <c r="ALV20" i="6"/>
  <c r="ALW20" i="6"/>
  <c r="ALX20" i="6"/>
  <c r="ALY20" i="6"/>
  <c r="ALZ20" i="6"/>
  <c r="AMA20" i="6"/>
  <c r="AMB20" i="6"/>
  <c r="AMC20" i="6"/>
  <c r="AMD20" i="6"/>
  <c r="AME20" i="6"/>
  <c r="AMF20" i="6"/>
  <c r="AMG20" i="6"/>
  <c r="AMH20" i="6"/>
  <c r="AMI20" i="6"/>
  <c r="AMJ20" i="6"/>
  <c r="AMK20" i="6"/>
  <c r="AML20" i="6"/>
  <c r="AMM20" i="6"/>
  <c r="AMN20" i="6"/>
  <c r="AMO20" i="6"/>
  <c r="AMP20" i="6"/>
  <c r="AMQ20" i="6"/>
  <c r="AMR20" i="6"/>
  <c r="AMS20" i="6"/>
  <c r="AMT20" i="6"/>
  <c r="AMU20" i="6"/>
  <c r="AMV20" i="6"/>
  <c r="AMW20" i="6"/>
  <c r="AMX20" i="6"/>
  <c r="AMY20" i="6"/>
  <c r="AMZ20" i="6"/>
  <c r="ANA20" i="6"/>
  <c r="ANB20" i="6"/>
  <c r="ANC20" i="6"/>
  <c r="AND20" i="6"/>
  <c r="ANE20" i="6"/>
  <c r="ANF20" i="6"/>
  <c r="ANG20" i="6"/>
  <c r="ANH20" i="6"/>
  <c r="ANI20" i="6"/>
  <c r="ANJ20" i="6"/>
  <c r="ANK20" i="6"/>
  <c r="ANL20" i="6"/>
  <c r="ANM20" i="6"/>
  <c r="ANN20" i="6"/>
  <c r="ANO20" i="6"/>
  <c r="ANP20" i="6"/>
  <c r="ANQ20" i="6"/>
  <c r="ANR20" i="6"/>
  <c r="ANS20" i="6"/>
  <c r="ANT20" i="6"/>
  <c r="ANU20" i="6"/>
  <c r="ANV20" i="6"/>
  <c r="ANW20" i="6"/>
  <c r="ANX20" i="6"/>
  <c r="ANY20" i="6"/>
  <c r="ANZ20" i="6"/>
  <c r="AOA20" i="6"/>
  <c r="AOB20" i="6"/>
  <c r="AOC20" i="6"/>
  <c r="AOD20" i="6"/>
  <c r="AOE20" i="6"/>
  <c r="AOF20" i="6"/>
  <c r="AOG20" i="6"/>
  <c r="AOH20" i="6"/>
  <c r="AOI20" i="6"/>
  <c r="AOJ20" i="6"/>
  <c r="AOK20" i="6"/>
  <c r="AOL20" i="6"/>
  <c r="AOM20" i="6"/>
  <c r="AON20" i="6"/>
  <c r="AOO20" i="6"/>
  <c r="AOP20" i="6"/>
  <c r="AOQ20" i="6"/>
  <c r="AOR20" i="6"/>
  <c r="AOS20" i="6"/>
  <c r="AOT20" i="6"/>
  <c r="AOU20" i="6"/>
  <c r="AOV20" i="6"/>
  <c r="AOW20" i="6"/>
  <c r="AOX20" i="6"/>
  <c r="AOY20" i="6"/>
  <c r="AOZ20" i="6"/>
  <c r="APA20" i="6"/>
  <c r="APB20" i="6"/>
  <c r="APC20" i="6"/>
  <c r="APD20" i="6"/>
  <c r="APE20" i="6"/>
  <c r="APF20" i="6"/>
  <c r="APG20" i="6"/>
  <c r="APH20" i="6"/>
  <c r="API20" i="6"/>
  <c r="APJ20" i="6"/>
  <c r="APK20" i="6"/>
  <c r="APL20" i="6"/>
  <c r="APM20" i="6"/>
  <c r="APN20" i="6"/>
  <c r="APO20" i="6"/>
  <c r="APP20" i="6"/>
  <c r="APQ20" i="6"/>
  <c r="APR20" i="6"/>
  <c r="APS20" i="6"/>
  <c r="APT20" i="6"/>
  <c r="APU20" i="6"/>
  <c r="APV20" i="6"/>
  <c r="APW20" i="6"/>
  <c r="APX20" i="6"/>
  <c r="APY20" i="6"/>
  <c r="APZ20" i="6"/>
  <c r="AQA20" i="6"/>
  <c r="AQB20" i="6"/>
  <c r="AQC20" i="6"/>
  <c r="AQD20" i="6"/>
  <c r="AQE20" i="6"/>
  <c r="AQF20" i="6"/>
  <c r="AQG20" i="6"/>
  <c r="AQH20" i="6"/>
  <c r="AQI20" i="6"/>
  <c r="AQJ20" i="6"/>
  <c r="AQK20" i="6"/>
  <c r="AQL20" i="6"/>
  <c r="AQM20" i="6"/>
  <c r="AQN20" i="6"/>
  <c r="AQO20" i="6"/>
  <c r="AQP20" i="6"/>
  <c r="AQQ20" i="6"/>
  <c r="AQR20" i="6"/>
  <c r="AQS20" i="6"/>
  <c r="AQT20" i="6"/>
  <c r="AQU20" i="6"/>
  <c r="AQV20" i="6"/>
  <c r="AQW20" i="6"/>
  <c r="AQX20" i="6"/>
  <c r="AQY20" i="6"/>
  <c r="AQZ20" i="6"/>
  <c r="ARA20" i="6"/>
  <c r="ARB20" i="6"/>
  <c r="ARC20" i="6"/>
  <c r="ARD20" i="6"/>
  <c r="ARE20" i="6"/>
  <c r="ARF20" i="6"/>
  <c r="ARG20" i="6"/>
  <c r="ARH20" i="6"/>
  <c r="ARI20" i="6"/>
  <c r="ARJ20" i="6"/>
  <c r="ARK20" i="6"/>
  <c r="ARL20" i="6"/>
  <c r="ARM20" i="6"/>
  <c r="ARN20" i="6"/>
  <c r="ARO20" i="6"/>
  <c r="ARP20" i="6"/>
  <c r="ARQ20" i="6"/>
  <c r="ARR20" i="6"/>
  <c r="ARS20" i="6"/>
  <c r="ART20" i="6"/>
  <c r="ARU20" i="6"/>
  <c r="ARV20" i="6"/>
  <c r="ARW20" i="6"/>
  <c r="ARX20" i="6"/>
  <c r="ARY20" i="6"/>
  <c r="ARZ20" i="6"/>
  <c r="ASA20" i="6"/>
  <c r="ASB20" i="6"/>
  <c r="ASC20" i="6"/>
  <c r="ASD20" i="6"/>
  <c r="ASE20" i="6"/>
  <c r="ASF20" i="6"/>
  <c r="ASG20" i="6"/>
  <c r="ASH20" i="6"/>
  <c r="ASI20" i="6"/>
  <c r="ASJ20" i="6"/>
  <c r="ASK20" i="6"/>
  <c r="ASL20" i="6"/>
  <c r="ASM20" i="6"/>
  <c r="ASN20" i="6"/>
  <c r="ASO20" i="6"/>
  <c r="ASP20" i="6"/>
  <c r="ASQ20" i="6"/>
  <c r="ASR20" i="6"/>
  <c r="ASS20" i="6"/>
  <c r="AST20" i="6"/>
  <c r="ASU20" i="6"/>
  <c r="ASV20" i="6"/>
  <c r="ASW20" i="6"/>
  <c r="ASX20" i="6"/>
  <c r="ASY20" i="6"/>
  <c r="ASZ20" i="6"/>
  <c r="ATA20" i="6"/>
  <c r="ATB20" i="6"/>
  <c r="ATC20" i="6"/>
  <c r="ATD20" i="6"/>
  <c r="ATE20" i="6"/>
  <c r="ATF20" i="6"/>
  <c r="ATG20" i="6"/>
  <c r="ATH20" i="6"/>
  <c r="ATI20" i="6"/>
  <c r="ATJ20" i="6"/>
  <c r="ATK20" i="6"/>
  <c r="ATL20" i="6"/>
  <c r="ATM20" i="6"/>
  <c r="ATN20" i="6"/>
  <c r="ATO20" i="6"/>
  <c r="ATP20" i="6"/>
  <c r="ATQ20" i="6"/>
  <c r="ATR20" i="6"/>
  <c r="ATS20" i="6"/>
  <c r="ATT20" i="6"/>
  <c r="ATU20" i="6"/>
  <c r="ATV20" i="6"/>
  <c r="ATW20" i="6"/>
  <c r="ATX20" i="6"/>
  <c r="ATY20" i="6"/>
  <c r="ATZ20" i="6"/>
  <c r="AUA20" i="6"/>
  <c r="AUB20" i="6"/>
  <c r="AUC20" i="6"/>
  <c r="AUD20" i="6"/>
  <c r="AUE20" i="6"/>
  <c r="AUF20" i="6"/>
  <c r="AUG20" i="6"/>
  <c r="AUH20" i="6"/>
  <c r="AUI20" i="6"/>
  <c r="AUJ20" i="6"/>
  <c r="AUK20" i="6"/>
  <c r="AUL20" i="6"/>
  <c r="AUM20" i="6"/>
  <c r="AUN20" i="6"/>
  <c r="AUO20" i="6"/>
  <c r="AUP20" i="6"/>
  <c r="AUQ20" i="6"/>
  <c r="AUR20" i="6"/>
  <c r="AUS20" i="6"/>
  <c r="AUT20" i="6"/>
  <c r="AUU20" i="6"/>
  <c r="AUV20" i="6"/>
  <c r="AUW20" i="6"/>
  <c r="AUX20" i="6"/>
  <c r="AUY20" i="6"/>
  <c r="AUZ20" i="6"/>
  <c r="AVA20" i="6"/>
  <c r="AVB20" i="6"/>
  <c r="AVC20" i="6"/>
  <c r="AVD20" i="6"/>
  <c r="AVE20" i="6"/>
  <c r="AVF20" i="6"/>
  <c r="AVG20" i="6"/>
  <c r="AVH20" i="6"/>
  <c r="AVI20" i="6"/>
  <c r="AVJ20" i="6"/>
  <c r="AVK20" i="6"/>
  <c r="AVL20" i="6"/>
  <c r="AVM20" i="6"/>
  <c r="AVN20" i="6"/>
  <c r="AVO20" i="6"/>
  <c r="AVP20" i="6"/>
  <c r="AVQ20" i="6"/>
  <c r="AVR20" i="6"/>
  <c r="AVS20" i="6"/>
  <c r="AVT20" i="6"/>
  <c r="AVU20" i="6"/>
  <c r="AVV20" i="6"/>
  <c r="AVW20" i="6"/>
  <c r="AVX20" i="6"/>
  <c r="AVY20" i="6"/>
  <c r="AVZ20" i="6"/>
  <c r="AWA20" i="6"/>
  <c r="AWB20" i="6"/>
  <c r="AWC20" i="6"/>
  <c r="AWD20" i="6"/>
  <c r="AWE20" i="6"/>
  <c r="AWF20" i="6"/>
  <c r="AWG20" i="6"/>
  <c r="AWH20" i="6"/>
  <c r="AWI20" i="6"/>
  <c r="AWJ20" i="6"/>
  <c r="AWK20" i="6"/>
  <c r="AWL20" i="6"/>
  <c r="AWM20" i="6"/>
  <c r="AWN20" i="6"/>
  <c r="AWO20" i="6"/>
  <c r="AWP20" i="6"/>
  <c r="AWQ20" i="6"/>
  <c r="AWR20" i="6"/>
  <c r="AWS20" i="6"/>
  <c r="AWT20" i="6"/>
  <c r="AWU20" i="6"/>
  <c r="AWV20" i="6"/>
  <c r="AWW20" i="6"/>
  <c r="AWX20" i="6"/>
  <c r="AWY20" i="6"/>
  <c r="AWZ20" i="6"/>
  <c r="AXA20" i="6"/>
  <c r="AXB20" i="6"/>
  <c r="AXC20" i="6"/>
  <c r="AXD20" i="6"/>
  <c r="AXE20" i="6"/>
  <c r="AXF20" i="6"/>
  <c r="AXG20" i="6"/>
  <c r="AXH20" i="6"/>
  <c r="AXI20" i="6"/>
  <c r="AXJ20" i="6"/>
  <c r="AXK20" i="6"/>
  <c r="AXL20" i="6"/>
  <c r="AXM20" i="6"/>
  <c r="AXN20" i="6"/>
  <c r="AXO20" i="6"/>
  <c r="AXP20" i="6"/>
  <c r="AXQ20" i="6"/>
  <c r="AXR20" i="6"/>
  <c r="AXS20" i="6"/>
  <c r="AXT20" i="6"/>
  <c r="AXU20" i="6"/>
  <c r="AXV20" i="6"/>
  <c r="AXW20" i="6"/>
  <c r="AXX20" i="6"/>
  <c r="AXY20" i="6"/>
  <c r="AXZ20" i="6"/>
  <c r="AYA20" i="6"/>
  <c r="AYB20" i="6"/>
  <c r="AYC20" i="6"/>
  <c r="AYD20" i="6"/>
  <c r="AYE20" i="6"/>
  <c r="AYF20" i="6"/>
  <c r="AYG20" i="6"/>
  <c r="AYH20" i="6"/>
  <c r="AYI20" i="6"/>
  <c r="AYJ20" i="6"/>
  <c r="AYK20" i="6"/>
  <c r="AYL20" i="6"/>
  <c r="AYM20" i="6"/>
  <c r="AYN20" i="6"/>
  <c r="AYO20" i="6"/>
  <c r="AYP20" i="6"/>
  <c r="AYQ20" i="6"/>
  <c r="AYR20" i="6"/>
  <c r="AYS20" i="6"/>
  <c r="AYT20" i="6"/>
  <c r="AYU20" i="6"/>
  <c r="AYV20" i="6"/>
  <c r="AYW20" i="6"/>
  <c r="AYX20" i="6"/>
  <c r="AYY20" i="6"/>
  <c r="AYZ20" i="6"/>
  <c r="AZA20" i="6"/>
  <c r="AZB20" i="6"/>
  <c r="AZC20" i="6"/>
  <c r="AZD20" i="6"/>
  <c r="AZE20" i="6"/>
  <c r="AZF20" i="6"/>
  <c r="AZG20" i="6"/>
  <c r="AZH20" i="6"/>
  <c r="AZI20" i="6"/>
  <c r="AZJ20" i="6"/>
  <c r="AZK20" i="6"/>
  <c r="AZL20" i="6"/>
  <c r="AZM20" i="6"/>
  <c r="AZN20" i="6"/>
  <c r="AZO20" i="6"/>
  <c r="AZP20" i="6"/>
  <c r="AZQ20" i="6"/>
  <c r="AZR20" i="6"/>
  <c r="AZS20" i="6"/>
  <c r="AZT20" i="6"/>
  <c r="AZU20" i="6"/>
  <c r="AZV20" i="6"/>
  <c r="AZW20" i="6"/>
  <c r="AZX20" i="6"/>
  <c r="AZY20" i="6"/>
  <c r="AZZ20" i="6"/>
  <c r="BAA20" i="6"/>
  <c r="BAB20" i="6"/>
  <c r="BAC20" i="6"/>
  <c r="BAD20" i="6"/>
  <c r="BAE20" i="6"/>
  <c r="BAF20" i="6"/>
  <c r="BAG20" i="6"/>
  <c r="BAH20" i="6"/>
  <c r="BAI20" i="6"/>
  <c r="BAJ20" i="6"/>
  <c r="BAK20" i="6"/>
  <c r="BAL20" i="6"/>
  <c r="BAM20" i="6"/>
  <c r="BAN20" i="6"/>
  <c r="BAO20" i="6"/>
  <c r="BAP20" i="6"/>
  <c r="BAQ20" i="6"/>
  <c r="BAR20" i="6"/>
  <c r="BAS20" i="6"/>
  <c r="BAT20" i="6"/>
  <c r="BAU20" i="6"/>
  <c r="BAV20" i="6"/>
  <c r="BAW20" i="6"/>
  <c r="BAX20" i="6"/>
  <c r="BAY20" i="6"/>
  <c r="BAZ20" i="6"/>
  <c r="BBA20" i="6"/>
  <c r="BBB20" i="6"/>
  <c r="BBC20" i="6"/>
  <c r="BBD20" i="6"/>
  <c r="BBE20" i="6"/>
  <c r="BBF20" i="6"/>
  <c r="BBG20" i="6"/>
  <c r="BBH20" i="6"/>
  <c r="BBI20" i="6"/>
  <c r="BBJ20" i="6"/>
  <c r="BBK20" i="6"/>
  <c r="BBL20" i="6"/>
  <c r="BBM20" i="6"/>
  <c r="BBN20" i="6"/>
  <c r="BBO20" i="6"/>
  <c r="BBP20" i="6"/>
  <c r="BBQ20" i="6"/>
  <c r="BBR20" i="6"/>
  <c r="BBS20" i="6"/>
  <c r="BBT20" i="6"/>
  <c r="BBU20" i="6"/>
  <c r="BBV20" i="6"/>
  <c r="BBW20" i="6"/>
  <c r="BBX20" i="6"/>
  <c r="BBY20" i="6"/>
  <c r="BBZ20" i="6"/>
  <c r="BCA20" i="6"/>
  <c r="BCB20" i="6"/>
  <c r="BCC20" i="6"/>
  <c r="BCD20" i="6"/>
  <c r="BCE20" i="6"/>
  <c r="BCF20" i="6"/>
  <c r="BCG20" i="6"/>
  <c r="BCH20" i="6"/>
  <c r="BCI20" i="6"/>
  <c r="BCJ20" i="6"/>
  <c r="BCK20" i="6"/>
  <c r="BCL20" i="6"/>
  <c r="BCM20" i="6"/>
  <c r="BCN20" i="6"/>
  <c r="BCO20" i="6"/>
  <c r="BCP20" i="6"/>
  <c r="BCQ20" i="6"/>
  <c r="BCR20" i="6"/>
  <c r="BCS20" i="6"/>
  <c r="BCT20" i="6"/>
  <c r="BCU20" i="6"/>
  <c r="BCV20" i="6"/>
  <c r="BCW20" i="6"/>
  <c r="BCX20" i="6"/>
  <c r="BCY20" i="6"/>
  <c r="BCZ20" i="6"/>
  <c r="BDA20" i="6"/>
  <c r="BDB20" i="6"/>
  <c r="BDC20" i="6"/>
  <c r="BDD20" i="6"/>
  <c r="BDE20" i="6"/>
  <c r="BDF20" i="6"/>
  <c r="BDG20" i="6"/>
  <c r="BDH20" i="6"/>
  <c r="BDI20" i="6"/>
  <c r="BDJ20" i="6"/>
  <c r="BDK20" i="6"/>
  <c r="BDL20" i="6"/>
  <c r="BDM20" i="6"/>
  <c r="BDN20" i="6"/>
  <c r="BDO20" i="6"/>
  <c r="BDP20" i="6"/>
  <c r="BDQ20" i="6"/>
  <c r="BDR20" i="6"/>
  <c r="BDS20" i="6"/>
  <c r="BDT20" i="6"/>
  <c r="BDU20" i="6"/>
  <c r="BDV20" i="6"/>
  <c r="BDW20" i="6"/>
  <c r="BDX20" i="6"/>
  <c r="BDY20" i="6"/>
  <c r="BDZ20" i="6"/>
  <c r="BEA20" i="6"/>
  <c r="BEB20" i="6"/>
  <c r="BEC20" i="6"/>
  <c r="BED20" i="6"/>
  <c r="BEE20" i="6"/>
  <c r="BEF20" i="6"/>
  <c r="BEG20" i="6"/>
  <c r="BEH20" i="6"/>
  <c r="BEI20" i="6"/>
  <c r="BEJ20" i="6"/>
  <c r="BEK20" i="6"/>
  <c r="BEL20" i="6"/>
  <c r="BEM20" i="6"/>
  <c r="BEN20" i="6"/>
  <c r="BEO20" i="6"/>
  <c r="BEP20" i="6"/>
  <c r="BEQ20" i="6"/>
  <c r="BER20" i="6"/>
  <c r="BES20" i="6"/>
  <c r="BET20" i="6"/>
  <c r="BEU20" i="6"/>
  <c r="BEV20" i="6"/>
  <c r="BEW20" i="6"/>
  <c r="BEX20" i="6"/>
  <c r="BEY20" i="6"/>
  <c r="BEZ20" i="6"/>
  <c r="BFA20" i="6"/>
  <c r="BFB20" i="6"/>
  <c r="BFC20" i="6"/>
  <c r="BFD20" i="6"/>
  <c r="BFE20" i="6"/>
  <c r="BFF20" i="6"/>
  <c r="BFG20" i="6"/>
  <c r="BFH20" i="6"/>
  <c r="BFI20" i="6"/>
  <c r="BFJ20" i="6"/>
  <c r="BFK20" i="6"/>
  <c r="BFL20" i="6"/>
  <c r="BFM20" i="6"/>
  <c r="BFN20" i="6"/>
  <c r="BFO20" i="6"/>
  <c r="BFP20" i="6"/>
  <c r="BFQ20" i="6"/>
  <c r="BFR20" i="6"/>
  <c r="BFS20" i="6"/>
  <c r="BFT20" i="6"/>
  <c r="BFU20" i="6"/>
  <c r="BFV20" i="6"/>
  <c r="BFW20" i="6"/>
  <c r="BFX20" i="6"/>
  <c r="BFY20" i="6"/>
  <c r="BFZ20" i="6"/>
  <c r="BGA20" i="6"/>
  <c r="BGB20" i="6"/>
  <c r="BGC20" i="6"/>
  <c r="BGD20" i="6"/>
  <c r="BGE20" i="6"/>
  <c r="BGF20" i="6"/>
  <c r="BGG20" i="6"/>
  <c r="BGH20" i="6"/>
  <c r="BGI20" i="6"/>
  <c r="BGJ20" i="6"/>
  <c r="BGK20" i="6"/>
  <c r="BGL20" i="6"/>
  <c r="BGM20" i="6"/>
  <c r="BGN20" i="6"/>
  <c r="BGO20" i="6"/>
  <c r="BGP20" i="6"/>
  <c r="BGQ20" i="6"/>
  <c r="BGR20" i="6"/>
  <c r="BGS20" i="6"/>
  <c r="BGT20" i="6"/>
  <c r="BGU20" i="6"/>
  <c r="BGV20" i="6"/>
  <c r="BGW20" i="6"/>
  <c r="BGX20" i="6"/>
  <c r="BGY20" i="6"/>
  <c r="BGZ20" i="6"/>
  <c r="BHA20" i="6"/>
  <c r="BHB20" i="6"/>
  <c r="BHC20" i="6"/>
  <c r="BHD20" i="6"/>
  <c r="BHE20" i="6"/>
  <c r="BHF20" i="6"/>
  <c r="BHG20" i="6"/>
  <c r="BHH20" i="6"/>
  <c r="BHI20" i="6"/>
  <c r="BHJ20" i="6"/>
  <c r="BHK20" i="6"/>
  <c r="BHL20" i="6"/>
  <c r="BHM20" i="6"/>
  <c r="BHN20" i="6"/>
  <c r="BHO20" i="6"/>
  <c r="BHP20" i="6"/>
  <c r="BHQ20" i="6"/>
  <c r="BHR20" i="6"/>
  <c r="BHS20" i="6"/>
  <c r="BHT20" i="6"/>
  <c r="BHU20" i="6"/>
  <c r="BHV20" i="6"/>
  <c r="BHW20" i="6"/>
  <c r="BHX20" i="6"/>
  <c r="BHY20" i="6"/>
  <c r="BHZ20" i="6"/>
  <c r="BIA20" i="6"/>
  <c r="BIB20" i="6"/>
  <c r="BIC20" i="6"/>
  <c r="BID20" i="6"/>
  <c r="BIE20" i="6"/>
  <c r="BIF20" i="6"/>
  <c r="BIG20" i="6"/>
  <c r="BIH20" i="6"/>
  <c r="BII20" i="6"/>
  <c r="BIJ20" i="6"/>
  <c r="BIK20" i="6"/>
  <c r="BIL20" i="6"/>
  <c r="BIM20" i="6"/>
  <c r="BIN20" i="6"/>
  <c r="BIO20" i="6"/>
  <c r="BIP20" i="6"/>
  <c r="BIQ20" i="6"/>
  <c r="BIR20" i="6"/>
  <c r="BIS20" i="6"/>
  <c r="BIT20" i="6"/>
  <c r="BIU20" i="6"/>
  <c r="BIV20" i="6"/>
  <c r="BIW20" i="6"/>
  <c r="BIX20" i="6"/>
  <c r="BIY20" i="6"/>
  <c r="BIZ20" i="6"/>
  <c r="BJA20" i="6"/>
  <c r="BJB20" i="6"/>
  <c r="BJC20" i="6"/>
  <c r="BJD20" i="6"/>
  <c r="BJE20" i="6"/>
  <c r="BJF20" i="6"/>
  <c r="BJG20" i="6"/>
  <c r="BJH20" i="6"/>
  <c r="BJI20" i="6"/>
  <c r="BJJ20" i="6"/>
  <c r="BJK20" i="6"/>
  <c r="BJL20" i="6"/>
  <c r="BJM20" i="6"/>
  <c r="BJN20" i="6"/>
  <c r="BJO20" i="6"/>
  <c r="BJP20" i="6"/>
  <c r="BJQ20" i="6"/>
  <c r="BJR20" i="6"/>
  <c r="BJS20" i="6"/>
  <c r="BJT20" i="6"/>
  <c r="BJU20" i="6"/>
  <c r="BJV20" i="6"/>
  <c r="BJW20" i="6"/>
  <c r="BJX20" i="6"/>
  <c r="BJY20" i="6"/>
  <c r="BJZ20" i="6"/>
  <c r="BKA20" i="6"/>
  <c r="BKB20" i="6"/>
  <c r="BKC20" i="6"/>
  <c r="BKD20" i="6"/>
  <c r="BKE20" i="6"/>
  <c r="BKF20" i="6"/>
  <c r="BKG20" i="6"/>
  <c r="BKH20" i="6"/>
  <c r="BKI20" i="6"/>
  <c r="BKJ20" i="6"/>
  <c r="BKK20" i="6"/>
  <c r="BKL20" i="6"/>
  <c r="BKM20" i="6"/>
  <c r="BKN20" i="6"/>
  <c r="BKO20" i="6"/>
  <c r="BKP20" i="6"/>
  <c r="BKQ20" i="6"/>
  <c r="BKR20" i="6"/>
  <c r="BKS20" i="6"/>
  <c r="BKT20" i="6"/>
  <c r="BKU20" i="6"/>
  <c r="BKV20" i="6"/>
  <c r="BKW20" i="6"/>
  <c r="BKX20" i="6"/>
  <c r="BKY20" i="6"/>
  <c r="BKZ20" i="6"/>
  <c r="BLA20" i="6"/>
  <c r="BLB20" i="6"/>
  <c r="BLC20" i="6"/>
  <c r="BLD20" i="6"/>
  <c r="BLE20" i="6"/>
  <c r="BLF20" i="6"/>
  <c r="BLG20" i="6"/>
  <c r="BLH20" i="6"/>
  <c r="BLI20" i="6"/>
  <c r="BLJ20" i="6"/>
  <c r="BLK20" i="6"/>
  <c r="BLL20" i="6"/>
  <c r="BLM20" i="6"/>
  <c r="BLN20" i="6"/>
  <c r="BLO20" i="6"/>
  <c r="BLP20" i="6"/>
  <c r="BLQ20" i="6"/>
  <c r="BLR20" i="6"/>
  <c r="BLS20" i="6"/>
  <c r="BLT20" i="6"/>
  <c r="BLU20" i="6"/>
  <c r="BLV20" i="6"/>
  <c r="BLW20" i="6"/>
  <c r="BLX20" i="6"/>
  <c r="BLY20" i="6"/>
  <c r="BLZ20" i="6"/>
  <c r="BMA20" i="6"/>
  <c r="BMB20" i="6"/>
  <c r="BMC20" i="6"/>
  <c r="BMD20" i="6"/>
  <c r="BME20" i="6"/>
  <c r="BMF20" i="6"/>
  <c r="BMG20" i="6"/>
  <c r="BMH20" i="6"/>
  <c r="BMI20" i="6"/>
  <c r="BMJ20" i="6"/>
  <c r="BMK20" i="6"/>
  <c r="BML20" i="6"/>
  <c r="BMM20" i="6"/>
  <c r="BMN20" i="6"/>
  <c r="BMO20" i="6"/>
  <c r="BMP20" i="6"/>
  <c r="BMQ20" i="6"/>
  <c r="BMR20" i="6"/>
  <c r="BMS20" i="6"/>
  <c r="BMT20" i="6"/>
  <c r="BMU20" i="6"/>
  <c r="BMV20" i="6"/>
  <c r="BMW20" i="6"/>
  <c r="BMX20" i="6"/>
  <c r="BMY20" i="6"/>
  <c r="BMZ20" i="6"/>
  <c r="BNA20" i="6"/>
  <c r="BNB20" i="6"/>
  <c r="BNC20" i="6"/>
  <c r="BND20" i="6"/>
  <c r="BNE20" i="6"/>
  <c r="BNF20" i="6"/>
  <c r="BNG20" i="6"/>
  <c r="BNH20" i="6"/>
  <c r="BNI20" i="6"/>
  <c r="BNJ20" i="6"/>
  <c r="BNK20" i="6"/>
  <c r="BNL20" i="6"/>
  <c r="BNM20" i="6"/>
  <c r="BNN20" i="6"/>
  <c r="BNO20" i="6"/>
  <c r="BNP20" i="6"/>
  <c r="BNQ20" i="6"/>
  <c r="BNR20" i="6"/>
  <c r="BNS20" i="6"/>
  <c r="BNT20" i="6"/>
  <c r="BNU20" i="6"/>
  <c r="BNV20" i="6"/>
  <c r="BNW20" i="6"/>
  <c r="BNX20" i="6"/>
  <c r="BNY20" i="6"/>
  <c r="BNZ20" i="6"/>
  <c r="BOA20" i="6"/>
  <c r="BOB20" i="6"/>
  <c r="BOC20" i="6"/>
  <c r="BOD20" i="6"/>
  <c r="BOE20" i="6"/>
  <c r="BOF20" i="6"/>
  <c r="BOG20" i="6"/>
  <c r="BOH20" i="6"/>
  <c r="BOI20" i="6"/>
  <c r="BOJ20" i="6"/>
  <c r="BOK20" i="6"/>
  <c r="BOL20" i="6"/>
  <c r="BOM20" i="6"/>
  <c r="BON20" i="6"/>
  <c r="BOO20" i="6"/>
  <c r="BOP20" i="6"/>
  <c r="BOQ20" i="6"/>
  <c r="BOR20" i="6"/>
  <c r="BOS20" i="6"/>
  <c r="BOT20" i="6"/>
  <c r="BOU20" i="6"/>
  <c r="BOV20" i="6"/>
  <c r="BOW20" i="6"/>
  <c r="BOX20" i="6"/>
  <c r="BOY20" i="6"/>
  <c r="BOZ20" i="6"/>
  <c r="BPA20" i="6"/>
  <c r="BPB20" i="6"/>
  <c r="BPC20" i="6"/>
  <c r="BPD20" i="6"/>
  <c r="BPE20" i="6"/>
  <c r="BPF20" i="6"/>
  <c r="BPG20" i="6"/>
  <c r="BPH20" i="6"/>
  <c r="BPI20" i="6"/>
  <c r="BPJ20" i="6"/>
  <c r="BPK20" i="6"/>
  <c r="BPL20" i="6"/>
  <c r="BPM20" i="6"/>
  <c r="BPN20" i="6"/>
  <c r="BPO20" i="6"/>
  <c r="BPP20" i="6"/>
  <c r="BPQ20" i="6"/>
  <c r="BPR20" i="6"/>
  <c r="BPS20" i="6"/>
  <c r="BPT20" i="6"/>
  <c r="BPU20" i="6"/>
  <c r="BPV20" i="6"/>
  <c r="BPW20" i="6"/>
  <c r="BPX20" i="6"/>
  <c r="BPY20" i="6"/>
  <c r="BPZ20" i="6"/>
  <c r="BQA20" i="6"/>
  <c r="BQB20" i="6"/>
  <c r="BQC20" i="6"/>
  <c r="BQD20" i="6"/>
  <c r="BQE20" i="6"/>
  <c r="BQF20" i="6"/>
  <c r="BQG20" i="6"/>
  <c r="BQH20" i="6"/>
  <c r="BQI20" i="6"/>
  <c r="BQJ20" i="6"/>
  <c r="BQK20" i="6"/>
  <c r="BQL20" i="6"/>
  <c r="BQM20" i="6"/>
  <c r="BQN20" i="6"/>
  <c r="BQO20" i="6"/>
  <c r="BQP20" i="6"/>
  <c r="BQQ20" i="6"/>
  <c r="BQR20" i="6"/>
  <c r="BQS20" i="6"/>
  <c r="BQT20" i="6"/>
  <c r="BQU20" i="6"/>
  <c r="BQV20" i="6"/>
  <c r="BQW20" i="6"/>
  <c r="BQX20" i="6"/>
  <c r="BQY20" i="6"/>
  <c r="BQZ20" i="6"/>
  <c r="BRA20" i="6"/>
  <c r="BRB20" i="6"/>
  <c r="BRC20" i="6"/>
  <c r="BRD20" i="6"/>
  <c r="BRE20" i="6"/>
  <c r="BRF20" i="6"/>
  <c r="BRG20" i="6"/>
  <c r="BRH20" i="6"/>
  <c r="BRI20" i="6"/>
  <c r="BRJ20" i="6"/>
  <c r="BRK20" i="6"/>
  <c r="BRL20" i="6"/>
  <c r="BRM20" i="6"/>
  <c r="BRN20" i="6"/>
  <c r="BRO20" i="6"/>
  <c r="BRP20" i="6"/>
  <c r="BRQ20" i="6"/>
  <c r="BRR20" i="6"/>
  <c r="BRS20" i="6"/>
  <c r="BRT20" i="6"/>
  <c r="BRU20" i="6"/>
  <c r="BRV20" i="6"/>
  <c r="BRW20" i="6"/>
  <c r="BRX20" i="6"/>
  <c r="BRY20" i="6"/>
  <c r="BRZ20" i="6"/>
  <c r="BSA20" i="6"/>
  <c r="BSB20" i="6"/>
  <c r="BSC20" i="6"/>
  <c r="BSD20" i="6"/>
  <c r="BSE20" i="6"/>
  <c r="BSF20" i="6"/>
  <c r="BSG20" i="6"/>
  <c r="BSH20" i="6"/>
  <c r="BSI20" i="6"/>
  <c r="BSJ20" i="6"/>
  <c r="BSK20" i="6"/>
  <c r="BSL20" i="6"/>
  <c r="BSM20" i="6"/>
  <c r="BSN20" i="6"/>
  <c r="BSO20" i="6"/>
  <c r="BSP20" i="6"/>
  <c r="BSQ20" i="6"/>
  <c r="BSR20" i="6"/>
  <c r="BSS20" i="6"/>
  <c r="BST20" i="6"/>
  <c r="BSU20" i="6"/>
  <c r="BSV20" i="6"/>
  <c r="BSW20" i="6"/>
  <c r="BSX20" i="6"/>
  <c r="BSY20" i="6"/>
  <c r="BSZ20" i="6"/>
  <c r="BTA20" i="6"/>
  <c r="BTB20" i="6"/>
  <c r="BTC20" i="6"/>
  <c r="BTD20" i="6"/>
  <c r="BTE20" i="6"/>
  <c r="BTF20" i="6"/>
  <c r="BTG20" i="6"/>
  <c r="BTH20" i="6"/>
  <c r="BTI20" i="6"/>
  <c r="BTJ20" i="6"/>
  <c r="BTK20" i="6"/>
  <c r="BTL20" i="6"/>
  <c r="BTM20" i="6"/>
  <c r="BTN20" i="6"/>
  <c r="BTO20" i="6"/>
  <c r="BTP20" i="6"/>
  <c r="BTQ20" i="6"/>
  <c r="BTR20" i="6"/>
  <c r="BTS20" i="6"/>
  <c r="BTT20" i="6"/>
  <c r="BTU20" i="6"/>
  <c r="BTV20" i="6"/>
  <c r="BTW20" i="6"/>
  <c r="BTX20" i="6"/>
  <c r="BTY20" i="6"/>
  <c r="BTZ20" i="6"/>
  <c r="BUA20" i="6"/>
  <c r="BUB20" i="6"/>
  <c r="BUC20" i="6"/>
  <c r="BUD20" i="6"/>
  <c r="BUE20" i="6"/>
  <c r="BUF20" i="6"/>
  <c r="BUG20" i="6"/>
  <c r="BUH20" i="6"/>
  <c r="BUI20" i="6"/>
  <c r="BUJ20" i="6"/>
  <c r="BUK20" i="6"/>
  <c r="BUL20" i="6"/>
  <c r="BUM20" i="6"/>
  <c r="BUN20" i="6"/>
  <c r="BUO20" i="6"/>
  <c r="BUP20" i="6"/>
  <c r="BUQ20" i="6"/>
  <c r="BUR20" i="6"/>
  <c r="BUS20" i="6"/>
  <c r="BUT20" i="6"/>
  <c r="BUU20" i="6"/>
  <c r="BUV20" i="6"/>
  <c r="BUW20" i="6"/>
  <c r="BUX20" i="6"/>
  <c r="BUY20" i="6"/>
  <c r="BUZ20" i="6"/>
  <c r="BVA20" i="6"/>
  <c r="BVB20" i="6"/>
  <c r="BVC20" i="6"/>
  <c r="BVD20" i="6"/>
  <c r="BVE20" i="6"/>
  <c r="BVF20" i="6"/>
  <c r="BVG20" i="6"/>
  <c r="BVH20" i="6"/>
  <c r="BVI20" i="6"/>
  <c r="BVJ20" i="6"/>
  <c r="BVK20" i="6"/>
  <c r="BVL20" i="6"/>
  <c r="BVM20" i="6"/>
  <c r="BVN20" i="6"/>
  <c r="BVO20" i="6"/>
  <c r="BVP20" i="6"/>
  <c r="BVQ20" i="6"/>
  <c r="BVR20" i="6"/>
  <c r="BVS20" i="6"/>
  <c r="BVT20" i="6"/>
  <c r="BVU20" i="6"/>
  <c r="BVV20" i="6"/>
  <c r="BVW20" i="6"/>
  <c r="BVX20" i="6"/>
  <c r="BVY20" i="6"/>
  <c r="BVZ20" i="6"/>
  <c r="BWA20" i="6"/>
  <c r="BWB20" i="6"/>
  <c r="BWC20" i="6"/>
  <c r="BWD20" i="6"/>
  <c r="BWE20" i="6"/>
  <c r="BWF20" i="6"/>
  <c r="BWG20" i="6"/>
  <c r="BWH20" i="6"/>
  <c r="BWI20" i="6"/>
  <c r="BWJ20" i="6"/>
  <c r="BWK20" i="6"/>
  <c r="BWL20" i="6"/>
  <c r="BWM20" i="6"/>
  <c r="BWN20" i="6"/>
  <c r="BWO20" i="6"/>
  <c r="BWP20" i="6"/>
  <c r="BWQ20" i="6"/>
  <c r="BWR20" i="6"/>
  <c r="BWS20" i="6"/>
  <c r="BWT20" i="6"/>
  <c r="BWU20" i="6"/>
  <c r="BWV20" i="6"/>
  <c r="BWW20" i="6"/>
  <c r="BWX20" i="6"/>
  <c r="BWY20" i="6"/>
  <c r="BWZ20" i="6"/>
  <c r="BXA20" i="6"/>
  <c r="BXB20" i="6"/>
  <c r="BXC20" i="6"/>
  <c r="BXD20" i="6"/>
  <c r="BXE20" i="6"/>
  <c r="BXF20" i="6"/>
  <c r="BXG20" i="6"/>
  <c r="BXH20" i="6"/>
  <c r="BXI20" i="6"/>
  <c r="BXJ20" i="6"/>
  <c r="BXK20" i="6"/>
  <c r="BXL20" i="6"/>
  <c r="BXM20" i="6"/>
  <c r="BXN20" i="6"/>
  <c r="BXO20" i="6"/>
  <c r="BXP20" i="6"/>
  <c r="BXQ20" i="6"/>
  <c r="BXR20" i="6"/>
  <c r="BXS20" i="6"/>
  <c r="BXT20" i="6"/>
  <c r="BXU20" i="6"/>
  <c r="BXV20" i="6"/>
  <c r="BXW20" i="6"/>
  <c r="BXX20" i="6"/>
  <c r="BXY20" i="6"/>
  <c r="BXZ20" i="6"/>
  <c r="BYA20" i="6"/>
  <c r="BYB20" i="6"/>
  <c r="BYC20" i="6"/>
  <c r="BYD20" i="6"/>
  <c r="BYE20" i="6"/>
  <c r="BYF20" i="6"/>
  <c r="BYG20" i="6"/>
  <c r="BYH20" i="6"/>
  <c r="BYI20" i="6"/>
  <c r="BYJ20" i="6"/>
  <c r="BYK20" i="6"/>
  <c r="BYL20" i="6"/>
  <c r="BYM20" i="6"/>
  <c r="BYN20" i="6"/>
  <c r="BYO20" i="6"/>
  <c r="BYP20" i="6"/>
  <c r="BYQ20" i="6"/>
  <c r="BYR20" i="6"/>
  <c r="BYS20" i="6"/>
  <c r="BYT20" i="6"/>
  <c r="BYU20" i="6"/>
  <c r="BYV20" i="6"/>
  <c r="BYW20" i="6"/>
  <c r="BYX20" i="6"/>
  <c r="BYY20" i="6"/>
  <c r="BYZ20" i="6"/>
  <c r="BZA20" i="6"/>
  <c r="BZB20" i="6"/>
  <c r="BZC20" i="6"/>
  <c r="BZD20" i="6"/>
  <c r="BZE20" i="6"/>
  <c r="BZF20" i="6"/>
  <c r="BZG20" i="6"/>
  <c r="BZH20" i="6"/>
  <c r="BZI20" i="6"/>
  <c r="BZJ20" i="6"/>
  <c r="BZK20" i="6"/>
  <c r="BZL20" i="6"/>
  <c r="BZM20" i="6"/>
  <c r="BZN20" i="6"/>
  <c r="BZO20" i="6"/>
  <c r="BZP20" i="6"/>
  <c r="BZQ20" i="6"/>
  <c r="BZR20" i="6"/>
  <c r="BZS20" i="6"/>
  <c r="BZT20" i="6"/>
  <c r="BZU20" i="6"/>
  <c r="BZV20" i="6"/>
  <c r="BZW20" i="6"/>
  <c r="BZX20" i="6"/>
  <c r="BZY20" i="6"/>
  <c r="BZZ20" i="6"/>
  <c r="CAA20" i="6"/>
  <c r="CAB20" i="6"/>
  <c r="CAC20" i="6"/>
  <c r="CAD20" i="6"/>
  <c r="CAE20" i="6"/>
  <c r="CAF20" i="6"/>
  <c r="CAG20" i="6"/>
  <c r="CAH20" i="6"/>
  <c r="CAI20" i="6"/>
  <c r="CAJ20" i="6"/>
  <c r="CAK20" i="6"/>
  <c r="CAL20" i="6"/>
  <c r="CAM20" i="6"/>
  <c r="CAN20" i="6"/>
  <c r="CAO20" i="6"/>
  <c r="CAP20" i="6"/>
  <c r="CAQ20" i="6"/>
  <c r="CAR20" i="6"/>
  <c r="CAS20" i="6"/>
  <c r="CAT20" i="6"/>
  <c r="CAU20" i="6"/>
  <c r="CAV20" i="6"/>
  <c r="CAW20" i="6"/>
  <c r="CAX20" i="6"/>
  <c r="CAY20" i="6"/>
  <c r="CAZ20" i="6"/>
  <c r="CBA20" i="6"/>
  <c r="CBB20" i="6"/>
  <c r="CBC20" i="6"/>
  <c r="CBD20" i="6"/>
  <c r="CBE20" i="6"/>
  <c r="CBF20" i="6"/>
  <c r="CBG20" i="6"/>
  <c r="CBH20" i="6"/>
  <c r="CBI20" i="6"/>
  <c r="CBJ20" i="6"/>
  <c r="CBK20" i="6"/>
  <c r="CBL20" i="6"/>
  <c r="CBM20" i="6"/>
  <c r="CBN20" i="6"/>
  <c r="CBO20" i="6"/>
  <c r="CBP20" i="6"/>
  <c r="CBQ20" i="6"/>
  <c r="CBR20" i="6"/>
  <c r="CBS20" i="6"/>
  <c r="CBT20" i="6"/>
  <c r="CBU20" i="6"/>
  <c r="CBV20" i="6"/>
  <c r="CBW20" i="6"/>
  <c r="CBX20" i="6"/>
  <c r="CBY20" i="6"/>
  <c r="CBZ20" i="6"/>
  <c r="CCA20" i="6"/>
  <c r="CCB20" i="6"/>
  <c r="CCC20" i="6"/>
  <c r="CCD20" i="6"/>
  <c r="CCE20" i="6"/>
  <c r="CCF20" i="6"/>
  <c r="CCG20" i="6"/>
  <c r="CCH20" i="6"/>
  <c r="CCI20" i="6"/>
  <c r="CCJ20" i="6"/>
  <c r="CCK20" i="6"/>
  <c r="CCL20" i="6"/>
  <c r="CCM20" i="6"/>
  <c r="CCN20" i="6"/>
  <c r="CCO20" i="6"/>
  <c r="CCP20" i="6"/>
  <c r="CCQ20" i="6"/>
  <c r="CCR20" i="6"/>
  <c r="CCS20" i="6"/>
  <c r="CCT20" i="6"/>
  <c r="CCU20" i="6"/>
  <c r="CCV20" i="6"/>
  <c r="CCW20" i="6"/>
  <c r="CCX20" i="6"/>
  <c r="CCY20" i="6"/>
  <c r="CCZ20" i="6"/>
  <c r="CDA20" i="6"/>
  <c r="CDB20" i="6"/>
  <c r="CDC20" i="6"/>
  <c r="CDD20" i="6"/>
  <c r="CDE20" i="6"/>
  <c r="CDF20" i="6"/>
  <c r="CDG20" i="6"/>
  <c r="CDH20" i="6"/>
  <c r="CDI20" i="6"/>
  <c r="CDJ20" i="6"/>
  <c r="CDK20" i="6"/>
  <c r="CDL20" i="6"/>
  <c r="CDM20" i="6"/>
  <c r="CDN20" i="6"/>
  <c r="CDO20" i="6"/>
  <c r="CDP20" i="6"/>
  <c r="CDQ20" i="6"/>
  <c r="CDR20" i="6"/>
  <c r="CDS20" i="6"/>
  <c r="CDT20" i="6"/>
  <c r="CDU20" i="6"/>
  <c r="CDV20" i="6"/>
  <c r="CDW20" i="6"/>
  <c r="CDX20" i="6"/>
  <c r="CDY20" i="6"/>
  <c r="CDZ20" i="6"/>
  <c r="CEA20" i="6"/>
  <c r="CEB20" i="6"/>
  <c r="CEC20" i="6"/>
  <c r="CED20" i="6"/>
  <c r="CEE20" i="6"/>
  <c r="CEF20" i="6"/>
  <c r="CEG20" i="6"/>
  <c r="CEH20" i="6"/>
  <c r="CEI20" i="6"/>
  <c r="CEJ20" i="6"/>
  <c r="CEK20" i="6"/>
  <c r="CEL20" i="6"/>
  <c r="CEM20" i="6"/>
  <c r="CEN20" i="6"/>
  <c r="CEO20" i="6"/>
  <c r="CEP20" i="6"/>
  <c r="CEQ20" i="6"/>
  <c r="CER20" i="6"/>
  <c r="CES20" i="6"/>
  <c r="CET20" i="6"/>
  <c r="CEU20" i="6"/>
  <c r="CEV20" i="6"/>
  <c r="CEW20" i="6"/>
  <c r="CEX20" i="6"/>
  <c r="CEY20" i="6"/>
  <c r="CEZ20" i="6"/>
  <c r="CFA20" i="6"/>
  <c r="CFB20" i="6"/>
  <c r="CFC20" i="6"/>
  <c r="CFD20" i="6"/>
  <c r="CFE20" i="6"/>
  <c r="CFF20" i="6"/>
  <c r="CFG20" i="6"/>
  <c r="CFH20" i="6"/>
  <c r="CFI20" i="6"/>
  <c r="CFJ20" i="6"/>
  <c r="CFK20" i="6"/>
  <c r="CFL20" i="6"/>
  <c r="CFM20" i="6"/>
  <c r="CFN20" i="6"/>
  <c r="CFO20" i="6"/>
  <c r="CFP20" i="6"/>
  <c r="CFQ20" i="6"/>
  <c r="CFR20" i="6"/>
  <c r="CFS20" i="6"/>
  <c r="CFT20" i="6"/>
  <c r="CFU20" i="6"/>
  <c r="CFV20" i="6"/>
  <c r="CFW20" i="6"/>
  <c r="CFX20" i="6"/>
  <c r="CFY20" i="6"/>
  <c r="CFZ20" i="6"/>
  <c r="CGA20" i="6"/>
  <c r="CGB20" i="6"/>
  <c r="CGC20" i="6"/>
  <c r="CGD20" i="6"/>
  <c r="CGE20" i="6"/>
  <c r="CGF20" i="6"/>
  <c r="CGG20" i="6"/>
  <c r="CGH20" i="6"/>
  <c r="CGI20" i="6"/>
  <c r="CGJ20" i="6"/>
  <c r="CGK20" i="6"/>
  <c r="CGL20" i="6"/>
  <c r="CGM20" i="6"/>
  <c r="CGN20" i="6"/>
  <c r="CGO20" i="6"/>
  <c r="CGP20" i="6"/>
  <c r="CGQ20" i="6"/>
  <c r="CGR20" i="6"/>
  <c r="CGS20" i="6"/>
  <c r="CGT20" i="6"/>
  <c r="CGU20" i="6"/>
  <c r="CGV20" i="6"/>
  <c r="CGW20" i="6"/>
  <c r="CGX20" i="6"/>
  <c r="CGY20" i="6"/>
  <c r="CGZ20" i="6"/>
  <c r="CHA20" i="6"/>
  <c r="CHB20" i="6"/>
  <c r="CHC20" i="6"/>
  <c r="CHD20" i="6"/>
  <c r="CHE20" i="6"/>
  <c r="CHF20" i="6"/>
  <c r="CHG20" i="6"/>
  <c r="CHH20" i="6"/>
  <c r="CHI20" i="6"/>
  <c r="CHJ20" i="6"/>
  <c r="CHK20" i="6"/>
  <c r="CHL20" i="6"/>
  <c r="CHM20" i="6"/>
  <c r="CHN20" i="6"/>
  <c r="CHO20" i="6"/>
  <c r="CHP20" i="6"/>
  <c r="CHQ20" i="6"/>
  <c r="CHR20" i="6"/>
  <c r="CHS20" i="6"/>
  <c r="CHT20" i="6"/>
  <c r="CHU20" i="6"/>
  <c r="CHV20" i="6"/>
  <c r="CHW20" i="6"/>
  <c r="CHX20" i="6"/>
  <c r="CHY20" i="6"/>
  <c r="CHZ20" i="6"/>
  <c r="CIA20" i="6"/>
  <c r="CIB20" i="6"/>
  <c r="CIC20" i="6"/>
  <c r="CID20" i="6"/>
  <c r="CIE20" i="6"/>
  <c r="CIF20" i="6"/>
  <c r="CIG20" i="6"/>
  <c r="CIH20" i="6"/>
  <c r="CII20" i="6"/>
  <c r="CIJ20" i="6"/>
  <c r="CIK20" i="6"/>
  <c r="CIL20" i="6"/>
  <c r="CIM20" i="6"/>
  <c r="CIN20" i="6"/>
  <c r="CIO20" i="6"/>
  <c r="CIP20" i="6"/>
  <c r="CIQ20" i="6"/>
  <c r="CIR20" i="6"/>
  <c r="CIS20" i="6"/>
  <c r="CIT20" i="6"/>
  <c r="CIU20" i="6"/>
  <c r="CIV20" i="6"/>
  <c r="CIW20" i="6"/>
  <c r="CIX20" i="6"/>
  <c r="CIY20" i="6"/>
  <c r="CIZ20" i="6"/>
  <c r="CJA20" i="6"/>
  <c r="CJB20" i="6"/>
  <c r="CJC20" i="6"/>
  <c r="CJD20" i="6"/>
  <c r="CJE20" i="6"/>
  <c r="CJF20" i="6"/>
  <c r="CJG20" i="6"/>
  <c r="CJH20" i="6"/>
  <c r="CJI20" i="6"/>
  <c r="CJJ20" i="6"/>
  <c r="CJK20" i="6"/>
  <c r="CJL20" i="6"/>
  <c r="CJM20" i="6"/>
  <c r="CJN20" i="6"/>
  <c r="CJO20" i="6"/>
  <c r="CJP20" i="6"/>
  <c r="CJQ20" i="6"/>
  <c r="CJR20" i="6"/>
  <c r="CJS20" i="6"/>
  <c r="CJT20" i="6"/>
  <c r="CJU20" i="6"/>
  <c r="CJV20" i="6"/>
  <c r="CJW20" i="6"/>
  <c r="CJX20" i="6"/>
  <c r="CJY20" i="6"/>
  <c r="CJZ20" i="6"/>
  <c r="CKA20" i="6"/>
  <c r="CKB20" i="6"/>
  <c r="CKC20" i="6"/>
  <c r="CKD20" i="6"/>
  <c r="CKE20" i="6"/>
  <c r="CKF20" i="6"/>
  <c r="CKG20" i="6"/>
  <c r="CKH20" i="6"/>
  <c r="CKI20" i="6"/>
  <c r="CKJ20" i="6"/>
  <c r="CKK20" i="6"/>
  <c r="CKL20" i="6"/>
  <c r="CKM20" i="6"/>
  <c r="CKN20" i="6"/>
  <c r="CKO20" i="6"/>
  <c r="CKP20" i="6"/>
  <c r="CKQ20" i="6"/>
  <c r="CKR20" i="6"/>
  <c r="CKS20" i="6"/>
  <c r="CKT20" i="6"/>
  <c r="CKU20" i="6"/>
  <c r="CKV20" i="6"/>
  <c r="CKW20" i="6"/>
  <c r="CKX20" i="6"/>
  <c r="CKY20" i="6"/>
  <c r="CKZ20" i="6"/>
  <c r="CLA20" i="6"/>
  <c r="CLB20" i="6"/>
  <c r="CLC20" i="6"/>
  <c r="CLD20" i="6"/>
  <c r="CLE20" i="6"/>
  <c r="CLF20" i="6"/>
  <c r="CLG20" i="6"/>
  <c r="CLH20" i="6"/>
  <c r="CLI20" i="6"/>
  <c r="CLJ20" i="6"/>
  <c r="CLK20" i="6"/>
  <c r="CLL20" i="6"/>
  <c r="CLM20" i="6"/>
  <c r="CLN20" i="6"/>
  <c r="CLO20" i="6"/>
  <c r="CLP20" i="6"/>
  <c r="CLQ20" i="6"/>
  <c r="CLR20" i="6"/>
  <c r="CLS20" i="6"/>
  <c r="CLT20" i="6"/>
  <c r="CLU20" i="6"/>
  <c r="CLV20" i="6"/>
  <c r="CLW20" i="6"/>
  <c r="CLX20" i="6"/>
  <c r="CLY20" i="6"/>
  <c r="CLZ20" i="6"/>
  <c r="CMA20" i="6"/>
  <c r="CMB20" i="6"/>
  <c r="CMC20" i="6"/>
  <c r="CMD20" i="6"/>
  <c r="CME20" i="6"/>
  <c r="CMF20" i="6"/>
  <c r="CMG20" i="6"/>
  <c r="CMH20" i="6"/>
  <c r="CMI20" i="6"/>
  <c r="CMJ20" i="6"/>
  <c r="CMK20" i="6"/>
  <c r="CML20" i="6"/>
  <c r="CMM20" i="6"/>
  <c r="CMN20" i="6"/>
  <c r="CMO20" i="6"/>
  <c r="CMP20" i="6"/>
  <c r="CMQ20" i="6"/>
  <c r="CMR20" i="6"/>
  <c r="CMS20" i="6"/>
  <c r="CMT20" i="6"/>
  <c r="CMU20" i="6"/>
  <c r="CMV20" i="6"/>
  <c r="CMW20" i="6"/>
  <c r="CMX20" i="6"/>
  <c r="CMY20" i="6"/>
  <c r="CMZ20" i="6"/>
  <c r="CNA20" i="6"/>
  <c r="CNB20" i="6"/>
  <c r="CNC20" i="6"/>
  <c r="CND20" i="6"/>
  <c r="CNE20" i="6"/>
  <c r="CNF20" i="6"/>
  <c r="CNG20" i="6"/>
  <c r="CNH20" i="6"/>
  <c r="CNI20" i="6"/>
  <c r="CNJ20" i="6"/>
  <c r="CNK20" i="6"/>
  <c r="CNL20" i="6"/>
  <c r="CNM20" i="6"/>
  <c r="CNN20" i="6"/>
  <c r="CNO20" i="6"/>
  <c r="CNP20" i="6"/>
  <c r="CNQ20" i="6"/>
  <c r="CNR20" i="6"/>
  <c r="CNS20" i="6"/>
  <c r="CNT20" i="6"/>
  <c r="CNU20" i="6"/>
  <c r="CNV20" i="6"/>
  <c r="CNW20" i="6"/>
  <c r="CNX20" i="6"/>
  <c r="CNY20" i="6"/>
  <c r="CNZ20" i="6"/>
  <c r="COA20" i="6"/>
  <c r="COB20" i="6"/>
  <c r="COC20" i="6"/>
  <c r="COD20" i="6"/>
  <c r="COE20" i="6"/>
  <c r="COF20" i="6"/>
  <c r="COG20" i="6"/>
  <c r="COH20" i="6"/>
  <c r="COI20" i="6"/>
  <c r="COJ20" i="6"/>
  <c r="COK20" i="6"/>
  <c r="COL20" i="6"/>
  <c r="COM20" i="6"/>
  <c r="CON20" i="6"/>
  <c r="COO20" i="6"/>
  <c r="COP20" i="6"/>
  <c r="COQ20" i="6"/>
  <c r="COR20" i="6"/>
  <c r="COS20" i="6"/>
  <c r="COT20" i="6"/>
  <c r="COU20" i="6"/>
  <c r="COV20" i="6"/>
  <c r="COW20" i="6"/>
  <c r="COX20" i="6"/>
  <c r="COY20" i="6"/>
  <c r="COZ20" i="6"/>
  <c r="CPA20" i="6"/>
  <c r="CPB20" i="6"/>
  <c r="CPC20" i="6"/>
  <c r="CPD20" i="6"/>
  <c r="CPE20" i="6"/>
  <c r="CPF20" i="6"/>
  <c r="CPG20" i="6"/>
  <c r="CPH20" i="6"/>
  <c r="CPI20" i="6"/>
  <c r="CPJ20" i="6"/>
  <c r="CPK20" i="6"/>
  <c r="CPL20" i="6"/>
  <c r="CPM20" i="6"/>
  <c r="CPN20" i="6"/>
  <c r="CPO20" i="6"/>
  <c r="CPP20" i="6"/>
  <c r="CPQ20" i="6"/>
  <c r="CPR20" i="6"/>
  <c r="CPS20" i="6"/>
  <c r="CPT20" i="6"/>
  <c r="CPU20" i="6"/>
  <c r="CPV20" i="6"/>
  <c r="CPW20" i="6"/>
  <c r="CPX20" i="6"/>
  <c r="CPY20" i="6"/>
  <c r="CPZ20" i="6"/>
  <c r="CQA20" i="6"/>
  <c r="CQB20" i="6"/>
  <c r="CQC20" i="6"/>
  <c r="CQD20" i="6"/>
  <c r="CQE20" i="6"/>
  <c r="CQF20" i="6"/>
  <c r="CQG20" i="6"/>
  <c r="CQH20" i="6"/>
  <c r="CQI20" i="6"/>
  <c r="CQJ20" i="6"/>
  <c r="CQK20" i="6"/>
  <c r="CQL20" i="6"/>
  <c r="CQM20" i="6"/>
  <c r="CQN20" i="6"/>
  <c r="CQO20" i="6"/>
  <c r="CQP20" i="6"/>
  <c r="CQQ20" i="6"/>
  <c r="CQR20" i="6"/>
  <c r="CQS20" i="6"/>
  <c r="CQT20" i="6"/>
  <c r="CQU20" i="6"/>
  <c r="CQV20" i="6"/>
  <c r="CQW20" i="6"/>
  <c r="CQX20" i="6"/>
  <c r="CQY20" i="6"/>
  <c r="CQZ20" i="6"/>
  <c r="CRA20" i="6"/>
  <c r="CRB20" i="6"/>
  <c r="CRC20" i="6"/>
  <c r="CRD20" i="6"/>
  <c r="CRE20" i="6"/>
  <c r="CRF20" i="6"/>
  <c r="CRG20" i="6"/>
  <c r="CRH20" i="6"/>
  <c r="CRI20" i="6"/>
  <c r="CRJ20" i="6"/>
  <c r="CRK20" i="6"/>
  <c r="CRL20" i="6"/>
  <c r="CRM20" i="6"/>
  <c r="CRN20" i="6"/>
  <c r="CRO20" i="6"/>
  <c r="CRP20" i="6"/>
  <c r="CRQ20" i="6"/>
  <c r="CRR20" i="6"/>
  <c r="CRS20" i="6"/>
  <c r="CRT20" i="6"/>
  <c r="CRU20" i="6"/>
  <c r="CRV20" i="6"/>
  <c r="CRW20" i="6"/>
  <c r="CRX20" i="6"/>
  <c r="CRY20" i="6"/>
  <c r="CRZ20" i="6"/>
  <c r="CSA20" i="6"/>
  <c r="CSB20" i="6"/>
  <c r="CSC20" i="6"/>
  <c r="CSD20" i="6"/>
  <c r="CSE20" i="6"/>
  <c r="CSF20" i="6"/>
  <c r="CSG20" i="6"/>
  <c r="CSH20" i="6"/>
  <c r="CSI20" i="6"/>
  <c r="CSJ20" i="6"/>
  <c r="CSK20" i="6"/>
  <c r="CSL20" i="6"/>
  <c r="CSM20" i="6"/>
  <c r="CSN20" i="6"/>
  <c r="CSO20" i="6"/>
  <c r="CSP20" i="6"/>
  <c r="CSQ20" i="6"/>
  <c r="CSR20" i="6"/>
  <c r="CSS20" i="6"/>
  <c r="CST20" i="6"/>
  <c r="CSU20" i="6"/>
  <c r="CSV20" i="6"/>
  <c r="CSW20" i="6"/>
  <c r="CSX20" i="6"/>
  <c r="CSY20" i="6"/>
  <c r="CSZ20" i="6"/>
  <c r="CTA20" i="6"/>
  <c r="CTB20" i="6"/>
  <c r="CTC20" i="6"/>
  <c r="CTD20" i="6"/>
  <c r="CTE20" i="6"/>
  <c r="CTF20" i="6"/>
  <c r="CTG20" i="6"/>
  <c r="CTH20" i="6"/>
  <c r="CTI20" i="6"/>
  <c r="CTJ20" i="6"/>
  <c r="CTK20" i="6"/>
  <c r="CTL20" i="6"/>
  <c r="CTM20" i="6"/>
  <c r="CTN20" i="6"/>
  <c r="CTO20" i="6"/>
  <c r="CTP20" i="6"/>
  <c r="CTQ20" i="6"/>
  <c r="CTR20" i="6"/>
  <c r="CTS20" i="6"/>
  <c r="CTT20" i="6"/>
  <c r="CTU20" i="6"/>
  <c r="CTV20" i="6"/>
  <c r="CTW20" i="6"/>
  <c r="CTX20" i="6"/>
  <c r="CTY20" i="6"/>
  <c r="CTZ20" i="6"/>
  <c r="CUA20" i="6"/>
  <c r="CUB20" i="6"/>
  <c r="CUC20" i="6"/>
  <c r="CUD20" i="6"/>
  <c r="CUE20" i="6"/>
  <c r="CUF20" i="6"/>
  <c r="CUG20" i="6"/>
  <c r="CUH20" i="6"/>
  <c r="CUI20" i="6"/>
  <c r="CUJ20" i="6"/>
  <c r="CUK20" i="6"/>
  <c r="CUL20" i="6"/>
  <c r="CUM20" i="6"/>
  <c r="CUN20" i="6"/>
  <c r="CUO20" i="6"/>
  <c r="CUP20" i="6"/>
  <c r="CUQ20" i="6"/>
  <c r="CUR20" i="6"/>
  <c r="CUS20" i="6"/>
  <c r="CUT20" i="6"/>
  <c r="CUU20" i="6"/>
  <c r="CUV20" i="6"/>
  <c r="CUW20" i="6"/>
  <c r="CUX20" i="6"/>
  <c r="CUY20" i="6"/>
  <c r="CUZ20" i="6"/>
  <c r="CVA20" i="6"/>
  <c r="CVB20" i="6"/>
  <c r="CVC20" i="6"/>
  <c r="CVD20" i="6"/>
  <c r="CVE20" i="6"/>
  <c r="CVF20" i="6"/>
  <c r="CVG20" i="6"/>
  <c r="CVH20" i="6"/>
  <c r="CVI20" i="6"/>
  <c r="CVJ20" i="6"/>
  <c r="CVK20" i="6"/>
  <c r="CVL20" i="6"/>
  <c r="CVM20" i="6"/>
  <c r="CVN20" i="6"/>
  <c r="CVO20" i="6"/>
  <c r="CVP20" i="6"/>
  <c r="CVQ20" i="6"/>
  <c r="CVR20" i="6"/>
  <c r="CVS20" i="6"/>
  <c r="CVT20" i="6"/>
  <c r="CVU20" i="6"/>
  <c r="CVV20" i="6"/>
  <c r="CVW20" i="6"/>
  <c r="CVX20" i="6"/>
  <c r="CVY20" i="6"/>
  <c r="CVZ20" i="6"/>
  <c r="CWA20" i="6"/>
  <c r="CWB20" i="6"/>
  <c r="CWC20" i="6"/>
  <c r="CWD20" i="6"/>
  <c r="CWE20" i="6"/>
  <c r="CWF20" i="6"/>
  <c r="CWG20" i="6"/>
  <c r="CWH20" i="6"/>
  <c r="CWI20" i="6"/>
  <c r="CWJ20" i="6"/>
  <c r="CWK20" i="6"/>
  <c r="CWL20" i="6"/>
  <c r="CWM20" i="6"/>
  <c r="CWN20" i="6"/>
  <c r="CWO20" i="6"/>
  <c r="CWP20" i="6"/>
  <c r="CWQ20" i="6"/>
  <c r="CWR20" i="6"/>
  <c r="CWS20" i="6"/>
  <c r="CWT20" i="6"/>
  <c r="CWU20" i="6"/>
  <c r="CWV20" i="6"/>
  <c r="CWW20" i="6"/>
  <c r="CWX20" i="6"/>
  <c r="CWY20" i="6"/>
  <c r="CWZ20" i="6"/>
  <c r="CXA20" i="6"/>
  <c r="CXB20" i="6"/>
  <c r="CXC20" i="6"/>
  <c r="CXD20" i="6"/>
  <c r="CXE20" i="6"/>
  <c r="CXF20" i="6"/>
  <c r="CXG20" i="6"/>
  <c r="CXH20" i="6"/>
  <c r="CXI20" i="6"/>
  <c r="CXJ20" i="6"/>
  <c r="CXK20" i="6"/>
  <c r="CXL20" i="6"/>
  <c r="CXM20" i="6"/>
  <c r="CXN20" i="6"/>
  <c r="CXO20" i="6"/>
  <c r="CXP20" i="6"/>
  <c r="CXQ20" i="6"/>
  <c r="CXR20" i="6"/>
  <c r="CXS20" i="6"/>
  <c r="CXT20" i="6"/>
  <c r="CXU20" i="6"/>
  <c r="CXV20" i="6"/>
  <c r="CXW20" i="6"/>
  <c r="CXX20" i="6"/>
  <c r="CXY20" i="6"/>
  <c r="CXZ20" i="6"/>
  <c r="CYA20" i="6"/>
  <c r="CYB20" i="6"/>
  <c r="CYC20" i="6"/>
  <c r="CYD20" i="6"/>
  <c r="CYE20" i="6"/>
  <c r="CYF20" i="6"/>
  <c r="CYG20" i="6"/>
  <c r="CYH20" i="6"/>
  <c r="CYI20" i="6"/>
  <c r="CYJ20" i="6"/>
  <c r="CYK20" i="6"/>
  <c r="CYL20" i="6"/>
  <c r="CYM20" i="6"/>
  <c r="CYN20" i="6"/>
  <c r="CYO20" i="6"/>
  <c r="CYP20" i="6"/>
  <c r="CYQ20" i="6"/>
  <c r="CYR20" i="6"/>
  <c r="CYS20" i="6"/>
  <c r="CYT20" i="6"/>
  <c r="CYU20" i="6"/>
  <c r="CYV20" i="6"/>
  <c r="CYW20" i="6"/>
  <c r="CYX20" i="6"/>
  <c r="CYY20" i="6"/>
  <c r="CYZ20" i="6"/>
  <c r="CZA20" i="6"/>
  <c r="CZB20" i="6"/>
  <c r="CZC20" i="6"/>
  <c r="CZD20" i="6"/>
  <c r="CZE20" i="6"/>
  <c r="CZF20" i="6"/>
  <c r="CZG20" i="6"/>
  <c r="CZH20" i="6"/>
  <c r="CZI20" i="6"/>
  <c r="CZJ20" i="6"/>
  <c r="CZK20" i="6"/>
  <c r="CZL20" i="6"/>
  <c r="CZM20" i="6"/>
  <c r="CZN20" i="6"/>
  <c r="CZO20" i="6"/>
  <c r="CZP20" i="6"/>
  <c r="CZQ20" i="6"/>
  <c r="CZR20" i="6"/>
  <c r="CZS20" i="6"/>
  <c r="CZT20" i="6"/>
  <c r="CZU20" i="6"/>
  <c r="CZV20" i="6"/>
  <c r="CZW20" i="6"/>
  <c r="CZX20" i="6"/>
  <c r="CZY20" i="6"/>
  <c r="CZZ20" i="6"/>
  <c r="DAA20" i="6"/>
  <c r="DAB20" i="6"/>
  <c r="DAC20" i="6"/>
  <c r="DAD20" i="6"/>
  <c r="DAE20" i="6"/>
  <c r="DAF20" i="6"/>
  <c r="DAG20" i="6"/>
  <c r="DAH20" i="6"/>
  <c r="DAI20" i="6"/>
  <c r="DAJ20" i="6"/>
  <c r="DAK20" i="6"/>
  <c r="DAL20" i="6"/>
  <c r="DAM20" i="6"/>
  <c r="DAN20" i="6"/>
  <c r="DAO20" i="6"/>
  <c r="DAP20" i="6"/>
  <c r="DAQ20" i="6"/>
  <c r="DAR20" i="6"/>
  <c r="DAS20" i="6"/>
  <c r="DAT20" i="6"/>
  <c r="DAU20" i="6"/>
  <c r="DAV20" i="6"/>
  <c r="DAW20" i="6"/>
  <c r="DAX20" i="6"/>
  <c r="DAY20" i="6"/>
  <c r="DAZ20" i="6"/>
  <c r="DBA20" i="6"/>
  <c r="DBB20" i="6"/>
  <c r="DBC20" i="6"/>
  <c r="DBD20" i="6"/>
  <c r="DBE20" i="6"/>
  <c r="DBF20" i="6"/>
  <c r="DBG20" i="6"/>
  <c r="DBH20" i="6"/>
  <c r="DBI20" i="6"/>
  <c r="DBJ20" i="6"/>
  <c r="DBK20" i="6"/>
  <c r="DBL20" i="6"/>
  <c r="DBM20" i="6"/>
  <c r="DBN20" i="6"/>
  <c r="DBO20" i="6"/>
  <c r="DBP20" i="6"/>
  <c r="DBQ20" i="6"/>
  <c r="DBR20" i="6"/>
  <c r="DBS20" i="6"/>
  <c r="DBT20" i="6"/>
  <c r="DBU20" i="6"/>
  <c r="DBV20" i="6"/>
  <c r="DBW20" i="6"/>
  <c r="DBX20" i="6"/>
  <c r="DBY20" i="6"/>
  <c r="DBZ20" i="6"/>
  <c r="DCA20" i="6"/>
  <c r="DCB20" i="6"/>
  <c r="DCC20" i="6"/>
  <c r="DCD20" i="6"/>
  <c r="DCE20" i="6"/>
  <c r="DCF20" i="6"/>
  <c r="DCG20" i="6"/>
  <c r="DCH20" i="6"/>
  <c r="DCI20" i="6"/>
  <c r="DCJ20" i="6"/>
  <c r="DCK20" i="6"/>
  <c r="DCL20" i="6"/>
  <c r="DCM20" i="6"/>
  <c r="DCN20" i="6"/>
  <c r="DCO20" i="6"/>
  <c r="DCP20" i="6"/>
  <c r="DCQ20" i="6"/>
  <c r="DCR20" i="6"/>
  <c r="DCS20" i="6"/>
  <c r="DCT20" i="6"/>
  <c r="DCU20" i="6"/>
  <c r="DCV20" i="6"/>
  <c r="DCW20" i="6"/>
  <c r="DCX20" i="6"/>
  <c r="DCY20" i="6"/>
  <c r="DCZ20" i="6"/>
  <c r="DDA20" i="6"/>
  <c r="DDB20" i="6"/>
  <c r="DDC20" i="6"/>
  <c r="DDD20" i="6"/>
  <c r="DDE20" i="6"/>
  <c r="DDF20" i="6"/>
  <c r="DDG20" i="6"/>
  <c r="DDH20" i="6"/>
  <c r="DDI20" i="6"/>
  <c r="DDJ20" i="6"/>
  <c r="DDK20" i="6"/>
  <c r="DDL20" i="6"/>
  <c r="DDM20" i="6"/>
  <c r="DDN20" i="6"/>
  <c r="DDO20" i="6"/>
  <c r="DDP20" i="6"/>
  <c r="DDQ20" i="6"/>
  <c r="DDR20" i="6"/>
  <c r="DDS20" i="6"/>
  <c r="DDT20" i="6"/>
  <c r="DDU20" i="6"/>
  <c r="DDV20" i="6"/>
  <c r="DDW20" i="6"/>
  <c r="DDX20" i="6"/>
  <c r="DDY20" i="6"/>
  <c r="DDZ20" i="6"/>
  <c r="DEA20" i="6"/>
  <c r="DEB20" i="6"/>
  <c r="DEC20" i="6"/>
  <c r="DED20" i="6"/>
  <c r="DEE20" i="6"/>
  <c r="DEF20" i="6"/>
  <c r="DEG20" i="6"/>
  <c r="DEH20" i="6"/>
  <c r="DEI20" i="6"/>
  <c r="DEJ20" i="6"/>
  <c r="DEK20" i="6"/>
  <c r="DEL20" i="6"/>
  <c r="DEM20" i="6"/>
  <c r="DEN20" i="6"/>
  <c r="DEO20" i="6"/>
  <c r="DEP20" i="6"/>
  <c r="DEQ20" i="6"/>
  <c r="DER20" i="6"/>
  <c r="DES20" i="6"/>
  <c r="DET20" i="6"/>
  <c r="DEU20" i="6"/>
  <c r="DEV20" i="6"/>
  <c r="DEW20" i="6"/>
  <c r="DEX20" i="6"/>
  <c r="DEY20" i="6"/>
  <c r="DEZ20" i="6"/>
  <c r="DFA20" i="6"/>
  <c r="DFB20" i="6"/>
  <c r="DFC20" i="6"/>
  <c r="DFD20" i="6"/>
  <c r="DFE20" i="6"/>
  <c r="DFF20" i="6"/>
  <c r="DFG20" i="6"/>
  <c r="DFH20" i="6"/>
  <c r="DFI20" i="6"/>
  <c r="DFJ20" i="6"/>
  <c r="DFK20" i="6"/>
  <c r="DFL20" i="6"/>
  <c r="DFM20" i="6"/>
  <c r="DFN20" i="6"/>
  <c r="DFO20" i="6"/>
  <c r="DFP20" i="6"/>
  <c r="DFQ20" i="6"/>
  <c r="DFR20" i="6"/>
  <c r="DFS20" i="6"/>
  <c r="DFT20" i="6"/>
  <c r="DFU20" i="6"/>
  <c r="DFV20" i="6"/>
  <c r="DFW20" i="6"/>
  <c r="DFX20" i="6"/>
  <c r="DFY20" i="6"/>
  <c r="DFZ20" i="6"/>
  <c r="DGA20" i="6"/>
  <c r="DGB20" i="6"/>
  <c r="DGC20" i="6"/>
  <c r="DGD20" i="6"/>
  <c r="DGE20" i="6"/>
  <c r="DGF20" i="6"/>
  <c r="DGG20" i="6"/>
  <c r="DGH20" i="6"/>
  <c r="DGI20" i="6"/>
  <c r="DGJ20" i="6"/>
  <c r="DGK20" i="6"/>
  <c r="DGL20" i="6"/>
  <c r="DGM20" i="6"/>
  <c r="DGN20" i="6"/>
  <c r="DGO20" i="6"/>
  <c r="DGP20" i="6"/>
  <c r="DGQ20" i="6"/>
  <c r="DGR20" i="6"/>
  <c r="DGS20" i="6"/>
  <c r="DGT20" i="6"/>
  <c r="DGU20" i="6"/>
  <c r="DGV20" i="6"/>
  <c r="DGW20" i="6"/>
  <c r="DGX20" i="6"/>
  <c r="DGY20" i="6"/>
  <c r="DGZ20" i="6"/>
  <c r="DHA20" i="6"/>
  <c r="DHB20" i="6"/>
  <c r="DHC20" i="6"/>
  <c r="DHD20" i="6"/>
  <c r="DHE20" i="6"/>
  <c r="DHF20" i="6"/>
  <c r="DHG20" i="6"/>
  <c r="DHH20" i="6"/>
  <c r="DHI20" i="6"/>
  <c r="DHJ20" i="6"/>
  <c r="DHK20" i="6"/>
  <c r="DHL20" i="6"/>
  <c r="DHM20" i="6"/>
  <c r="DHN20" i="6"/>
  <c r="DHO20" i="6"/>
  <c r="DHP20" i="6"/>
  <c r="DHQ20" i="6"/>
  <c r="DHR20" i="6"/>
  <c r="DHS20" i="6"/>
  <c r="DHT20" i="6"/>
  <c r="DHU20" i="6"/>
  <c r="DHV20" i="6"/>
  <c r="DHW20" i="6"/>
  <c r="DHX20" i="6"/>
  <c r="DHY20" i="6"/>
  <c r="DHZ20" i="6"/>
  <c r="DIA20" i="6"/>
  <c r="DIB20" i="6"/>
  <c r="DIC20" i="6"/>
  <c r="DID20" i="6"/>
  <c r="DIE20" i="6"/>
  <c r="DIF20" i="6"/>
  <c r="DIG20" i="6"/>
  <c r="DIH20" i="6"/>
  <c r="DII20" i="6"/>
  <c r="DIJ20" i="6"/>
  <c r="DIK20" i="6"/>
  <c r="DIL20" i="6"/>
  <c r="DIM20" i="6"/>
  <c r="DIN20" i="6"/>
  <c r="DIO20" i="6"/>
  <c r="DIP20" i="6"/>
  <c r="DIQ20" i="6"/>
  <c r="DIR20" i="6"/>
  <c r="DIS20" i="6"/>
  <c r="DIT20" i="6"/>
  <c r="DIU20" i="6"/>
  <c r="DIV20" i="6"/>
  <c r="DIW20" i="6"/>
  <c r="DIX20" i="6"/>
  <c r="DIY20" i="6"/>
  <c r="DIZ20" i="6"/>
  <c r="DJA20" i="6"/>
  <c r="DJB20" i="6"/>
  <c r="DJC20" i="6"/>
  <c r="DJD20" i="6"/>
  <c r="DJE20" i="6"/>
  <c r="DJF20" i="6"/>
  <c r="DJG20" i="6"/>
  <c r="DJH20" i="6"/>
  <c r="DJI20" i="6"/>
  <c r="DJJ20" i="6"/>
  <c r="DJK20" i="6"/>
  <c r="DJL20" i="6"/>
  <c r="DJM20" i="6"/>
  <c r="DJN20" i="6"/>
  <c r="DJO20" i="6"/>
  <c r="DJP20" i="6"/>
  <c r="DJQ20" i="6"/>
  <c r="DJR20" i="6"/>
  <c r="DJS20" i="6"/>
  <c r="DJT20" i="6"/>
  <c r="DJU20" i="6"/>
  <c r="DJV20" i="6"/>
  <c r="DJW20" i="6"/>
  <c r="DJX20" i="6"/>
  <c r="DJY20" i="6"/>
  <c r="DJZ20" i="6"/>
  <c r="DKA20" i="6"/>
  <c r="DKB20" i="6"/>
  <c r="DKC20" i="6"/>
  <c r="DKD20" i="6"/>
  <c r="DKE20" i="6"/>
  <c r="DKF20" i="6"/>
  <c r="DKG20" i="6"/>
  <c r="DKH20" i="6"/>
  <c r="DKI20" i="6"/>
  <c r="DKJ20" i="6"/>
  <c r="DKK20" i="6"/>
  <c r="DKL20" i="6"/>
  <c r="DKM20" i="6"/>
  <c r="DKN20" i="6"/>
  <c r="DKO20" i="6"/>
  <c r="DKP20" i="6"/>
  <c r="DKQ20" i="6"/>
  <c r="DKR20" i="6"/>
  <c r="DKS20" i="6"/>
  <c r="DKT20" i="6"/>
  <c r="DKU20" i="6"/>
  <c r="DKV20" i="6"/>
  <c r="DKW20" i="6"/>
  <c r="DKX20" i="6"/>
  <c r="DKY20" i="6"/>
  <c r="DKZ20" i="6"/>
  <c r="DLA20" i="6"/>
  <c r="DLB20" i="6"/>
  <c r="DLC20" i="6"/>
  <c r="DLD20" i="6"/>
  <c r="DLE20" i="6"/>
  <c r="DLF20" i="6"/>
  <c r="DLG20" i="6"/>
  <c r="DLH20" i="6"/>
  <c r="DLI20" i="6"/>
  <c r="DLJ20" i="6"/>
  <c r="DLK20" i="6"/>
  <c r="DLL20" i="6"/>
  <c r="DLM20" i="6"/>
  <c r="DLN20" i="6"/>
  <c r="DLO20" i="6"/>
  <c r="DLP20" i="6"/>
  <c r="DLQ20" i="6"/>
  <c r="DLR20" i="6"/>
  <c r="DLS20" i="6"/>
  <c r="DLT20" i="6"/>
  <c r="DLU20" i="6"/>
  <c r="DLV20" i="6"/>
  <c r="DLW20" i="6"/>
  <c r="DLX20" i="6"/>
  <c r="DLY20" i="6"/>
  <c r="DLZ20" i="6"/>
  <c r="DMA20" i="6"/>
  <c r="DMB20" i="6"/>
  <c r="DMC20" i="6"/>
  <c r="DMD20" i="6"/>
  <c r="DME20" i="6"/>
  <c r="DMF20" i="6"/>
  <c r="DMG20" i="6"/>
  <c r="DMH20" i="6"/>
  <c r="DMI20" i="6"/>
  <c r="DMJ20" i="6"/>
  <c r="DMK20" i="6"/>
  <c r="DML20" i="6"/>
  <c r="DMM20" i="6"/>
  <c r="DMN20" i="6"/>
  <c r="DMO20" i="6"/>
  <c r="DMP20" i="6"/>
  <c r="DMQ20" i="6"/>
  <c r="DMR20" i="6"/>
  <c r="DMS20" i="6"/>
  <c r="DMT20" i="6"/>
  <c r="DMU20" i="6"/>
  <c r="DMV20" i="6"/>
  <c r="DMW20" i="6"/>
  <c r="DMX20" i="6"/>
  <c r="DMY20" i="6"/>
  <c r="DMZ20" i="6"/>
  <c r="DNA20" i="6"/>
  <c r="DNB20" i="6"/>
  <c r="DNC20" i="6"/>
  <c r="DND20" i="6"/>
  <c r="DNE20" i="6"/>
  <c r="DNF20" i="6"/>
  <c r="DNG20" i="6"/>
  <c r="DNH20" i="6"/>
  <c r="DNI20" i="6"/>
  <c r="DNJ20" i="6"/>
  <c r="DNK20" i="6"/>
  <c r="DNL20" i="6"/>
  <c r="DNM20" i="6"/>
  <c r="DNN20" i="6"/>
  <c r="DNO20" i="6"/>
  <c r="DNP20" i="6"/>
  <c r="DNQ20" i="6"/>
  <c r="DNR20" i="6"/>
  <c r="DNS20" i="6"/>
  <c r="DNT20" i="6"/>
  <c r="DNU20" i="6"/>
  <c r="DNV20" i="6"/>
  <c r="DNW20" i="6"/>
  <c r="DNX20" i="6"/>
  <c r="DNY20" i="6"/>
  <c r="DNZ20" i="6"/>
  <c r="DOA20" i="6"/>
  <c r="DOB20" i="6"/>
  <c r="DOC20" i="6"/>
  <c r="DOD20" i="6"/>
  <c r="DOE20" i="6"/>
  <c r="DOF20" i="6"/>
  <c r="DOG20" i="6"/>
  <c r="DOH20" i="6"/>
  <c r="DOI20" i="6"/>
  <c r="DOJ20" i="6"/>
  <c r="DOK20" i="6"/>
  <c r="DOL20" i="6"/>
  <c r="DOM20" i="6"/>
  <c r="DON20" i="6"/>
  <c r="DOO20" i="6"/>
  <c r="DOP20" i="6"/>
  <c r="DOQ20" i="6"/>
  <c r="DOR20" i="6"/>
  <c r="DOS20" i="6"/>
  <c r="DOT20" i="6"/>
  <c r="DOU20" i="6"/>
  <c r="DOV20" i="6"/>
  <c r="DOW20" i="6"/>
  <c r="DOX20" i="6"/>
  <c r="DOY20" i="6"/>
  <c r="DOZ20" i="6"/>
  <c r="DPA20" i="6"/>
  <c r="DPB20" i="6"/>
  <c r="DPC20" i="6"/>
  <c r="DPD20" i="6"/>
  <c r="DPE20" i="6"/>
  <c r="DPF20" i="6"/>
  <c r="DPG20" i="6"/>
  <c r="DPH20" i="6"/>
  <c r="DPI20" i="6"/>
  <c r="DPJ20" i="6"/>
  <c r="DPK20" i="6"/>
  <c r="DPL20" i="6"/>
  <c r="DPM20" i="6"/>
  <c r="DPN20" i="6"/>
  <c r="DPO20" i="6"/>
  <c r="DPP20" i="6"/>
  <c r="DPQ20" i="6"/>
  <c r="DPR20" i="6"/>
  <c r="DPS20" i="6"/>
  <c r="DPT20" i="6"/>
  <c r="DPU20" i="6"/>
  <c r="DPV20" i="6"/>
  <c r="DPW20" i="6"/>
  <c r="DPX20" i="6"/>
  <c r="DPY20" i="6"/>
  <c r="DPZ20" i="6"/>
  <c r="DQA20" i="6"/>
  <c r="DQB20" i="6"/>
  <c r="DQC20" i="6"/>
  <c r="DQD20" i="6"/>
  <c r="DQE20" i="6"/>
  <c r="DQF20" i="6"/>
  <c r="DQG20" i="6"/>
  <c r="DQH20" i="6"/>
  <c r="DQI20" i="6"/>
  <c r="DQJ20" i="6"/>
  <c r="DQK20" i="6"/>
  <c r="DQL20" i="6"/>
  <c r="DQM20" i="6"/>
  <c r="DQN20" i="6"/>
  <c r="DQO20" i="6"/>
  <c r="DQP20" i="6"/>
  <c r="DQQ20" i="6"/>
  <c r="DQR20" i="6"/>
  <c r="DQS20" i="6"/>
  <c r="DQT20" i="6"/>
  <c r="DQU20" i="6"/>
  <c r="DQV20" i="6"/>
  <c r="DQW20" i="6"/>
  <c r="DQX20" i="6"/>
  <c r="DQY20" i="6"/>
  <c r="DQZ20" i="6"/>
  <c r="DRA20" i="6"/>
  <c r="DRB20" i="6"/>
  <c r="DRC20" i="6"/>
  <c r="DRD20" i="6"/>
  <c r="DRE20" i="6"/>
  <c r="DRF20" i="6"/>
  <c r="DRG20" i="6"/>
  <c r="DRH20" i="6"/>
  <c r="DRI20" i="6"/>
  <c r="DRJ20" i="6"/>
  <c r="DRK20" i="6"/>
  <c r="DRL20" i="6"/>
  <c r="DRM20" i="6"/>
  <c r="DRN20" i="6"/>
  <c r="DRO20" i="6"/>
  <c r="DRP20" i="6"/>
  <c r="DRQ20" i="6"/>
  <c r="DRR20" i="6"/>
  <c r="DRS20" i="6"/>
  <c r="DRT20" i="6"/>
  <c r="DRU20" i="6"/>
  <c r="DRV20" i="6"/>
  <c r="DRW20" i="6"/>
  <c r="DRX20" i="6"/>
  <c r="DRY20" i="6"/>
  <c r="DRZ20" i="6"/>
  <c r="DSA20" i="6"/>
  <c r="DSB20" i="6"/>
  <c r="DSC20" i="6"/>
  <c r="DSD20" i="6"/>
  <c r="DSE20" i="6"/>
  <c r="DSF20" i="6"/>
  <c r="DSG20" i="6"/>
  <c r="DSH20" i="6"/>
  <c r="DSI20" i="6"/>
  <c r="DSJ20" i="6"/>
  <c r="DSK20" i="6"/>
  <c r="DSL20" i="6"/>
  <c r="DSM20" i="6"/>
  <c r="DSN20" i="6"/>
  <c r="DSO20" i="6"/>
  <c r="DSP20" i="6"/>
  <c r="DSQ20" i="6"/>
  <c r="DSR20" i="6"/>
  <c r="DSS20" i="6"/>
  <c r="DST20" i="6"/>
  <c r="DSU20" i="6"/>
  <c r="DSV20" i="6"/>
  <c r="DSW20" i="6"/>
  <c r="DSX20" i="6"/>
  <c r="DSY20" i="6"/>
  <c r="DSZ20" i="6"/>
  <c r="DTA20" i="6"/>
  <c r="DTB20" i="6"/>
  <c r="DTC20" i="6"/>
  <c r="DTD20" i="6"/>
  <c r="DTE20" i="6"/>
  <c r="DTF20" i="6"/>
  <c r="DTG20" i="6"/>
  <c r="DTH20" i="6"/>
  <c r="DTI20" i="6"/>
  <c r="DTJ20" i="6"/>
  <c r="DTK20" i="6"/>
  <c r="DTL20" i="6"/>
  <c r="DTM20" i="6"/>
  <c r="DTN20" i="6"/>
  <c r="DTO20" i="6"/>
  <c r="DTP20" i="6"/>
  <c r="DTQ20" i="6"/>
  <c r="DTR20" i="6"/>
  <c r="DTS20" i="6"/>
  <c r="DTT20" i="6"/>
  <c r="DTU20" i="6"/>
  <c r="DTV20" i="6"/>
  <c r="DTW20" i="6"/>
  <c r="DTX20" i="6"/>
  <c r="DTY20" i="6"/>
  <c r="DTZ20" i="6"/>
  <c r="DUA20" i="6"/>
  <c r="DUB20" i="6"/>
  <c r="DUC20" i="6"/>
  <c r="DUD20" i="6"/>
  <c r="DUE20" i="6"/>
  <c r="DUF20" i="6"/>
  <c r="DUG20" i="6"/>
  <c r="DUH20" i="6"/>
  <c r="DUI20" i="6"/>
  <c r="DUJ20" i="6"/>
  <c r="DUK20" i="6"/>
  <c r="DUL20" i="6"/>
  <c r="DUM20" i="6"/>
  <c r="DUN20" i="6"/>
  <c r="DUO20" i="6"/>
  <c r="DUP20" i="6"/>
  <c r="DUQ20" i="6"/>
  <c r="DUR20" i="6"/>
  <c r="DUS20" i="6"/>
  <c r="DUT20" i="6"/>
  <c r="DUU20" i="6"/>
  <c r="DUV20" i="6"/>
  <c r="DUW20" i="6"/>
  <c r="DUX20" i="6"/>
  <c r="DUY20" i="6"/>
  <c r="DUZ20" i="6"/>
  <c r="DVA20" i="6"/>
  <c r="DVB20" i="6"/>
  <c r="DVC20" i="6"/>
  <c r="DVD20" i="6"/>
  <c r="DVE20" i="6"/>
  <c r="DVF20" i="6"/>
  <c r="DVG20" i="6"/>
  <c r="DVH20" i="6"/>
  <c r="DVI20" i="6"/>
  <c r="DVJ20" i="6"/>
  <c r="DVK20" i="6"/>
  <c r="DVL20" i="6"/>
  <c r="DVM20" i="6"/>
  <c r="DVN20" i="6"/>
  <c r="DVO20" i="6"/>
  <c r="DVP20" i="6"/>
  <c r="DVQ20" i="6"/>
  <c r="DVR20" i="6"/>
  <c r="DVS20" i="6"/>
  <c r="DVT20" i="6"/>
  <c r="DVU20" i="6"/>
  <c r="DVV20" i="6"/>
  <c r="DVW20" i="6"/>
  <c r="DVX20" i="6"/>
  <c r="DVY20" i="6"/>
  <c r="DVZ20" i="6"/>
  <c r="DWA20" i="6"/>
  <c r="DWB20" i="6"/>
  <c r="DWC20" i="6"/>
  <c r="DWD20" i="6"/>
  <c r="DWE20" i="6"/>
  <c r="DWF20" i="6"/>
  <c r="DWG20" i="6"/>
  <c r="DWH20" i="6"/>
  <c r="DWI20" i="6"/>
  <c r="DWJ20" i="6"/>
  <c r="DWK20" i="6"/>
  <c r="DWL20" i="6"/>
  <c r="DWM20" i="6"/>
  <c r="DWN20" i="6"/>
  <c r="DWO20" i="6"/>
  <c r="DWP20" i="6"/>
  <c r="DWQ20" i="6"/>
  <c r="DWR20" i="6"/>
  <c r="DWS20" i="6"/>
  <c r="DWT20" i="6"/>
  <c r="DWU20" i="6"/>
  <c r="DWV20" i="6"/>
  <c r="DWW20" i="6"/>
  <c r="DWX20" i="6"/>
  <c r="DWY20" i="6"/>
  <c r="DWZ20" i="6"/>
  <c r="DXA20" i="6"/>
  <c r="DXB20" i="6"/>
  <c r="DXC20" i="6"/>
  <c r="DXD20" i="6"/>
  <c r="DXE20" i="6"/>
  <c r="DXF20" i="6"/>
  <c r="DXG20" i="6"/>
  <c r="DXH20" i="6"/>
  <c r="DXI20" i="6"/>
  <c r="DXJ20" i="6"/>
  <c r="DXK20" i="6"/>
  <c r="DXL20" i="6"/>
  <c r="DXM20" i="6"/>
  <c r="DXN20" i="6"/>
  <c r="DXO20" i="6"/>
  <c r="DXP20" i="6"/>
  <c r="DXQ20" i="6"/>
  <c r="DXR20" i="6"/>
  <c r="DXS20" i="6"/>
  <c r="DXT20" i="6"/>
  <c r="DXU20" i="6"/>
  <c r="DXV20" i="6"/>
  <c r="DXW20" i="6"/>
  <c r="DXX20" i="6"/>
  <c r="DXY20" i="6"/>
  <c r="DXZ20" i="6"/>
  <c r="DYA20" i="6"/>
  <c r="DYB20" i="6"/>
  <c r="DYC20" i="6"/>
  <c r="DYD20" i="6"/>
  <c r="DYE20" i="6"/>
  <c r="DYF20" i="6"/>
  <c r="DYG20" i="6"/>
  <c r="DYH20" i="6"/>
  <c r="DYI20" i="6"/>
  <c r="DYJ20" i="6"/>
  <c r="DYK20" i="6"/>
  <c r="DYL20" i="6"/>
  <c r="DYM20" i="6"/>
  <c r="DYN20" i="6"/>
  <c r="DYO20" i="6"/>
  <c r="DYP20" i="6"/>
  <c r="DYQ20" i="6"/>
  <c r="DYR20" i="6"/>
  <c r="DYS20" i="6"/>
  <c r="DYT20" i="6"/>
  <c r="DYU20" i="6"/>
  <c r="DYV20" i="6"/>
  <c r="DYW20" i="6"/>
  <c r="DYX20" i="6"/>
  <c r="DYY20" i="6"/>
  <c r="DYZ20" i="6"/>
  <c r="DZA20" i="6"/>
  <c r="DZB20" i="6"/>
  <c r="DZC20" i="6"/>
  <c r="DZD20" i="6"/>
  <c r="DZE20" i="6"/>
  <c r="DZF20" i="6"/>
  <c r="DZG20" i="6"/>
  <c r="DZH20" i="6"/>
  <c r="DZI20" i="6"/>
  <c r="DZJ20" i="6"/>
  <c r="DZK20" i="6"/>
  <c r="DZL20" i="6"/>
  <c r="DZM20" i="6"/>
  <c r="DZN20" i="6"/>
  <c r="DZO20" i="6"/>
  <c r="DZP20" i="6"/>
  <c r="DZQ20" i="6"/>
  <c r="DZR20" i="6"/>
  <c r="DZS20" i="6"/>
  <c r="DZT20" i="6"/>
  <c r="DZU20" i="6"/>
  <c r="DZV20" i="6"/>
  <c r="DZW20" i="6"/>
  <c r="DZX20" i="6"/>
  <c r="DZY20" i="6"/>
  <c r="DZZ20" i="6"/>
  <c r="EAA20" i="6"/>
  <c r="EAB20" i="6"/>
  <c r="EAC20" i="6"/>
  <c r="EAD20" i="6"/>
  <c r="EAE20" i="6"/>
  <c r="EAF20" i="6"/>
  <c r="EAG20" i="6"/>
  <c r="EAH20" i="6"/>
  <c r="EAI20" i="6"/>
  <c r="EAJ20" i="6"/>
  <c r="EAK20" i="6"/>
  <c r="EAL20" i="6"/>
  <c r="EAM20" i="6"/>
  <c r="EAN20" i="6"/>
  <c r="EAO20" i="6"/>
  <c r="EAP20" i="6"/>
  <c r="EAQ20" i="6"/>
  <c r="EAR20" i="6"/>
  <c r="EAS20" i="6"/>
  <c r="EAT20" i="6"/>
  <c r="EAU20" i="6"/>
  <c r="EAV20" i="6"/>
  <c r="EAW20" i="6"/>
  <c r="EAX20" i="6"/>
  <c r="EAY20" i="6"/>
  <c r="EAZ20" i="6"/>
  <c r="EBA20" i="6"/>
  <c r="EBB20" i="6"/>
  <c r="EBC20" i="6"/>
  <c r="EBD20" i="6"/>
  <c r="EBE20" i="6"/>
  <c r="EBF20" i="6"/>
  <c r="EBG20" i="6"/>
  <c r="EBH20" i="6"/>
  <c r="EBI20" i="6"/>
  <c r="EBJ20" i="6"/>
  <c r="EBK20" i="6"/>
  <c r="EBL20" i="6"/>
  <c r="EBM20" i="6"/>
  <c r="EBN20" i="6"/>
  <c r="EBO20" i="6"/>
  <c r="EBP20" i="6"/>
  <c r="EBQ20" i="6"/>
  <c r="EBR20" i="6"/>
  <c r="EBS20" i="6"/>
  <c r="EBT20" i="6"/>
  <c r="EBU20" i="6"/>
  <c r="EBV20" i="6"/>
  <c r="EBW20" i="6"/>
  <c r="EBX20" i="6"/>
  <c r="EBY20" i="6"/>
  <c r="EBZ20" i="6"/>
  <c r="ECA20" i="6"/>
  <c r="ECB20" i="6"/>
  <c r="ECC20" i="6"/>
  <c r="ECD20" i="6"/>
  <c r="ECE20" i="6"/>
  <c r="ECF20" i="6"/>
  <c r="ECG20" i="6"/>
  <c r="ECH20" i="6"/>
  <c r="ECI20" i="6"/>
  <c r="ECJ20" i="6"/>
  <c r="ECK20" i="6"/>
  <c r="ECL20" i="6"/>
  <c r="ECM20" i="6"/>
  <c r="ECN20" i="6"/>
  <c r="ECO20" i="6"/>
  <c r="ECP20" i="6"/>
  <c r="ECQ20" i="6"/>
  <c r="ECR20" i="6"/>
  <c r="ECS20" i="6"/>
  <c r="ECT20" i="6"/>
  <c r="ECU20" i="6"/>
  <c r="ECV20" i="6"/>
  <c r="ECW20" i="6"/>
  <c r="ECX20" i="6"/>
  <c r="ECY20" i="6"/>
  <c r="ECZ20" i="6"/>
  <c r="EDA20" i="6"/>
  <c r="EDB20" i="6"/>
  <c r="EDC20" i="6"/>
  <c r="EDD20" i="6"/>
  <c r="EDE20" i="6"/>
  <c r="EDF20" i="6"/>
  <c r="EDG20" i="6"/>
  <c r="EDH20" i="6"/>
  <c r="EDI20" i="6"/>
  <c r="EDJ20" i="6"/>
  <c r="EDK20" i="6"/>
  <c r="EDL20" i="6"/>
  <c r="EDM20" i="6"/>
  <c r="EDN20" i="6"/>
  <c r="EDO20" i="6"/>
  <c r="EDP20" i="6"/>
  <c r="EDQ20" i="6"/>
  <c r="EDR20" i="6"/>
  <c r="EDS20" i="6"/>
  <c r="EDT20" i="6"/>
  <c r="EDU20" i="6"/>
  <c r="EDV20" i="6"/>
  <c r="EDW20" i="6"/>
  <c r="EDX20" i="6"/>
  <c r="EDY20" i="6"/>
  <c r="EDZ20" i="6"/>
  <c r="EEA20" i="6"/>
  <c r="EEB20" i="6"/>
  <c r="EEC20" i="6"/>
  <c r="EED20" i="6"/>
  <c r="EEE20" i="6"/>
  <c r="EEF20" i="6"/>
  <c r="EEG20" i="6"/>
  <c r="EEH20" i="6"/>
  <c r="EEI20" i="6"/>
  <c r="EEJ20" i="6"/>
  <c r="EEK20" i="6"/>
  <c r="EEL20" i="6"/>
  <c r="EEM20" i="6"/>
  <c r="EEN20" i="6"/>
  <c r="EEO20" i="6"/>
  <c r="EEP20" i="6"/>
  <c r="EEQ20" i="6"/>
  <c r="EER20" i="6"/>
  <c r="EES20" i="6"/>
  <c r="EET20" i="6"/>
  <c r="EEU20" i="6"/>
  <c r="EEV20" i="6"/>
  <c r="EEW20" i="6"/>
  <c r="EEX20" i="6"/>
  <c r="EEY20" i="6"/>
  <c r="EEZ20" i="6"/>
  <c r="EFA20" i="6"/>
  <c r="EFB20" i="6"/>
  <c r="EFC20" i="6"/>
  <c r="EFD20" i="6"/>
  <c r="EFE20" i="6"/>
  <c r="EFF20" i="6"/>
  <c r="EFG20" i="6"/>
  <c r="EFH20" i="6"/>
  <c r="EFI20" i="6"/>
  <c r="EFJ20" i="6"/>
  <c r="EFK20" i="6"/>
  <c r="EFL20" i="6"/>
  <c r="EFM20" i="6"/>
  <c r="EFN20" i="6"/>
  <c r="EFO20" i="6"/>
  <c r="EFP20" i="6"/>
  <c r="EFQ20" i="6"/>
  <c r="EFR20" i="6"/>
  <c r="EFS20" i="6"/>
  <c r="EFT20" i="6"/>
  <c r="EFU20" i="6"/>
  <c r="EFV20" i="6"/>
  <c r="EFW20" i="6"/>
  <c r="EFX20" i="6"/>
  <c r="EFY20" i="6"/>
  <c r="EFZ20" i="6"/>
  <c r="EGA20" i="6"/>
  <c r="EGB20" i="6"/>
  <c r="EGC20" i="6"/>
  <c r="EGD20" i="6"/>
  <c r="EGE20" i="6"/>
  <c r="EGF20" i="6"/>
  <c r="EGG20" i="6"/>
  <c r="EGH20" i="6"/>
  <c r="EGI20" i="6"/>
  <c r="EGJ20" i="6"/>
  <c r="EGK20" i="6"/>
  <c r="EGL20" i="6"/>
  <c r="EGM20" i="6"/>
  <c r="EGN20" i="6"/>
  <c r="EGO20" i="6"/>
  <c r="EGP20" i="6"/>
  <c r="EGQ20" i="6"/>
  <c r="EGR20" i="6"/>
  <c r="EGS20" i="6"/>
  <c r="EGT20" i="6"/>
  <c r="EGU20" i="6"/>
  <c r="EGV20" i="6"/>
  <c r="EGW20" i="6"/>
  <c r="EGX20" i="6"/>
  <c r="EGY20" i="6"/>
  <c r="EGZ20" i="6"/>
  <c r="EHA20" i="6"/>
  <c r="EHB20" i="6"/>
  <c r="EHC20" i="6"/>
  <c r="EHD20" i="6"/>
  <c r="EHE20" i="6"/>
  <c r="EHF20" i="6"/>
  <c r="EHG20" i="6"/>
  <c r="EHH20" i="6"/>
  <c r="EHI20" i="6"/>
  <c r="EHJ20" i="6"/>
  <c r="EHK20" i="6"/>
  <c r="EHL20" i="6"/>
  <c r="EHM20" i="6"/>
  <c r="EHN20" i="6"/>
  <c r="EHO20" i="6"/>
  <c r="EHP20" i="6"/>
  <c r="EHQ20" i="6"/>
  <c r="EHR20" i="6"/>
  <c r="EHS20" i="6"/>
  <c r="EHT20" i="6"/>
  <c r="EHU20" i="6"/>
  <c r="EHV20" i="6"/>
  <c r="EHW20" i="6"/>
  <c r="EHX20" i="6"/>
  <c r="EHY20" i="6"/>
  <c r="EHZ20" i="6"/>
  <c r="EIA20" i="6"/>
  <c r="EIB20" i="6"/>
  <c r="EIC20" i="6"/>
  <c r="EID20" i="6"/>
  <c r="EIE20" i="6"/>
  <c r="EIF20" i="6"/>
  <c r="EIG20" i="6"/>
  <c r="EIH20" i="6"/>
  <c r="EII20" i="6"/>
  <c r="EIJ20" i="6"/>
  <c r="EIK20" i="6"/>
  <c r="EIL20" i="6"/>
  <c r="EIM20" i="6"/>
  <c r="EIN20" i="6"/>
  <c r="EIO20" i="6"/>
  <c r="EIP20" i="6"/>
  <c r="EIQ20" i="6"/>
  <c r="EIR20" i="6"/>
  <c r="EIS20" i="6"/>
  <c r="EIT20" i="6"/>
  <c r="EIU20" i="6"/>
  <c r="EIV20" i="6"/>
  <c r="EIW20" i="6"/>
  <c r="EIX20" i="6"/>
  <c r="EIY20" i="6"/>
  <c r="EIZ20" i="6"/>
  <c r="EJA20" i="6"/>
  <c r="EJB20" i="6"/>
  <c r="EJC20" i="6"/>
  <c r="EJD20" i="6"/>
  <c r="EJE20" i="6"/>
  <c r="EJF20" i="6"/>
  <c r="EJG20" i="6"/>
  <c r="EJH20" i="6"/>
  <c r="EJI20" i="6"/>
  <c r="EJJ20" i="6"/>
  <c r="EJK20" i="6"/>
  <c r="EJL20" i="6"/>
  <c r="EJM20" i="6"/>
  <c r="EJN20" i="6"/>
  <c r="EJO20" i="6"/>
  <c r="EJP20" i="6"/>
  <c r="EJQ20" i="6"/>
  <c r="EJR20" i="6"/>
  <c r="EJS20" i="6"/>
  <c r="EJT20" i="6"/>
  <c r="EJU20" i="6"/>
  <c r="EJV20" i="6"/>
  <c r="EJW20" i="6"/>
  <c r="EJX20" i="6"/>
  <c r="EJY20" i="6"/>
  <c r="EJZ20" i="6"/>
  <c r="EKA20" i="6"/>
  <c r="EKB20" i="6"/>
  <c r="EKC20" i="6"/>
  <c r="EKD20" i="6"/>
  <c r="EKE20" i="6"/>
  <c r="EKF20" i="6"/>
  <c r="EKG20" i="6"/>
  <c r="EKH20" i="6"/>
  <c r="EKI20" i="6"/>
  <c r="EKJ20" i="6"/>
  <c r="EKK20" i="6"/>
  <c r="EKL20" i="6"/>
  <c r="EKM20" i="6"/>
  <c r="EKN20" i="6"/>
  <c r="EKO20" i="6"/>
  <c r="EKP20" i="6"/>
  <c r="EKQ20" i="6"/>
  <c r="EKR20" i="6"/>
  <c r="EKS20" i="6"/>
  <c r="EKT20" i="6"/>
  <c r="EKU20" i="6"/>
  <c r="EKV20" i="6"/>
  <c r="EKW20" i="6"/>
  <c r="EKX20" i="6"/>
  <c r="EKY20" i="6"/>
  <c r="EKZ20" i="6"/>
  <c r="ELA20" i="6"/>
  <c r="ELB20" i="6"/>
  <c r="ELC20" i="6"/>
  <c r="ELD20" i="6"/>
  <c r="ELE20" i="6"/>
  <c r="ELF20" i="6"/>
  <c r="ELG20" i="6"/>
  <c r="ELH20" i="6"/>
  <c r="ELI20" i="6"/>
  <c r="ELJ20" i="6"/>
  <c r="ELK20" i="6"/>
  <c r="ELL20" i="6"/>
  <c r="ELM20" i="6"/>
  <c r="ELN20" i="6"/>
  <c r="ELO20" i="6"/>
  <c r="ELP20" i="6"/>
  <c r="ELQ20" i="6"/>
  <c r="ELR20" i="6"/>
  <c r="ELS20" i="6"/>
  <c r="ELT20" i="6"/>
  <c r="ELU20" i="6"/>
  <c r="ELV20" i="6"/>
  <c r="ELW20" i="6"/>
  <c r="ELX20" i="6"/>
  <c r="ELY20" i="6"/>
  <c r="ELZ20" i="6"/>
  <c r="EMA20" i="6"/>
  <c r="EMB20" i="6"/>
  <c r="EMC20" i="6"/>
  <c r="EMD20" i="6"/>
  <c r="EME20" i="6"/>
  <c r="EMF20" i="6"/>
  <c r="EMG20" i="6"/>
  <c r="EMH20" i="6"/>
  <c r="EMI20" i="6"/>
  <c r="EMJ20" i="6"/>
  <c r="EMK20" i="6"/>
  <c r="EML20" i="6"/>
  <c r="EMM20" i="6"/>
  <c r="EMN20" i="6"/>
  <c r="EMO20" i="6"/>
  <c r="EMP20" i="6"/>
  <c r="EMQ20" i="6"/>
  <c r="EMR20" i="6"/>
  <c r="EMS20" i="6"/>
  <c r="EMT20" i="6"/>
  <c r="EMU20" i="6"/>
  <c r="EMV20" i="6"/>
  <c r="EMW20" i="6"/>
  <c r="EMX20" i="6"/>
  <c r="EMY20" i="6"/>
  <c r="EMZ20" i="6"/>
  <c r="ENA20" i="6"/>
  <c r="ENB20" i="6"/>
  <c r="ENC20" i="6"/>
  <c r="END20" i="6"/>
  <c r="ENE20" i="6"/>
  <c r="ENF20" i="6"/>
  <c r="ENG20" i="6"/>
  <c r="ENH20" i="6"/>
  <c r="ENI20" i="6"/>
  <c r="ENJ20" i="6"/>
  <c r="ENK20" i="6"/>
  <c r="ENL20" i="6"/>
  <c r="ENM20" i="6"/>
  <c r="ENN20" i="6"/>
  <c r="ENO20" i="6"/>
  <c r="ENP20" i="6"/>
  <c r="ENQ20" i="6"/>
  <c r="ENR20" i="6"/>
  <c r="ENS20" i="6"/>
  <c r="ENT20" i="6"/>
  <c r="ENU20" i="6"/>
  <c r="ENV20" i="6"/>
  <c r="ENW20" i="6"/>
  <c r="ENX20" i="6"/>
  <c r="ENY20" i="6"/>
  <c r="ENZ20" i="6"/>
  <c r="EOA20" i="6"/>
  <c r="EOB20" i="6"/>
  <c r="EOC20" i="6"/>
  <c r="EOD20" i="6"/>
  <c r="EOE20" i="6"/>
  <c r="EOF20" i="6"/>
  <c r="EOG20" i="6"/>
  <c r="EOH20" i="6"/>
  <c r="EOI20" i="6"/>
  <c r="EOJ20" i="6"/>
  <c r="EOK20" i="6"/>
  <c r="EOL20" i="6"/>
  <c r="EOM20" i="6"/>
  <c r="EON20" i="6"/>
  <c r="EOO20" i="6"/>
  <c r="EOP20" i="6"/>
  <c r="EOQ20" i="6"/>
  <c r="EOR20" i="6"/>
  <c r="EOS20" i="6"/>
  <c r="EOT20" i="6"/>
  <c r="EOU20" i="6"/>
  <c r="EOV20" i="6"/>
  <c r="EOW20" i="6"/>
  <c r="EOX20" i="6"/>
  <c r="EOY20" i="6"/>
  <c r="EOZ20" i="6"/>
  <c r="EPA20" i="6"/>
  <c r="EPB20" i="6"/>
  <c r="EPC20" i="6"/>
  <c r="EPD20" i="6"/>
  <c r="EPE20" i="6"/>
  <c r="EPF20" i="6"/>
  <c r="EPG20" i="6"/>
  <c r="EPH20" i="6"/>
  <c r="EPI20" i="6"/>
  <c r="EPJ20" i="6"/>
  <c r="EPK20" i="6"/>
  <c r="EPL20" i="6"/>
  <c r="EPM20" i="6"/>
  <c r="EPN20" i="6"/>
  <c r="EPO20" i="6"/>
  <c r="EPP20" i="6"/>
  <c r="EPQ20" i="6"/>
  <c r="EPR20" i="6"/>
  <c r="EPS20" i="6"/>
  <c r="EPT20" i="6"/>
  <c r="EPU20" i="6"/>
  <c r="EPV20" i="6"/>
  <c r="EPW20" i="6"/>
  <c r="EPX20" i="6"/>
  <c r="EPY20" i="6"/>
  <c r="EPZ20" i="6"/>
  <c r="EQA20" i="6"/>
  <c r="EQB20" i="6"/>
  <c r="EQC20" i="6"/>
  <c r="EQD20" i="6"/>
  <c r="EQE20" i="6"/>
  <c r="EQF20" i="6"/>
  <c r="EQG20" i="6"/>
  <c r="EQH20" i="6"/>
  <c r="EQI20" i="6"/>
  <c r="EQJ20" i="6"/>
  <c r="EQK20" i="6"/>
  <c r="EQL20" i="6"/>
  <c r="EQM20" i="6"/>
  <c r="EQN20" i="6"/>
  <c r="EQO20" i="6"/>
  <c r="EQP20" i="6"/>
  <c r="EQQ20" i="6"/>
  <c r="EQR20" i="6"/>
  <c r="EQS20" i="6"/>
  <c r="EQT20" i="6"/>
  <c r="EQU20" i="6"/>
  <c r="EQV20" i="6"/>
  <c r="EQW20" i="6"/>
  <c r="EQX20" i="6"/>
  <c r="EQY20" i="6"/>
  <c r="EQZ20" i="6"/>
  <c r="ERA20" i="6"/>
  <c r="ERB20" i="6"/>
  <c r="ERC20" i="6"/>
  <c r="ERD20" i="6"/>
  <c r="ERE20" i="6"/>
  <c r="ERF20" i="6"/>
  <c r="ERG20" i="6"/>
  <c r="ERH20" i="6"/>
  <c r="ERI20" i="6"/>
  <c r="ERJ20" i="6"/>
  <c r="ERK20" i="6"/>
  <c r="ERL20" i="6"/>
  <c r="ERM20" i="6"/>
  <c r="ERN20" i="6"/>
  <c r="ERO20" i="6"/>
  <c r="ERP20" i="6"/>
  <c r="ERQ20" i="6"/>
  <c r="ERR20" i="6"/>
  <c r="ERS20" i="6"/>
  <c r="ERT20" i="6"/>
  <c r="ERU20" i="6"/>
  <c r="ERV20" i="6"/>
  <c r="ERW20" i="6"/>
  <c r="ERX20" i="6"/>
  <c r="ERY20" i="6"/>
  <c r="ERZ20" i="6"/>
  <c r="ESA20" i="6"/>
  <c r="ESB20" i="6"/>
  <c r="ESC20" i="6"/>
  <c r="ESD20" i="6"/>
  <c r="ESE20" i="6"/>
  <c r="ESF20" i="6"/>
  <c r="ESG20" i="6"/>
  <c r="ESH20" i="6"/>
  <c r="ESI20" i="6"/>
  <c r="ESJ20" i="6"/>
  <c r="ESK20" i="6"/>
  <c r="ESL20" i="6"/>
  <c r="ESM20" i="6"/>
  <c r="ESN20" i="6"/>
  <c r="ESO20" i="6"/>
  <c r="ESP20" i="6"/>
  <c r="ESQ20" i="6"/>
  <c r="ESR20" i="6"/>
  <c r="ESS20" i="6"/>
  <c r="EST20" i="6"/>
  <c r="ESU20" i="6"/>
  <c r="ESV20" i="6"/>
  <c r="ESW20" i="6"/>
  <c r="ESX20" i="6"/>
  <c r="ESY20" i="6"/>
  <c r="ESZ20" i="6"/>
  <c r="ETA20" i="6"/>
  <c r="ETB20" i="6"/>
  <c r="ETC20" i="6"/>
  <c r="ETD20" i="6"/>
  <c r="ETE20" i="6"/>
  <c r="ETF20" i="6"/>
  <c r="ETG20" i="6"/>
  <c r="ETH20" i="6"/>
  <c r="ETI20" i="6"/>
  <c r="ETJ20" i="6"/>
  <c r="ETK20" i="6"/>
  <c r="ETL20" i="6"/>
  <c r="ETM20" i="6"/>
  <c r="ETN20" i="6"/>
  <c r="ETO20" i="6"/>
  <c r="ETP20" i="6"/>
  <c r="ETQ20" i="6"/>
  <c r="ETR20" i="6"/>
  <c r="ETS20" i="6"/>
  <c r="ETT20" i="6"/>
  <c r="ETU20" i="6"/>
  <c r="ETV20" i="6"/>
  <c r="ETW20" i="6"/>
  <c r="ETX20" i="6"/>
  <c r="ETY20" i="6"/>
  <c r="ETZ20" i="6"/>
  <c r="EUA20" i="6"/>
  <c r="EUB20" i="6"/>
  <c r="EUC20" i="6"/>
  <c r="EUD20" i="6"/>
  <c r="EUE20" i="6"/>
  <c r="EUF20" i="6"/>
  <c r="EUG20" i="6"/>
  <c r="EUH20" i="6"/>
  <c r="EUI20" i="6"/>
  <c r="EUJ20" i="6"/>
  <c r="EUK20" i="6"/>
  <c r="EUL20" i="6"/>
  <c r="EUM20" i="6"/>
  <c r="EUN20" i="6"/>
  <c r="EUO20" i="6"/>
  <c r="EUP20" i="6"/>
  <c r="EUQ20" i="6"/>
  <c r="EUR20" i="6"/>
  <c r="EUS20" i="6"/>
  <c r="EUT20" i="6"/>
  <c r="EUU20" i="6"/>
  <c r="EUV20" i="6"/>
  <c r="EUW20" i="6"/>
  <c r="EUX20" i="6"/>
  <c r="EUY20" i="6"/>
  <c r="EUZ20" i="6"/>
  <c r="EVA20" i="6"/>
  <c r="EVB20" i="6"/>
  <c r="EVC20" i="6"/>
  <c r="EVD20" i="6"/>
  <c r="EVE20" i="6"/>
  <c r="EVF20" i="6"/>
  <c r="EVG20" i="6"/>
  <c r="EVH20" i="6"/>
  <c r="EVI20" i="6"/>
  <c r="EVJ20" i="6"/>
  <c r="EVK20" i="6"/>
  <c r="EVL20" i="6"/>
  <c r="EVM20" i="6"/>
  <c r="EVN20" i="6"/>
  <c r="EVO20" i="6"/>
  <c r="EVP20" i="6"/>
  <c r="EVQ20" i="6"/>
  <c r="EVR20" i="6"/>
  <c r="EVS20" i="6"/>
  <c r="EVT20" i="6"/>
  <c r="EVU20" i="6"/>
  <c r="EVV20" i="6"/>
  <c r="EVW20" i="6"/>
  <c r="EVX20" i="6"/>
  <c r="EVY20" i="6"/>
  <c r="EVZ20" i="6"/>
  <c r="EWA20" i="6"/>
  <c r="EWB20" i="6"/>
  <c r="EWC20" i="6"/>
  <c r="EWD20" i="6"/>
  <c r="EWE20" i="6"/>
  <c r="EWF20" i="6"/>
  <c r="EWG20" i="6"/>
  <c r="EWH20" i="6"/>
  <c r="EWI20" i="6"/>
  <c r="EWJ20" i="6"/>
  <c r="EWK20" i="6"/>
  <c r="EWL20" i="6"/>
  <c r="EWM20" i="6"/>
  <c r="EWN20" i="6"/>
  <c r="EWO20" i="6"/>
  <c r="EWP20" i="6"/>
  <c r="EWQ20" i="6"/>
  <c r="EWR20" i="6"/>
  <c r="EWS20" i="6"/>
  <c r="EWT20" i="6"/>
  <c r="EWU20" i="6"/>
  <c r="EWV20" i="6"/>
  <c r="EWW20" i="6"/>
  <c r="EWX20" i="6"/>
  <c r="EWY20" i="6"/>
  <c r="EWZ20" i="6"/>
  <c r="EXA20" i="6"/>
  <c r="EXB20" i="6"/>
  <c r="EXC20" i="6"/>
  <c r="EXD20" i="6"/>
  <c r="EXE20" i="6"/>
  <c r="EXF20" i="6"/>
  <c r="EXG20" i="6"/>
  <c r="EXH20" i="6"/>
  <c r="EXI20" i="6"/>
  <c r="EXJ20" i="6"/>
  <c r="EXK20" i="6"/>
  <c r="EXL20" i="6"/>
  <c r="EXM20" i="6"/>
  <c r="EXN20" i="6"/>
  <c r="EXO20" i="6"/>
  <c r="EXP20" i="6"/>
  <c r="EXQ20" i="6"/>
  <c r="EXR20" i="6"/>
  <c r="EXS20" i="6"/>
  <c r="EXT20" i="6"/>
  <c r="EXU20" i="6"/>
  <c r="EXV20" i="6"/>
  <c r="EXW20" i="6"/>
  <c r="EXX20" i="6"/>
  <c r="EXY20" i="6"/>
  <c r="EXZ20" i="6"/>
  <c r="EYA20" i="6"/>
  <c r="EYB20" i="6"/>
  <c r="EYC20" i="6"/>
  <c r="EYD20" i="6"/>
  <c r="EYE20" i="6"/>
  <c r="EYF20" i="6"/>
  <c r="EYG20" i="6"/>
  <c r="EYH20" i="6"/>
  <c r="EYI20" i="6"/>
  <c r="EYJ20" i="6"/>
  <c r="EYK20" i="6"/>
  <c r="EYL20" i="6"/>
  <c r="EYM20" i="6"/>
  <c r="EYN20" i="6"/>
  <c r="EYO20" i="6"/>
  <c r="EYP20" i="6"/>
  <c r="EYQ20" i="6"/>
  <c r="EYR20" i="6"/>
  <c r="EYS20" i="6"/>
  <c r="EYT20" i="6"/>
  <c r="EYU20" i="6"/>
  <c r="EYV20" i="6"/>
  <c r="EYW20" i="6"/>
  <c r="EYX20" i="6"/>
  <c r="EYY20" i="6"/>
  <c r="EYZ20" i="6"/>
  <c r="EZA20" i="6"/>
  <c r="EZB20" i="6"/>
  <c r="EZC20" i="6"/>
  <c r="EZD20" i="6"/>
  <c r="EZE20" i="6"/>
  <c r="EZF20" i="6"/>
  <c r="EZG20" i="6"/>
  <c r="EZH20" i="6"/>
  <c r="EZI20" i="6"/>
  <c r="EZJ20" i="6"/>
  <c r="EZK20" i="6"/>
  <c r="EZL20" i="6"/>
  <c r="EZM20" i="6"/>
  <c r="EZN20" i="6"/>
  <c r="EZO20" i="6"/>
  <c r="EZP20" i="6"/>
  <c r="EZQ20" i="6"/>
  <c r="EZR20" i="6"/>
  <c r="EZS20" i="6"/>
  <c r="EZT20" i="6"/>
  <c r="EZU20" i="6"/>
  <c r="EZV20" i="6"/>
  <c r="EZW20" i="6"/>
  <c r="EZX20" i="6"/>
  <c r="EZY20" i="6"/>
  <c r="EZZ20" i="6"/>
  <c r="FAA20" i="6"/>
  <c r="FAB20" i="6"/>
  <c r="FAC20" i="6"/>
  <c r="FAD20" i="6"/>
  <c r="FAE20" i="6"/>
  <c r="FAF20" i="6"/>
  <c r="FAG20" i="6"/>
  <c r="FAH20" i="6"/>
  <c r="FAI20" i="6"/>
  <c r="FAJ20" i="6"/>
  <c r="FAK20" i="6"/>
  <c r="FAL20" i="6"/>
  <c r="FAM20" i="6"/>
  <c r="FAN20" i="6"/>
  <c r="FAO20" i="6"/>
  <c r="FAP20" i="6"/>
  <c r="FAQ20" i="6"/>
  <c r="FAR20" i="6"/>
  <c r="FAS20" i="6"/>
  <c r="FAT20" i="6"/>
  <c r="FAU20" i="6"/>
  <c r="FAV20" i="6"/>
  <c r="FAW20" i="6"/>
  <c r="FAX20" i="6"/>
  <c r="FAY20" i="6"/>
  <c r="FAZ20" i="6"/>
  <c r="FBA20" i="6"/>
  <c r="FBB20" i="6"/>
  <c r="FBC20" i="6"/>
  <c r="FBD20" i="6"/>
  <c r="FBE20" i="6"/>
  <c r="FBF20" i="6"/>
  <c r="FBG20" i="6"/>
  <c r="FBH20" i="6"/>
  <c r="FBI20" i="6"/>
  <c r="FBJ20" i="6"/>
  <c r="FBK20" i="6"/>
  <c r="FBL20" i="6"/>
  <c r="FBM20" i="6"/>
  <c r="FBN20" i="6"/>
  <c r="FBO20" i="6"/>
  <c r="FBP20" i="6"/>
  <c r="FBQ20" i="6"/>
  <c r="FBR20" i="6"/>
  <c r="FBS20" i="6"/>
  <c r="FBT20" i="6"/>
  <c r="FBU20" i="6"/>
  <c r="FBV20" i="6"/>
  <c r="FBW20" i="6"/>
  <c r="FBX20" i="6"/>
  <c r="FBY20" i="6"/>
  <c r="FBZ20" i="6"/>
  <c r="FCA20" i="6"/>
  <c r="FCB20" i="6"/>
  <c r="FCC20" i="6"/>
  <c r="FCD20" i="6"/>
  <c r="FCE20" i="6"/>
  <c r="FCF20" i="6"/>
  <c r="FCG20" i="6"/>
  <c r="FCH20" i="6"/>
  <c r="FCI20" i="6"/>
  <c r="FCJ20" i="6"/>
  <c r="FCK20" i="6"/>
  <c r="FCL20" i="6"/>
  <c r="FCM20" i="6"/>
  <c r="FCN20" i="6"/>
  <c r="FCO20" i="6"/>
  <c r="FCP20" i="6"/>
  <c r="FCQ20" i="6"/>
  <c r="FCR20" i="6"/>
  <c r="FCS20" i="6"/>
  <c r="FCT20" i="6"/>
  <c r="FCU20" i="6"/>
  <c r="FCV20" i="6"/>
  <c r="FCW20" i="6"/>
  <c r="FCX20" i="6"/>
  <c r="FCY20" i="6"/>
  <c r="FCZ20" i="6"/>
  <c r="FDA20" i="6"/>
  <c r="FDB20" i="6"/>
  <c r="FDC20" i="6"/>
  <c r="FDD20" i="6"/>
  <c r="FDE20" i="6"/>
  <c r="FDF20" i="6"/>
  <c r="FDG20" i="6"/>
  <c r="FDH20" i="6"/>
  <c r="FDI20" i="6"/>
  <c r="FDJ20" i="6"/>
  <c r="FDK20" i="6"/>
  <c r="FDL20" i="6"/>
  <c r="FDM20" i="6"/>
  <c r="FDN20" i="6"/>
  <c r="FDO20" i="6"/>
  <c r="FDP20" i="6"/>
  <c r="FDQ20" i="6"/>
  <c r="FDR20" i="6"/>
  <c r="FDS20" i="6"/>
  <c r="FDT20" i="6"/>
  <c r="FDU20" i="6"/>
  <c r="FDV20" i="6"/>
  <c r="FDW20" i="6"/>
  <c r="FDX20" i="6"/>
  <c r="FDY20" i="6"/>
  <c r="FDZ20" i="6"/>
  <c r="FEA20" i="6"/>
  <c r="FEB20" i="6"/>
  <c r="FEC20" i="6"/>
  <c r="FED20" i="6"/>
  <c r="FEE20" i="6"/>
  <c r="FEF20" i="6"/>
  <c r="FEG20" i="6"/>
  <c r="FEH20" i="6"/>
  <c r="FEI20" i="6"/>
  <c r="FEJ20" i="6"/>
  <c r="FEK20" i="6"/>
  <c r="FEL20" i="6"/>
  <c r="FEM20" i="6"/>
  <c r="FEN20" i="6"/>
  <c r="FEO20" i="6"/>
  <c r="FEP20" i="6"/>
  <c r="FEQ20" i="6"/>
  <c r="FER20" i="6"/>
  <c r="FES20" i="6"/>
  <c r="FET20" i="6"/>
  <c r="FEU20" i="6"/>
  <c r="FEV20" i="6"/>
  <c r="FEW20" i="6"/>
  <c r="FEX20" i="6"/>
  <c r="FEY20" i="6"/>
  <c r="FEZ20" i="6"/>
  <c r="FFA20" i="6"/>
  <c r="FFB20" i="6"/>
  <c r="FFC20" i="6"/>
  <c r="FFD20" i="6"/>
  <c r="FFE20" i="6"/>
  <c r="FFF20" i="6"/>
  <c r="FFG20" i="6"/>
  <c r="FFH20" i="6"/>
  <c r="FFI20" i="6"/>
  <c r="FFJ20" i="6"/>
  <c r="FFK20" i="6"/>
  <c r="FFL20" i="6"/>
  <c r="FFM20" i="6"/>
  <c r="FFN20" i="6"/>
  <c r="FFO20" i="6"/>
  <c r="FFP20" i="6"/>
  <c r="FFQ20" i="6"/>
  <c r="FFR20" i="6"/>
  <c r="FFS20" i="6"/>
  <c r="FFT20" i="6"/>
  <c r="FFU20" i="6"/>
  <c r="FFV20" i="6"/>
  <c r="FFW20" i="6"/>
  <c r="FFX20" i="6"/>
  <c r="FFY20" i="6"/>
  <c r="FFZ20" i="6"/>
  <c r="FGA20" i="6"/>
  <c r="FGB20" i="6"/>
  <c r="FGC20" i="6"/>
  <c r="FGD20" i="6"/>
  <c r="FGE20" i="6"/>
  <c r="FGF20" i="6"/>
  <c r="FGG20" i="6"/>
  <c r="FGH20" i="6"/>
  <c r="FGI20" i="6"/>
  <c r="FGJ20" i="6"/>
  <c r="FGK20" i="6"/>
  <c r="FGL20" i="6"/>
  <c r="FGM20" i="6"/>
  <c r="FGN20" i="6"/>
  <c r="FGO20" i="6"/>
  <c r="FGP20" i="6"/>
  <c r="FGQ20" i="6"/>
  <c r="FGR20" i="6"/>
  <c r="FGS20" i="6"/>
  <c r="FGT20" i="6"/>
  <c r="FGU20" i="6"/>
  <c r="FGV20" i="6"/>
  <c r="FGW20" i="6"/>
  <c r="FGX20" i="6"/>
  <c r="FGY20" i="6"/>
  <c r="FGZ20" i="6"/>
  <c r="FHA20" i="6"/>
  <c r="FHB20" i="6"/>
  <c r="FHC20" i="6"/>
  <c r="FHD20" i="6"/>
  <c r="FHE20" i="6"/>
  <c r="FHF20" i="6"/>
  <c r="FHG20" i="6"/>
  <c r="FHH20" i="6"/>
  <c r="FHI20" i="6"/>
  <c r="FHJ20" i="6"/>
  <c r="FHK20" i="6"/>
  <c r="FHL20" i="6"/>
  <c r="FHM20" i="6"/>
  <c r="FHN20" i="6"/>
  <c r="FHO20" i="6"/>
  <c r="FHP20" i="6"/>
  <c r="FHQ20" i="6"/>
  <c r="FHR20" i="6"/>
  <c r="FHS20" i="6"/>
  <c r="FHT20" i="6"/>
  <c r="FHU20" i="6"/>
  <c r="FHV20" i="6"/>
  <c r="FHW20" i="6"/>
  <c r="FHX20" i="6"/>
  <c r="FHY20" i="6"/>
  <c r="FHZ20" i="6"/>
  <c r="FIA20" i="6"/>
  <c r="FIB20" i="6"/>
  <c r="FIC20" i="6"/>
  <c r="FID20" i="6"/>
  <c r="FIE20" i="6"/>
  <c r="FIF20" i="6"/>
  <c r="FIG20" i="6"/>
  <c r="FIH20" i="6"/>
  <c r="FII20" i="6"/>
  <c r="FIJ20" i="6"/>
  <c r="FIK20" i="6"/>
  <c r="FIL20" i="6"/>
  <c r="FIM20" i="6"/>
  <c r="FIN20" i="6"/>
  <c r="FIO20" i="6"/>
  <c r="FIP20" i="6"/>
  <c r="FIQ20" i="6"/>
  <c r="FIR20" i="6"/>
  <c r="FIS20" i="6"/>
  <c r="FIT20" i="6"/>
  <c r="FIU20" i="6"/>
  <c r="FIV20" i="6"/>
  <c r="FIW20" i="6"/>
  <c r="FIX20" i="6"/>
  <c r="FIY20" i="6"/>
  <c r="FIZ20" i="6"/>
  <c r="FJA20" i="6"/>
  <c r="FJB20" i="6"/>
  <c r="FJC20" i="6"/>
  <c r="FJD20" i="6"/>
  <c r="FJE20" i="6"/>
  <c r="FJF20" i="6"/>
  <c r="FJG20" i="6"/>
  <c r="FJH20" i="6"/>
  <c r="FJI20" i="6"/>
  <c r="FJJ20" i="6"/>
  <c r="FJK20" i="6"/>
  <c r="FJL20" i="6"/>
  <c r="FJM20" i="6"/>
  <c r="FJN20" i="6"/>
  <c r="FJO20" i="6"/>
  <c r="FJP20" i="6"/>
  <c r="FJQ20" i="6"/>
  <c r="FJR20" i="6"/>
  <c r="FJS20" i="6"/>
  <c r="FJT20" i="6"/>
  <c r="FJU20" i="6"/>
  <c r="FJV20" i="6"/>
  <c r="FJW20" i="6"/>
  <c r="FJX20" i="6"/>
  <c r="FJY20" i="6"/>
  <c r="FJZ20" i="6"/>
  <c r="FKA20" i="6"/>
  <c r="FKB20" i="6"/>
  <c r="FKC20" i="6"/>
  <c r="FKD20" i="6"/>
  <c r="FKE20" i="6"/>
  <c r="FKF20" i="6"/>
  <c r="FKG20" i="6"/>
  <c r="FKH20" i="6"/>
  <c r="FKI20" i="6"/>
  <c r="FKJ20" i="6"/>
  <c r="FKK20" i="6"/>
  <c r="FKL20" i="6"/>
  <c r="FKM20" i="6"/>
  <c r="FKN20" i="6"/>
  <c r="FKO20" i="6"/>
  <c r="FKP20" i="6"/>
  <c r="FKQ20" i="6"/>
  <c r="FKR20" i="6"/>
  <c r="FKS20" i="6"/>
  <c r="FKT20" i="6"/>
  <c r="FKU20" i="6"/>
  <c r="FKV20" i="6"/>
  <c r="FKW20" i="6"/>
  <c r="FKX20" i="6"/>
  <c r="FKY20" i="6"/>
  <c r="FKZ20" i="6"/>
  <c r="FLA20" i="6"/>
  <c r="FLB20" i="6"/>
  <c r="FLC20" i="6"/>
  <c r="FLD20" i="6"/>
  <c r="FLE20" i="6"/>
  <c r="FLF20" i="6"/>
  <c r="FLG20" i="6"/>
  <c r="FLH20" i="6"/>
  <c r="FLI20" i="6"/>
  <c r="FLJ20" i="6"/>
  <c r="FLK20" i="6"/>
  <c r="FLL20" i="6"/>
  <c r="FLM20" i="6"/>
  <c r="FLN20" i="6"/>
  <c r="FLO20" i="6"/>
  <c r="FLP20" i="6"/>
  <c r="FLQ20" i="6"/>
  <c r="FLR20" i="6"/>
  <c r="FLS20" i="6"/>
  <c r="FLT20" i="6"/>
  <c r="FLU20" i="6"/>
  <c r="FLV20" i="6"/>
  <c r="FLW20" i="6"/>
  <c r="FLX20" i="6"/>
  <c r="FLY20" i="6"/>
  <c r="FLZ20" i="6"/>
  <c r="FMA20" i="6"/>
  <c r="FMB20" i="6"/>
  <c r="FMC20" i="6"/>
  <c r="FMD20" i="6"/>
  <c r="FME20" i="6"/>
  <c r="FMF20" i="6"/>
  <c r="FMG20" i="6"/>
  <c r="FMH20" i="6"/>
  <c r="FMI20" i="6"/>
  <c r="FMJ20" i="6"/>
  <c r="FMK20" i="6"/>
  <c r="FML20" i="6"/>
  <c r="FMM20" i="6"/>
  <c r="FMN20" i="6"/>
  <c r="FMO20" i="6"/>
  <c r="FMP20" i="6"/>
  <c r="FMQ20" i="6"/>
  <c r="FMR20" i="6"/>
  <c r="FMS20" i="6"/>
  <c r="FMT20" i="6"/>
  <c r="FMU20" i="6"/>
  <c r="FMV20" i="6"/>
  <c r="FMW20" i="6"/>
  <c r="FMX20" i="6"/>
  <c r="FMY20" i="6"/>
  <c r="FMZ20" i="6"/>
  <c r="FNA20" i="6"/>
  <c r="FNB20" i="6"/>
  <c r="FNC20" i="6"/>
  <c r="FND20" i="6"/>
  <c r="FNE20" i="6"/>
  <c r="FNF20" i="6"/>
  <c r="FNG20" i="6"/>
  <c r="FNH20" i="6"/>
  <c r="FNI20" i="6"/>
  <c r="FNJ20" i="6"/>
  <c r="FNK20" i="6"/>
  <c r="FNL20" i="6"/>
  <c r="FNM20" i="6"/>
  <c r="FNN20" i="6"/>
  <c r="FNO20" i="6"/>
  <c r="FNP20" i="6"/>
  <c r="FNQ20" i="6"/>
  <c r="FNR20" i="6"/>
  <c r="FNS20" i="6"/>
  <c r="FNT20" i="6"/>
  <c r="FNU20" i="6"/>
  <c r="FNV20" i="6"/>
  <c r="FNW20" i="6"/>
  <c r="FNX20" i="6"/>
  <c r="FNY20" i="6"/>
  <c r="FNZ20" i="6"/>
  <c r="FOA20" i="6"/>
  <c r="FOB20" i="6"/>
  <c r="FOC20" i="6"/>
  <c r="FOD20" i="6"/>
  <c r="FOE20" i="6"/>
  <c r="FOF20" i="6"/>
  <c r="FOG20" i="6"/>
  <c r="FOH20" i="6"/>
  <c r="FOI20" i="6"/>
  <c r="FOJ20" i="6"/>
  <c r="FOK20" i="6"/>
  <c r="FOL20" i="6"/>
  <c r="FOM20" i="6"/>
  <c r="FON20" i="6"/>
  <c r="FOO20" i="6"/>
  <c r="FOP20" i="6"/>
  <c r="FOQ20" i="6"/>
  <c r="FOR20" i="6"/>
  <c r="FOS20" i="6"/>
  <c r="FOT20" i="6"/>
  <c r="FOU20" i="6"/>
  <c r="FOV20" i="6"/>
  <c r="FOW20" i="6"/>
  <c r="FOX20" i="6"/>
  <c r="FOY20" i="6"/>
  <c r="FOZ20" i="6"/>
  <c r="FPA20" i="6"/>
  <c r="FPB20" i="6"/>
  <c r="FPC20" i="6"/>
  <c r="FPD20" i="6"/>
  <c r="FPE20" i="6"/>
  <c r="FPF20" i="6"/>
  <c r="FPG20" i="6"/>
  <c r="FPH20" i="6"/>
  <c r="FPI20" i="6"/>
  <c r="FPJ20" i="6"/>
  <c r="FPK20" i="6"/>
  <c r="FPL20" i="6"/>
  <c r="FPM20" i="6"/>
  <c r="FPN20" i="6"/>
  <c r="FPO20" i="6"/>
  <c r="FPP20" i="6"/>
  <c r="FPQ20" i="6"/>
  <c r="FPR20" i="6"/>
  <c r="FPS20" i="6"/>
  <c r="FPT20" i="6"/>
  <c r="FPU20" i="6"/>
  <c r="FPV20" i="6"/>
  <c r="FPW20" i="6"/>
  <c r="FPX20" i="6"/>
  <c r="FPY20" i="6"/>
  <c r="FPZ20" i="6"/>
  <c r="FQA20" i="6"/>
  <c r="FQB20" i="6"/>
  <c r="FQC20" i="6"/>
  <c r="FQD20" i="6"/>
  <c r="FQE20" i="6"/>
  <c r="FQF20" i="6"/>
  <c r="FQG20" i="6"/>
  <c r="FQH20" i="6"/>
  <c r="FQI20" i="6"/>
  <c r="FQJ20" i="6"/>
  <c r="FQK20" i="6"/>
  <c r="FQL20" i="6"/>
  <c r="FQM20" i="6"/>
  <c r="FQN20" i="6"/>
  <c r="FQO20" i="6"/>
  <c r="FQP20" i="6"/>
  <c r="FQQ20" i="6"/>
  <c r="FQR20" i="6"/>
  <c r="FQS20" i="6"/>
  <c r="FQT20" i="6"/>
  <c r="FQU20" i="6"/>
  <c r="FQV20" i="6"/>
  <c r="FQW20" i="6"/>
  <c r="FQX20" i="6"/>
  <c r="FQY20" i="6"/>
  <c r="FQZ20" i="6"/>
  <c r="FRA20" i="6"/>
  <c r="FRB20" i="6"/>
  <c r="FRC20" i="6"/>
  <c r="FRD20" i="6"/>
  <c r="FRE20" i="6"/>
  <c r="FRF20" i="6"/>
  <c r="FRG20" i="6"/>
  <c r="FRH20" i="6"/>
  <c r="FRI20" i="6"/>
  <c r="FRJ20" i="6"/>
  <c r="FRK20" i="6"/>
  <c r="FRL20" i="6"/>
  <c r="FRM20" i="6"/>
  <c r="FRN20" i="6"/>
  <c r="FRO20" i="6"/>
  <c r="FRP20" i="6"/>
  <c r="FRQ20" i="6"/>
  <c r="FRR20" i="6"/>
  <c r="FRS20" i="6"/>
  <c r="FRT20" i="6"/>
  <c r="FRU20" i="6"/>
  <c r="FRV20" i="6"/>
  <c r="FRW20" i="6"/>
  <c r="FRX20" i="6"/>
  <c r="FRY20" i="6"/>
  <c r="FRZ20" i="6"/>
  <c r="FSA20" i="6"/>
  <c r="FSB20" i="6"/>
  <c r="FSC20" i="6"/>
  <c r="FSD20" i="6"/>
  <c r="FSE20" i="6"/>
  <c r="FSF20" i="6"/>
  <c r="FSG20" i="6"/>
  <c r="FSH20" i="6"/>
  <c r="FSI20" i="6"/>
  <c r="FSJ20" i="6"/>
  <c r="FSK20" i="6"/>
  <c r="FSL20" i="6"/>
  <c r="FSM20" i="6"/>
  <c r="FSN20" i="6"/>
  <c r="FSO20" i="6"/>
  <c r="FSP20" i="6"/>
  <c r="FSQ20" i="6"/>
  <c r="FSR20" i="6"/>
  <c r="FSS20" i="6"/>
  <c r="FST20" i="6"/>
  <c r="FSU20" i="6"/>
  <c r="FSV20" i="6"/>
  <c r="FSW20" i="6"/>
  <c r="FSX20" i="6"/>
  <c r="FSY20" i="6"/>
  <c r="FSZ20" i="6"/>
  <c r="FTA20" i="6"/>
  <c r="FTB20" i="6"/>
  <c r="FTC20" i="6"/>
  <c r="FTD20" i="6"/>
  <c r="FTE20" i="6"/>
  <c r="FTF20" i="6"/>
  <c r="FTG20" i="6"/>
  <c r="FTH20" i="6"/>
  <c r="FTI20" i="6"/>
  <c r="FTJ20" i="6"/>
  <c r="FTK20" i="6"/>
  <c r="FTL20" i="6"/>
  <c r="FTM20" i="6"/>
  <c r="FTN20" i="6"/>
  <c r="FTO20" i="6"/>
  <c r="FTP20" i="6"/>
  <c r="FTQ20" i="6"/>
  <c r="FTR20" i="6"/>
  <c r="FTS20" i="6"/>
  <c r="FTT20" i="6"/>
  <c r="FTU20" i="6"/>
  <c r="FTV20" i="6"/>
  <c r="FTW20" i="6"/>
  <c r="FTX20" i="6"/>
  <c r="FTY20" i="6"/>
  <c r="FTZ20" i="6"/>
  <c r="FUA20" i="6"/>
  <c r="FUB20" i="6"/>
  <c r="FUC20" i="6"/>
  <c r="FUD20" i="6"/>
  <c r="FUE20" i="6"/>
  <c r="FUF20" i="6"/>
  <c r="FUG20" i="6"/>
  <c r="FUH20" i="6"/>
  <c r="FUI20" i="6"/>
  <c r="FUJ20" i="6"/>
  <c r="FUK20" i="6"/>
  <c r="FUL20" i="6"/>
  <c r="FUM20" i="6"/>
  <c r="FUN20" i="6"/>
  <c r="FUO20" i="6"/>
  <c r="FUP20" i="6"/>
  <c r="FUQ20" i="6"/>
  <c r="FUR20" i="6"/>
  <c r="FUS20" i="6"/>
  <c r="FUT20" i="6"/>
  <c r="FUU20" i="6"/>
  <c r="FUV20" i="6"/>
  <c r="FUW20" i="6"/>
  <c r="FUX20" i="6"/>
  <c r="FUY20" i="6"/>
  <c r="FUZ20" i="6"/>
  <c r="FVA20" i="6"/>
  <c r="FVB20" i="6"/>
  <c r="FVC20" i="6"/>
  <c r="FVD20" i="6"/>
  <c r="FVE20" i="6"/>
  <c r="FVF20" i="6"/>
  <c r="FVG20" i="6"/>
  <c r="FVH20" i="6"/>
  <c r="FVI20" i="6"/>
  <c r="FVJ20" i="6"/>
  <c r="FVK20" i="6"/>
  <c r="FVL20" i="6"/>
  <c r="FVM20" i="6"/>
  <c r="FVN20" i="6"/>
  <c r="FVO20" i="6"/>
  <c r="FVP20" i="6"/>
  <c r="FVQ20" i="6"/>
  <c r="FVR20" i="6"/>
  <c r="FVS20" i="6"/>
  <c r="FVT20" i="6"/>
  <c r="FVU20" i="6"/>
  <c r="FVV20" i="6"/>
  <c r="FVW20" i="6"/>
  <c r="FVX20" i="6"/>
  <c r="FVY20" i="6"/>
  <c r="FVZ20" i="6"/>
  <c r="FWA20" i="6"/>
  <c r="FWB20" i="6"/>
  <c r="FWC20" i="6"/>
  <c r="FWD20" i="6"/>
  <c r="FWE20" i="6"/>
  <c r="FWF20" i="6"/>
  <c r="FWG20" i="6"/>
  <c r="FWH20" i="6"/>
  <c r="FWI20" i="6"/>
  <c r="FWJ20" i="6"/>
  <c r="FWK20" i="6"/>
  <c r="FWL20" i="6"/>
  <c r="FWM20" i="6"/>
  <c r="FWN20" i="6"/>
  <c r="FWO20" i="6"/>
  <c r="FWP20" i="6"/>
  <c r="FWQ20" i="6"/>
  <c r="FWR20" i="6"/>
  <c r="FWS20" i="6"/>
  <c r="FWT20" i="6"/>
  <c r="FWU20" i="6"/>
  <c r="FWV20" i="6"/>
  <c r="FWW20" i="6"/>
  <c r="FWX20" i="6"/>
  <c r="FWY20" i="6"/>
  <c r="FWZ20" i="6"/>
  <c r="FXA20" i="6"/>
  <c r="FXB20" i="6"/>
  <c r="FXC20" i="6"/>
  <c r="FXD20" i="6"/>
  <c r="FXE20" i="6"/>
  <c r="FXF20" i="6"/>
  <c r="FXG20" i="6"/>
  <c r="FXH20" i="6"/>
  <c r="FXI20" i="6"/>
  <c r="FXJ20" i="6"/>
  <c r="FXK20" i="6"/>
  <c r="FXL20" i="6"/>
  <c r="FXM20" i="6"/>
  <c r="FXN20" i="6"/>
  <c r="FXO20" i="6"/>
  <c r="FXP20" i="6"/>
  <c r="FXQ20" i="6"/>
  <c r="FXR20" i="6"/>
  <c r="FXS20" i="6"/>
  <c r="FXT20" i="6"/>
  <c r="FXU20" i="6"/>
  <c r="FXV20" i="6"/>
  <c r="FXW20" i="6"/>
  <c r="FXX20" i="6"/>
  <c r="FXY20" i="6"/>
  <c r="FXZ20" i="6"/>
  <c r="FYA20" i="6"/>
  <c r="FYB20" i="6"/>
  <c r="FYC20" i="6"/>
  <c r="FYD20" i="6"/>
  <c r="FYE20" i="6"/>
  <c r="FYF20" i="6"/>
  <c r="FYG20" i="6"/>
  <c r="FYH20" i="6"/>
  <c r="FYI20" i="6"/>
  <c r="FYJ20" i="6"/>
  <c r="FYK20" i="6"/>
  <c r="FYL20" i="6"/>
  <c r="FYM20" i="6"/>
  <c r="FYN20" i="6"/>
  <c r="FYO20" i="6"/>
  <c r="FYP20" i="6"/>
  <c r="FYQ20" i="6"/>
  <c r="FYR20" i="6"/>
  <c r="FYS20" i="6"/>
  <c r="FYT20" i="6"/>
  <c r="FYU20" i="6"/>
  <c r="FYV20" i="6"/>
  <c r="FYW20" i="6"/>
  <c r="FYX20" i="6"/>
  <c r="FYY20" i="6"/>
  <c r="FYZ20" i="6"/>
  <c r="FZA20" i="6"/>
  <c r="FZB20" i="6"/>
  <c r="FZC20" i="6"/>
  <c r="FZD20" i="6"/>
  <c r="FZE20" i="6"/>
  <c r="FZF20" i="6"/>
  <c r="FZG20" i="6"/>
  <c r="FZH20" i="6"/>
  <c r="FZI20" i="6"/>
  <c r="FZJ20" i="6"/>
  <c r="FZK20" i="6"/>
  <c r="FZL20" i="6"/>
  <c r="FZM20" i="6"/>
  <c r="FZN20" i="6"/>
  <c r="FZO20" i="6"/>
  <c r="FZP20" i="6"/>
  <c r="FZQ20" i="6"/>
  <c r="FZR20" i="6"/>
  <c r="FZS20" i="6"/>
  <c r="FZT20" i="6"/>
  <c r="FZU20" i="6"/>
  <c r="FZV20" i="6"/>
  <c r="FZW20" i="6"/>
  <c r="FZX20" i="6"/>
  <c r="FZY20" i="6"/>
  <c r="FZZ20" i="6"/>
  <c r="GAA20" i="6"/>
  <c r="GAB20" i="6"/>
  <c r="GAC20" i="6"/>
  <c r="GAD20" i="6"/>
  <c r="GAE20" i="6"/>
  <c r="GAF20" i="6"/>
  <c r="GAG20" i="6"/>
  <c r="GAH20" i="6"/>
  <c r="GAI20" i="6"/>
  <c r="GAJ20" i="6"/>
  <c r="GAK20" i="6"/>
  <c r="GAL20" i="6"/>
  <c r="GAM20" i="6"/>
  <c r="GAN20" i="6"/>
  <c r="GAO20" i="6"/>
  <c r="GAP20" i="6"/>
  <c r="GAQ20" i="6"/>
  <c r="GAR20" i="6"/>
  <c r="GAS20" i="6"/>
  <c r="GAT20" i="6"/>
  <c r="GAU20" i="6"/>
  <c r="GAV20" i="6"/>
  <c r="GAW20" i="6"/>
  <c r="GAX20" i="6"/>
  <c r="GAY20" i="6"/>
  <c r="GAZ20" i="6"/>
  <c r="GBA20" i="6"/>
  <c r="GBB20" i="6"/>
  <c r="GBC20" i="6"/>
  <c r="GBD20" i="6"/>
  <c r="GBE20" i="6"/>
  <c r="GBF20" i="6"/>
  <c r="GBG20" i="6"/>
  <c r="GBH20" i="6"/>
  <c r="GBI20" i="6"/>
  <c r="GBJ20" i="6"/>
  <c r="GBK20" i="6"/>
  <c r="GBL20" i="6"/>
  <c r="GBM20" i="6"/>
  <c r="GBN20" i="6"/>
  <c r="GBO20" i="6"/>
  <c r="GBP20" i="6"/>
  <c r="GBQ20" i="6"/>
  <c r="GBR20" i="6"/>
  <c r="GBS20" i="6"/>
  <c r="GBT20" i="6"/>
  <c r="GBU20" i="6"/>
  <c r="GBV20" i="6"/>
  <c r="GBW20" i="6"/>
  <c r="GBX20" i="6"/>
  <c r="GBY20" i="6"/>
  <c r="GBZ20" i="6"/>
  <c r="GCA20" i="6"/>
  <c r="GCB20" i="6"/>
  <c r="GCC20" i="6"/>
  <c r="GCD20" i="6"/>
  <c r="GCE20" i="6"/>
  <c r="GCF20" i="6"/>
  <c r="GCG20" i="6"/>
  <c r="GCH20" i="6"/>
  <c r="GCI20" i="6"/>
  <c r="GCJ20" i="6"/>
  <c r="GCK20" i="6"/>
  <c r="GCL20" i="6"/>
  <c r="GCM20" i="6"/>
  <c r="GCN20" i="6"/>
  <c r="GCO20" i="6"/>
  <c r="GCP20" i="6"/>
  <c r="GCQ20" i="6"/>
  <c r="GCR20" i="6"/>
  <c r="GCS20" i="6"/>
  <c r="GCT20" i="6"/>
  <c r="GCU20" i="6"/>
  <c r="GCV20" i="6"/>
  <c r="GCW20" i="6"/>
  <c r="GCX20" i="6"/>
  <c r="GCY20" i="6"/>
  <c r="GCZ20" i="6"/>
  <c r="GDA20" i="6"/>
  <c r="GDB20" i="6"/>
  <c r="GDC20" i="6"/>
  <c r="GDD20" i="6"/>
  <c r="GDE20" i="6"/>
  <c r="GDF20" i="6"/>
  <c r="GDG20" i="6"/>
  <c r="GDH20" i="6"/>
  <c r="GDI20" i="6"/>
  <c r="GDJ20" i="6"/>
  <c r="GDK20" i="6"/>
  <c r="GDL20" i="6"/>
  <c r="GDM20" i="6"/>
  <c r="GDN20" i="6"/>
  <c r="GDO20" i="6"/>
  <c r="GDP20" i="6"/>
  <c r="GDQ20" i="6"/>
  <c r="GDR20" i="6"/>
  <c r="GDS20" i="6"/>
  <c r="GDT20" i="6"/>
  <c r="GDU20" i="6"/>
  <c r="GDV20" i="6"/>
  <c r="GDW20" i="6"/>
  <c r="GDX20" i="6"/>
  <c r="GDY20" i="6"/>
  <c r="GDZ20" i="6"/>
  <c r="GEA20" i="6"/>
  <c r="GEB20" i="6"/>
  <c r="GEC20" i="6"/>
  <c r="GED20" i="6"/>
  <c r="GEE20" i="6"/>
  <c r="GEF20" i="6"/>
  <c r="GEG20" i="6"/>
  <c r="GEH20" i="6"/>
  <c r="GEI20" i="6"/>
  <c r="GEJ20" i="6"/>
  <c r="GEK20" i="6"/>
  <c r="GEL20" i="6"/>
  <c r="GEM20" i="6"/>
  <c r="GEN20" i="6"/>
  <c r="GEO20" i="6"/>
  <c r="GEP20" i="6"/>
  <c r="GEQ20" i="6"/>
  <c r="GER20" i="6"/>
  <c r="GES20" i="6"/>
  <c r="GET20" i="6"/>
  <c r="GEU20" i="6"/>
  <c r="GEV20" i="6"/>
  <c r="GEW20" i="6"/>
  <c r="GEX20" i="6"/>
  <c r="GEY20" i="6"/>
  <c r="GEZ20" i="6"/>
  <c r="GFA20" i="6"/>
  <c r="GFB20" i="6"/>
  <c r="GFC20" i="6"/>
  <c r="GFD20" i="6"/>
  <c r="GFE20" i="6"/>
  <c r="GFF20" i="6"/>
  <c r="GFG20" i="6"/>
  <c r="GFH20" i="6"/>
  <c r="GFI20" i="6"/>
  <c r="GFJ20" i="6"/>
  <c r="GFK20" i="6"/>
  <c r="GFL20" i="6"/>
  <c r="GFM20" i="6"/>
  <c r="GFN20" i="6"/>
  <c r="GFO20" i="6"/>
  <c r="GFP20" i="6"/>
  <c r="GFQ20" i="6"/>
  <c r="GFR20" i="6"/>
  <c r="GFS20" i="6"/>
  <c r="GFT20" i="6"/>
  <c r="GFU20" i="6"/>
  <c r="GFV20" i="6"/>
  <c r="GFW20" i="6"/>
  <c r="GFX20" i="6"/>
  <c r="GFY20" i="6"/>
  <c r="GFZ20" i="6"/>
  <c r="GGA20" i="6"/>
  <c r="GGB20" i="6"/>
  <c r="GGC20" i="6"/>
  <c r="GGD20" i="6"/>
  <c r="GGE20" i="6"/>
  <c r="GGF20" i="6"/>
  <c r="GGG20" i="6"/>
  <c r="GGH20" i="6"/>
  <c r="GGI20" i="6"/>
  <c r="GGJ20" i="6"/>
  <c r="GGK20" i="6"/>
  <c r="GGL20" i="6"/>
  <c r="GGM20" i="6"/>
  <c r="GGN20" i="6"/>
  <c r="GGO20" i="6"/>
  <c r="GGP20" i="6"/>
  <c r="GGQ20" i="6"/>
  <c r="GGR20" i="6"/>
  <c r="GGS20" i="6"/>
  <c r="GGT20" i="6"/>
  <c r="GGU20" i="6"/>
  <c r="GGV20" i="6"/>
  <c r="GGW20" i="6"/>
  <c r="GGX20" i="6"/>
  <c r="GGY20" i="6"/>
  <c r="GGZ20" i="6"/>
  <c r="GHA20" i="6"/>
  <c r="GHB20" i="6"/>
  <c r="GHC20" i="6"/>
  <c r="GHD20" i="6"/>
  <c r="GHE20" i="6"/>
  <c r="GHF20" i="6"/>
  <c r="GHG20" i="6"/>
  <c r="GHH20" i="6"/>
  <c r="GHI20" i="6"/>
  <c r="GHJ20" i="6"/>
  <c r="GHK20" i="6"/>
  <c r="GHL20" i="6"/>
  <c r="GHM20" i="6"/>
  <c r="GHN20" i="6"/>
  <c r="GHO20" i="6"/>
  <c r="GHP20" i="6"/>
  <c r="GHQ20" i="6"/>
  <c r="GHR20" i="6"/>
  <c r="GHS20" i="6"/>
  <c r="GHT20" i="6"/>
  <c r="GHU20" i="6"/>
  <c r="GHV20" i="6"/>
  <c r="GHW20" i="6"/>
  <c r="GHX20" i="6"/>
  <c r="GHY20" i="6"/>
  <c r="GHZ20" i="6"/>
  <c r="GIA20" i="6"/>
  <c r="GIB20" i="6"/>
  <c r="GIC20" i="6"/>
  <c r="GID20" i="6"/>
  <c r="GIE20" i="6"/>
  <c r="GIF20" i="6"/>
  <c r="GIG20" i="6"/>
  <c r="GIH20" i="6"/>
  <c r="GII20" i="6"/>
  <c r="GIJ20" i="6"/>
  <c r="GIK20" i="6"/>
  <c r="GIL20" i="6"/>
  <c r="GIM20" i="6"/>
  <c r="GIN20" i="6"/>
  <c r="GIO20" i="6"/>
  <c r="GIP20" i="6"/>
  <c r="GIQ20" i="6"/>
  <c r="GIR20" i="6"/>
  <c r="GIS20" i="6"/>
  <c r="GIT20" i="6"/>
  <c r="GIU20" i="6"/>
  <c r="GIV20" i="6"/>
  <c r="GIW20" i="6"/>
  <c r="GIX20" i="6"/>
  <c r="GIY20" i="6"/>
  <c r="GIZ20" i="6"/>
  <c r="GJA20" i="6"/>
  <c r="GJB20" i="6"/>
  <c r="GJC20" i="6"/>
  <c r="GJD20" i="6"/>
  <c r="GJE20" i="6"/>
  <c r="GJF20" i="6"/>
  <c r="GJG20" i="6"/>
  <c r="GJH20" i="6"/>
  <c r="GJI20" i="6"/>
  <c r="GJJ20" i="6"/>
  <c r="GJK20" i="6"/>
  <c r="GJL20" i="6"/>
  <c r="GJM20" i="6"/>
  <c r="GJN20" i="6"/>
  <c r="GJO20" i="6"/>
  <c r="GJP20" i="6"/>
  <c r="GJQ20" i="6"/>
  <c r="GJR20" i="6"/>
  <c r="GJS20" i="6"/>
  <c r="GJT20" i="6"/>
  <c r="GJU20" i="6"/>
  <c r="GJV20" i="6"/>
  <c r="GJW20" i="6"/>
  <c r="GJX20" i="6"/>
  <c r="GJY20" i="6"/>
  <c r="GJZ20" i="6"/>
  <c r="GKA20" i="6"/>
  <c r="GKB20" i="6"/>
  <c r="GKC20" i="6"/>
  <c r="GKD20" i="6"/>
  <c r="GKE20" i="6"/>
  <c r="GKF20" i="6"/>
  <c r="GKG20" i="6"/>
  <c r="GKH20" i="6"/>
  <c r="GKI20" i="6"/>
  <c r="GKJ20" i="6"/>
  <c r="GKK20" i="6"/>
  <c r="GKL20" i="6"/>
  <c r="GKM20" i="6"/>
  <c r="GKN20" i="6"/>
  <c r="GKO20" i="6"/>
  <c r="GKP20" i="6"/>
  <c r="GKQ20" i="6"/>
  <c r="GKR20" i="6"/>
  <c r="GKS20" i="6"/>
  <c r="GKT20" i="6"/>
  <c r="GKU20" i="6"/>
  <c r="GKV20" i="6"/>
  <c r="GKW20" i="6"/>
  <c r="GKX20" i="6"/>
  <c r="GKY20" i="6"/>
  <c r="GKZ20" i="6"/>
  <c r="GLA20" i="6"/>
  <c r="GLB20" i="6"/>
  <c r="GLC20" i="6"/>
  <c r="GLD20" i="6"/>
  <c r="GLE20" i="6"/>
  <c r="GLF20" i="6"/>
  <c r="GLG20" i="6"/>
  <c r="GLH20" i="6"/>
  <c r="GLI20" i="6"/>
  <c r="GLJ20" i="6"/>
  <c r="GLK20" i="6"/>
  <c r="GLL20" i="6"/>
  <c r="GLM20" i="6"/>
  <c r="GLN20" i="6"/>
  <c r="GLO20" i="6"/>
  <c r="GLP20" i="6"/>
  <c r="GLQ20" i="6"/>
  <c r="GLR20" i="6"/>
  <c r="GLS20" i="6"/>
  <c r="GLT20" i="6"/>
  <c r="GLU20" i="6"/>
  <c r="GLV20" i="6"/>
  <c r="GLW20" i="6"/>
  <c r="GLX20" i="6"/>
  <c r="GLY20" i="6"/>
  <c r="GLZ20" i="6"/>
  <c r="GMA20" i="6"/>
  <c r="GMB20" i="6"/>
  <c r="GMC20" i="6"/>
  <c r="GMD20" i="6"/>
  <c r="GME20" i="6"/>
  <c r="GMF20" i="6"/>
  <c r="GMG20" i="6"/>
  <c r="GMH20" i="6"/>
  <c r="GMI20" i="6"/>
  <c r="GMJ20" i="6"/>
  <c r="GMK20" i="6"/>
  <c r="GML20" i="6"/>
  <c r="GMM20" i="6"/>
  <c r="GMN20" i="6"/>
  <c r="GMO20" i="6"/>
  <c r="GMP20" i="6"/>
  <c r="GMQ20" i="6"/>
  <c r="GMR20" i="6"/>
  <c r="GMS20" i="6"/>
  <c r="GMT20" i="6"/>
  <c r="GMU20" i="6"/>
  <c r="GMV20" i="6"/>
  <c r="GMW20" i="6"/>
  <c r="GMX20" i="6"/>
  <c r="GMY20" i="6"/>
  <c r="GMZ20" i="6"/>
  <c r="GNA20" i="6"/>
  <c r="GNB20" i="6"/>
  <c r="GNC20" i="6"/>
  <c r="GND20" i="6"/>
  <c r="GNE20" i="6"/>
  <c r="GNF20" i="6"/>
  <c r="GNG20" i="6"/>
  <c r="GNH20" i="6"/>
  <c r="GNI20" i="6"/>
  <c r="GNJ20" i="6"/>
  <c r="GNK20" i="6"/>
  <c r="GNL20" i="6"/>
  <c r="GNM20" i="6"/>
  <c r="GNN20" i="6"/>
  <c r="GNO20" i="6"/>
  <c r="GNP20" i="6"/>
  <c r="GNQ20" i="6"/>
  <c r="GNR20" i="6"/>
  <c r="GNS20" i="6"/>
  <c r="GNT20" i="6"/>
  <c r="GNU20" i="6"/>
  <c r="GNV20" i="6"/>
  <c r="GNW20" i="6"/>
  <c r="GNX20" i="6"/>
  <c r="GNY20" i="6"/>
  <c r="GNZ20" i="6"/>
  <c r="GOA20" i="6"/>
  <c r="GOB20" i="6"/>
  <c r="GOC20" i="6"/>
  <c r="GOD20" i="6"/>
  <c r="GOE20" i="6"/>
  <c r="GOF20" i="6"/>
  <c r="GOG20" i="6"/>
  <c r="GOH20" i="6"/>
  <c r="GOI20" i="6"/>
  <c r="GOJ20" i="6"/>
  <c r="GOK20" i="6"/>
  <c r="GOL20" i="6"/>
  <c r="GOM20" i="6"/>
  <c r="GON20" i="6"/>
  <c r="GOO20" i="6"/>
  <c r="GOP20" i="6"/>
  <c r="GOQ20" i="6"/>
  <c r="GOR20" i="6"/>
  <c r="GOS20" i="6"/>
  <c r="GOT20" i="6"/>
  <c r="GOU20" i="6"/>
  <c r="GOV20" i="6"/>
  <c r="GOW20" i="6"/>
  <c r="GOX20" i="6"/>
  <c r="GOY20" i="6"/>
  <c r="GOZ20" i="6"/>
  <c r="GPA20" i="6"/>
  <c r="GPB20" i="6"/>
  <c r="GPC20" i="6"/>
  <c r="GPD20" i="6"/>
  <c r="GPE20" i="6"/>
  <c r="GPF20" i="6"/>
  <c r="GPG20" i="6"/>
  <c r="GPH20" i="6"/>
  <c r="GPI20" i="6"/>
  <c r="GPJ20" i="6"/>
  <c r="GPK20" i="6"/>
  <c r="GPL20" i="6"/>
  <c r="GPM20" i="6"/>
  <c r="GPN20" i="6"/>
  <c r="GPO20" i="6"/>
  <c r="GPP20" i="6"/>
  <c r="GPQ20" i="6"/>
  <c r="GPR20" i="6"/>
  <c r="GPS20" i="6"/>
  <c r="GPT20" i="6"/>
  <c r="GPU20" i="6"/>
  <c r="GPV20" i="6"/>
  <c r="GPW20" i="6"/>
  <c r="GPX20" i="6"/>
  <c r="GPY20" i="6"/>
  <c r="GPZ20" i="6"/>
  <c r="GQA20" i="6"/>
  <c r="GQB20" i="6"/>
  <c r="GQC20" i="6"/>
  <c r="GQD20" i="6"/>
  <c r="GQE20" i="6"/>
  <c r="GQF20" i="6"/>
  <c r="GQG20" i="6"/>
  <c r="GQH20" i="6"/>
  <c r="GQI20" i="6"/>
  <c r="GQJ20" i="6"/>
  <c r="GQK20" i="6"/>
  <c r="GQL20" i="6"/>
  <c r="GQM20" i="6"/>
  <c r="GQN20" i="6"/>
  <c r="GQO20" i="6"/>
  <c r="GQP20" i="6"/>
  <c r="GQQ20" i="6"/>
  <c r="GQR20" i="6"/>
  <c r="GQS20" i="6"/>
  <c r="GQT20" i="6"/>
  <c r="GQU20" i="6"/>
  <c r="GQV20" i="6"/>
  <c r="GQW20" i="6"/>
  <c r="GQX20" i="6"/>
  <c r="GQY20" i="6"/>
  <c r="GQZ20" i="6"/>
  <c r="GRA20" i="6"/>
  <c r="GRB20" i="6"/>
  <c r="GRC20" i="6"/>
  <c r="GRD20" i="6"/>
  <c r="GRE20" i="6"/>
  <c r="GRF20" i="6"/>
  <c r="GRG20" i="6"/>
  <c r="GRH20" i="6"/>
  <c r="GRI20" i="6"/>
  <c r="GRJ20" i="6"/>
  <c r="GRK20" i="6"/>
  <c r="GRL20" i="6"/>
  <c r="GRM20" i="6"/>
  <c r="GRN20" i="6"/>
  <c r="GRO20" i="6"/>
  <c r="GRP20" i="6"/>
  <c r="GRQ20" i="6"/>
  <c r="GRR20" i="6"/>
  <c r="GRS20" i="6"/>
  <c r="GRT20" i="6"/>
  <c r="GRU20" i="6"/>
  <c r="GRV20" i="6"/>
  <c r="GRW20" i="6"/>
  <c r="GRX20" i="6"/>
  <c r="GRY20" i="6"/>
  <c r="GRZ20" i="6"/>
  <c r="GSA20" i="6"/>
  <c r="GSB20" i="6"/>
  <c r="GSC20" i="6"/>
  <c r="GSD20" i="6"/>
  <c r="GSE20" i="6"/>
  <c r="GSF20" i="6"/>
  <c r="GSG20" i="6"/>
  <c r="GSH20" i="6"/>
  <c r="GSI20" i="6"/>
  <c r="GSJ20" i="6"/>
  <c r="GSK20" i="6"/>
  <c r="GSL20" i="6"/>
  <c r="GSM20" i="6"/>
  <c r="GSN20" i="6"/>
  <c r="GSO20" i="6"/>
  <c r="GSP20" i="6"/>
  <c r="GSQ20" i="6"/>
  <c r="GSR20" i="6"/>
  <c r="GSS20" i="6"/>
  <c r="GST20" i="6"/>
  <c r="GSU20" i="6"/>
  <c r="GSV20" i="6"/>
  <c r="GSW20" i="6"/>
  <c r="GSX20" i="6"/>
  <c r="GSY20" i="6"/>
  <c r="GSZ20" i="6"/>
  <c r="GTA20" i="6"/>
  <c r="GTB20" i="6"/>
  <c r="GTC20" i="6"/>
  <c r="GTD20" i="6"/>
  <c r="GTE20" i="6"/>
  <c r="GTF20" i="6"/>
  <c r="GTG20" i="6"/>
  <c r="GTH20" i="6"/>
  <c r="GTI20" i="6"/>
  <c r="GTJ20" i="6"/>
  <c r="GTK20" i="6"/>
  <c r="GTL20" i="6"/>
  <c r="GTM20" i="6"/>
  <c r="GTN20" i="6"/>
  <c r="GTO20" i="6"/>
  <c r="GTP20" i="6"/>
  <c r="GTQ20" i="6"/>
  <c r="GTR20" i="6"/>
  <c r="GTS20" i="6"/>
  <c r="GTT20" i="6"/>
  <c r="GTU20" i="6"/>
  <c r="GTV20" i="6"/>
  <c r="GTW20" i="6"/>
  <c r="GTX20" i="6"/>
  <c r="GTY20" i="6"/>
  <c r="GTZ20" i="6"/>
  <c r="GUA20" i="6"/>
  <c r="GUB20" i="6"/>
  <c r="GUC20" i="6"/>
  <c r="GUD20" i="6"/>
  <c r="GUE20" i="6"/>
  <c r="GUF20" i="6"/>
  <c r="GUG20" i="6"/>
  <c r="GUH20" i="6"/>
  <c r="GUI20" i="6"/>
  <c r="GUJ20" i="6"/>
  <c r="GUK20" i="6"/>
  <c r="GUL20" i="6"/>
  <c r="GUM20" i="6"/>
  <c r="GUN20" i="6"/>
  <c r="GUO20" i="6"/>
  <c r="GUP20" i="6"/>
  <c r="GUQ20" i="6"/>
  <c r="GUR20" i="6"/>
  <c r="GUS20" i="6"/>
  <c r="GUT20" i="6"/>
  <c r="GUU20" i="6"/>
  <c r="GUV20" i="6"/>
  <c r="GUW20" i="6"/>
  <c r="GUX20" i="6"/>
  <c r="GUY20" i="6"/>
  <c r="GUZ20" i="6"/>
  <c r="GVA20" i="6"/>
  <c r="GVB20" i="6"/>
  <c r="GVC20" i="6"/>
  <c r="GVD20" i="6"/>
  <c r="GVE20" i="6"/>
  <c r="GVF20" i="6"/>
  <c r="GVG20" i="6"/>
  <c r="GVH20" i="6"/>
  <c r="GVI20" i="6"/>
  <c r="GVJ20" i="6"/>
  <c r="GVK20" i="6"/>
  <c r="GVL20" i="6"/>
  <c r="GVM20" i="6"/>
  <c r="GVN20" i="6"/>
  <c r="GVO20" i="6"/>
  <c r="GVP20" i="6"/>
  <c r="GVQ20" i="6"/>
  <c r="GVR20" i="6"/>
  <c r="GVS20" i="6"/>
  <c r="GVT20" i="6"/>
  <c r="GVU20" i="6"/>
  <c r="GVV20" i="6"/>
  <c r="GVW20" i="6"/>
  <c r="GVX20" i="6"/>
  <c r="GVY20" i="6"/>
  <c r="GVZ20" i="6"/>
  <c r="GWA20" i="6"/>
  <c r="GWB20" i="6"/>
  <c r="GWC20" i="6"/>
  <c r="GWD20" i="6"/>
  <c r="GWE20" i="6"/>
  <c r="GWF20" i="6"/>
  <c r="GWG20" i="6"/>
  <c r="GWH20" i="6"/>
  <c r="GWI20" i="6"/>
  <c r="GWJ20" i="6"/>
  <c r="GWK20" i="6"/>
  <c r="GWL20" i="6"/>
  <c r="GWM20" i="6"/>
  <c r="GWN20" i="6"/>
  <c r="GWO20" i="6"/>
  <c r="GWP20" i="6"/>
  <c r="GWQ20" i="6"/>
  <c r="GWR20" i="6"/>
  <c r="GWS20" i="6"/>
  <c r="GWT20" i="6"/>
  <c r="GWU20" i="6"/>
  <c r="GWV20" i="6"/>
  <c r="GWW20" i="6"/>
  <c r="GWX20" i="6"/>
  <c r="GWY20" i="6"/>
  <c r="GWZ20" i="6"/>
  <c r="GXA20" i="6"/>
  <c r="GXB20" i="6"/>
  <c r="GXC20" i="6"/>
  <c r="GXD20" i="6"/>
  <c r="GXE20" i="6"/>
  <c r="GXF20" i="6"/>
  <c r="GXG20" i="6"/>
  <c r="GXH20" i="6"/>
  <c r="GXI20" i="6"/>
  <c r="GXJ20" i="6"/>
  <c r="GXK20" i="6"/>
  <c r="GXL20" i="6"/>
  <c r="GXM20" i="6"/>
  <c r="GXN20" i="6"/>
  <c r="GXO20" i="6"/>
  <c r="GXP20" i="6"/>
  <c r="GXQ20" i="6"/>
  <c r="GXR20" i="6"/>
  <c r="GXS20" i="6"/>
  <c r="GXT20" i="6"/>
  <c r="GXU20" i="6"/>
  <c r="GXV20" i="6"/>
  <c r="GXW20" i="6"/>
  <c r="GXX20" i="6"/>
  <c r="GXY20" i="6"/>
  <c r="GXZ20" i="6"/>
  <c r="GYA20" i="6"/>
  <c r="GYB20" i="6"/>
  <c r="GYC20" i="6"/>
  <c r="GYD20" i="6"/>
  <c r="GYE20" i="6"/>
  <c r="GYF20" i="6"/>
  <c r="GYG20" i="6"/>
  <c r="GYH20" i="6"/>
  <c r="GYI20" i="6"/>
  <c r="GYJ20" i="6"/>
  <c r="GYK20" i="6"/>
  <c r="GYL20" i="6"/>
  <c r="GYM20" i="6"/>
  <c r="GYN20" i="6"/>
  <c r="GYO20" i="6"/>
  <c r="GYP20" i="6"/>
  <c r="GYQ20" i="6"/>
  <c r="GYR20" i="6"/>
  <c r="GYS20" i="6"/>
  <c r="GYT20" i="6"/>
  <c r="GYU20" i="6"/>
  <c r="GYV20" i="6"/>
  <c r="GYW20" i="6"/>
  <c r="GYX20" i="6"/>
  <c r="GYY20" i="6"/>
  <c r="GYZ20" i="6"/>
  <c r="GZA20" i="6"/>
  <c r="GZB20" i="6"/>
  <c r="GZC20" i="6"/>
  <c r="GZD20" i="6"/>
  <c r="GZE20" i="6"/>
  <c r="GZF20" i="6"/>
  <c r="GZG20" i="6"/>
  <c r="GZH20" i="6"/>
  <c r="GZI20" i="6"/>
  <c r="GZJ20" i="6"/>
  <c r="GZK20" i="6"/>
  <c r="GZL20" i="6"/>
  <c r="GZM20" i="6"/>
  <c r="GZN20" i="6"/>
  <c r="GZO20" i="6"/>
  <c r="GZP20" i="6"/>
  <c r="GZQ20" i="6"/>
  <c r="GZR20" i="6"/>
  <c r="GZS20" i="6"/>
  <c r="GZT20" i="6"/>
  <c r="GZU20" i="6"/>
  <c r="GZV20" i="6"/>
  <c r="GZW20" i="6"/>
  <c r="GZX20" i="6"/>
  <c r="GZY20" i="6"/>
  <c r="GZZ20" i="6"/>
  <c r="HAA20" i="6"/>
  <c r="HAB20" i="6"/>
  <c r="HAC20" i="6"/>
  <c r="HAD20" i="6"/>
  <c r="HAE20" i="6"/>
  <c r="HAF20" i="6"/>
  <c r="HAG20" i="6"/>
  <c r="HAH20" i="6"/>
  <c r="HAI20" i="6"/>
  <c r="HAJ20" i="6"/>
  <c r="HAK20" i="6"/>
  <c r="HAL20" i="6"/>
  <c r="HAM20" i="6"/>
  <c r="HAN20" i="6"/>
  <c r="HAO20" i="6"/>
  <c r="HAP20" i="6"/>
  <c r="HAQ20" i="6"/>
  <c r="HAR20" i="6"/>
  <c r="HAS20" i="6"/>
  <c r="HAT20" i="6"/>
  <c r="HAU20" i="6"/>
  <c r="HAV20" i="6"/>
  <c r="HAW20" i="6"/>
  <c r="HAX20" i="6"/>
  <c r="HAY20" i="6"/>
  <c r="HAZ20" i="6"/>
  <c r="HBA20" i="6"/>
  <c r="HBB20" i="6"/>
  <c r="HBC20" i="6"/>
  <c r="HBD20" i="6"/>
  <c r="HBE20" i="6"/>
  <c r="HBF20" i="6"/>
  <c r="HBG20" i="6"/>
  <c r="HBH20" i="6"/>
  <c r="HBI20" i="6"/>
  <c r="HBJ20" i="6"/>
  <c r="HBK20" i="6"/>
  <c r="HBL20" i="6"/>
  <c r="HBM20" i="6"/>
  <c r="HBN20" i="6"/>
  <c r="HBO20" i="6"/>
  <c r="HBP20" i="6"/>
  <c r="HBQ20" i="6"/>
  <c r="HBR20" i="6"/>
  <c r="HBS20" i="6"/>
  <c r="HBT20" i="6"/>
  <c r="HBU20" i="6"/>
  <c r="HBV20" i="6"/>
  <c r="HBW20" i="6"/>
  <c r="HBX20" i="6"/>
  <c r="HBY20" i="6"/>
  <c r="HBZ20" i="6"/>
  <c r="HCA20" i="6"/>
  <c r="HCB20" i="6"/>
  <c r="HCC20" i="6"/>
  <c r="HCD20" i="6"/>
  <c r="HCE20" i="6"/>
  <c r="HCF20" i="6"/>
  <c r="HCG20" i="6"/>
  <c r="HCH20" i="6"/>
  <c r="HCI20" i="6"/>
  <c r="HCJ20" i="6"/>
  <c r="HCK20" i="6"/>
  <c r="HCL20" i="6"/>
  <c r="HCM20" i="6"/>
  <c r="HCN20" i="6"/>
  <c r="HCO20" i="6"/>
  <c r="HCP20" i="6"/>
  <c r="HCQ20" i="6"/>
  <c r="HCR20" i="6"/>
  <c r="HCS20" i="6"/>
  <c r="HCT20" i="6"/>
  <c r="HCU20" i="6"/>
  <c r="HCV20" i="6"/>
  <c r="HCW20" i="6"/>
  <c r="HCX20" i="6"/>
  <c r="HCY20" i="6"/>
  <c r="HCZ20" i="6"/>
  <c r="HDA20" i="6"/>
  <c r="HDB20" i="6"/>
  <c r="HDC20" i="6"/>
  <c r="HDD20" i="6"/>
  <c r="HDE20" i="6"/>
  <c r="HDF20" i="6"/>
  <c r="HDG20" i="6"/>
  <c r="HDH20" i="6"/>
  <c r="HDI20" i="6"/>
  <c r="HDJ20" i="6"/>
  <c r="HDK20" i="6"/>
  <c r="HDL20" i="6"/>
  <c r="HDM20" i="6"/>
  <c r="HDN20" i="6"/>
  <c r="HDO20" i="6"/>
  <c r="HDP20" i="6"/>
  <c r="HDQ20" i="6"/>
  <c r="HDR20" i="6"/>
  <c r="HDS20" i="6"/>
  <c r="HDT20" i="6"/>
  <c r="HDU20" i="6"/>
  <c r="HDV20" i="6"/>
  <c r="HDW20" i="6"/>
  <c r="HDX20" i="6"/>
  <c r="HDY20" i="6"/>
  <c r="HDZ20" i="6"/>
  <c r="HEA20" i="6"/>
  <c r="HEB20" i="6"/>
  <c r="HEC20" i="6"/>
  <c r="HED20" i="6"/>
  <c r="HEE20" i="6"/>
  <c r="HEF20" i="6"/>
  <c r="HEG20" i="6"/>
  <c r="HEH20" i="6"/>
  <c r="HEI20" i="6"/>
  <c r="HEJ20" i="6"/>
  <c r="HEK20" i="6"/>
  <c r="HEL20" i="6"/>
  <c r="HEM20" i="6"/>
  <c r="HEN20" i="6"/>
  <c r="HEO20" i="6"/>
  <c r="HEP20" i="6"/>
  <c r="HEQ20" i="6"/>
  <c r="HER20" i="6"/>
  <c r="HES20" i="6"/>
  <c r="HET20" i="6"/>
  <c r="HEU20" i="6"/>
  <c r="HEV20" i="6"/>
  <c r="HEW20" i="6"/>
  <c r="HEX20" i="6"/>
  <c r="HEY20" i="6"/>
  <c r="HEZ20" i="6"/>
  <c r="HFA20" i="6"/>
  <c r="HFB20" i="6"/>
  <c r="HFC20" i="6"/>
  <c r="HFD20" i="6"/>
  <c r="HFE20" i="6"/>
  <c r="HFF20" i="6"/>
  <c r="HFG20" i="6"/>
  <c r="HFH20" i="6"/>
  <c r="HFI20" i="6"/>
  <c r="HFJ20" i="6"/>
  <c r="HFK20" i="6"/>
  <c r="HFL20" i="6"/>
  <c r="HFM20" i="6"/>
  <c r="HFN20" i="6"/>
  <c r="HFO20" i="6"/>
  <c r="HFP20" i="6"/>
  <c r="HFQ20" i="6"/>
  <c r="HFR20" i="6"/>
  <c r="HFS20" i="6"/>
  <c r="HFT20" i="6"/>
  <c r="HFU20" i="6"/>
  <c r="HFV20" i="6"/>
  <c r="HFW20" i="6"/>
  <c r="HFX20" i="6"/>
  <c r="HFY20" i="6"/>
  <c r="HFZ20" i="6"/>
  <c r="HGA20" i="6"/>
  <c r="HGB20" i="6"/>
  <c r="HGC20" i="6"/>
  <c r="HGD20" i="6"/>
  <c r="HGE20" i="6"/>
  <c r="HGF20" i="6"/>
  <c r="HGG20" i="6"/>
  <c r="HGH20" i="6"/>
  <c r="HGI20" i="6"/>
  <c r="HGJ20" i="6"/>
  <c r="HGK20" i="6"/>
  <c r="HGL20" i="6"/>
  <c r="HGM20" i="6"/>
  <c r="HGN20" i="6"/>
  <c r="HGO20" i="6"/>
  <c r="HGP20" i="6"/>
  <c r="HGQ20" i="6"/>
  <c r="HGR20" i="6"/>
  <c r="HGS20" i="6"/>
  <c r="HGT20" i="6"/>
  <c r="HGU20" i="6"/>
  <c r="HGV20" i="6"/>
  <c r="HGW20" i="6"/>
  <c r="HGX20" i="6"/>
  <c r="HGY20" i="6"/>
  <c r="HGZ20" i="6"/>
  <c r="HHA20" i="6"/>
  <c r="HHB20" i="6"/>
  <c r="HHC20" i="6"/>
  <c r="HHD20" i="6"/>
  <c r="HHE20" i="6"/>
  <c r="HHF20" i="6"/>
  <c r="HHG20" i="6"/>
  <c r="HHH20" i="6"/>
  <c r="HHI20" i="6"/>
  <c r="HHJ20" i="6"/>
  <c r="HHK20" i="6"/>
  <c r="HHL20" i="6"/>
  <c r="HHM20" i="6"/>
  <c r="HHN20" i="6"/>
  <c r="HHO20" i="6"/>
  <c r="HHP20" i="6"/>
  <c r="HHQ20" i="6"/>
  <c r="HHR20" i="6"/>
  <c r="HHS20" i="6"/>
  <c r="HHT20" i="6"/>
  <c r="HHU20" i="6"/>
  <c r="HHV20" i="6"/>
  <c r="HHW20" i="6"/>
  <c r="HHX20" i="6"/>
  <c r="HHY20" i="6"/>
  <c r="HHZ20" i="6"/>
  <c r="HIA20" i="6"/>
  <c r="HIB20" i="6"/>
  <c r="HIC20" i="6"/>
  <c r="HID20" i="6"/>
  <c r="HIE20" i="6"/>
  <c r="HIF20" i="6"/>
  <c r="HIG20" i="6"/>
  <c r="HIH20" i="6"/>
  <c r="HII20" i="6"/>
  <c r="HIJ20" i="6"/>
  <c r="HIK20" i="6"/>
  <c r="HIL20" i="6"/>
  <c r="HIM20" i="6"/>
  <c r="HIN20" i="6"/>
  <c r="HIO20" i="6"/>
  <c r="HIP20" i="6"/>
  <c r="HIQ20" i="6"/>
  <c r="HIR20" i="6"/>
  <c r="HIS20" i="6"/>
  <c r="HIT20" i="6"/>
  <c r="HIU20" i="6"/>
  <c r="HIV20" i="6"/>
  <c r="HIW20" i="6"/>
  <c r="HIX20" i="6"/>
  <c r="HIY20" i="6"/>
  <c r="HIZ20" i="6"/>
  <c r="HJA20" i="6"/>
  <c r="HJB20" i="6"/>
  <c r="HJC20" i="6"/>
  <c r="HJD20" i="6"/>
  <c r="HJE20" i="6"/>
  <c r="HJF20" i="6"/>
  <c r="HJG20" i="6"/>
  <c r="HJH20" i="6"/>
  <c r="HJI20" i="6"/>
  <c r="HJJ20" i="6"/>
  <c r="HJK20" i="6"/>
  <c r="HJL20" i="6"/>
  <c r="HJM20" i="6"/>
  <c r="HJN20" i="6"/>
  <c r="HJO20" i="6"/>
  <c r="HJP20" i="6"/>
  <c r="HJQ20" i="6"/>
  <c r="HJR20" i="6"/>
  <c r="HJS20" i="6"/>
  <c r="HJT20" i="6"/>
  <c r="HJU20" i="6"/>
  <c r="HJV20" i="6"/>
  <c r="HJW20" i="6"/>
  <c r="HJX20" i="6"/>
  <c r="HJY20" i="6"/>
  <c r="HJZ20" i="6"/>
  <c r="HKA20" i="6"/>
  <c r="HKB20" i="6"/>
  <c r="HKC20" i="6"/>
  <c r="HKD20" i="6"/>
  <c r="HKE20" i="6"/>
  <c r="HKF20" i="6"/>
  <c r="HKG20" i="6"/>
  <c r="HKH20" i="6"/>
  <c r="HKI20" i="6"/>
  <c r="HKJ20" i="6"/>
  <c r="HKK20" i="6"/>
  <c r="HKL20" i="6"/>
  <c r="HKM20" i="6"/>
  <c r="HKN20" i="6"/>
  <c r="HKO20" i="6"/>
  <c r="HKP20" i="6"/>
  <c r="HKQ20" i="6"/>
  <c r="HKR20" i="6"/>
  <c r="HKS20" i="6"/>
  <c r="HKT20" i="6"/>
  <c r="HKU20" i="6"/>
  <c r="HKV20" i="6"/>
  <c r="HKW20" i="6"/>
  <c r="HKX20" i="6"/>
  <c r="HKY20" i="6"/>
  <c r="HKZ20" i="6"/>
  <c r="HLA20" i="6"/>
  <c r="HLB20" i="6"/>
  <c r="HLC20" i="6"/>
  <c r="HLD20" i="6"/>
  <c r="HLE20" i="6"/>
  <c r="HLF20" i="6"/>
  <c r="HLG20" i="6"/>
  <c r="HLH20" i="6"/>
  <c r="HLI20" i="6"/>
  <c r="HLJ20" i="6"/>
  <c r="HLK20" i="6"/>
  <c r="HLL20" i="6"/>
  <c r="HLM20" i="6"/>
  <c r="HLN20" i="6"/>
  <c r="HLO20" i="6"/>
  <c r="HLP20" i="6"/>
  <c r="HLQ20" i="6"/>
  <c r="HLR20" i="6"/>
  <c r="HLS20" i="6"/>
  <c r="HLT20" i="6"/>
  <c r="HLU20" i="6"/>
  <c r="HLV20" i="6"/>
  <c r="HLW20" i="6"/>
  <c r="HLX20" i="6"/>
  <c r="HLY20" i="6"/>
  <c r="HLZ20" i="6"/>
  <c r="HMA20" i="6"/>
  <c r="HMB20" i="6"/>
  <c r="HMC20" i="6"/>
  <c r="HMD20" i="6"/>
  <c r="HME20" i="6"/>
  <c r="HMF20" i="6"/>
  <c r="HMG20" i="6"/>
  <c r="HMH20" i="6"/>
  <c r="HMI20" i="6"/>
  <c r="HMJ20" i="6"/>
  <c r="HMK20" i="6"/>
  <c r="HML20" i="6"/>
  <c r="HMM20" i="6"/>
  <c r="HMN20" i="6"/>
  <c r="HMO20" i="6"/>
  <c r="HMP20" i="6"/>
  <c r="HMQ20" i="6"/>
  <c r="HMR20" i="6"/>
  <c r="HMS20" i="6"/>
  <c r="HMT20" i="6"/>
  <c r="HMU20" i="6"/>
  <c r="HMV20" i="6"/>
  <c r="HMW20" i="6"/>
  <c r="HMX20" i="6"/>
  <c r="HMY20" i="6"/>
  <c r="HMZ20" i="6"/>
  <c r="HNA20" i="6"/>
  <c r="HNB20" i="6"/>
  <c r="HNC20" i="6"/>
  <c r="HND20" i="6"/>
  <c r="HNE20" i="6"/>
  <c r="HNF20" i="6"/>
  <c r="HNG20" i="6"/>
  <c r="HNH20" i="6"/>
  <c r="HNI20" i="6"/>
  <c r="HNJ20" i="6"/>
  <c r="HNK20" i="6"/>
  <c r="HNL20" i="6"/>
  <c r="HNM20" i="6"/>
  <c r="HNN20" i="6"/>
  <c r="HNO20" i="6"/>
  <c r="HNP20" i="6"/>
  <c r="HNQ20" i="6"/>
  <c r="HNR20" i="6"/>
  <c r="HNS20" i="6"/>
  <c r="HNT20" i="6"/>
  <c r="HNU20" i="6"/>
  <c r="HNV20" i="6"/>
  <c r="HNW20" i="6"/>
  <c r="HNX20" i="6"/>
  <c r="HNY20" i="6"/>
  <c r="HNZ20" i="6"/>
  <c r="HOA20" i="6"/>
  <c r="HOB20" i="6"/>
  <c r="HOC20" i="6"/>
  <c r="HOD20" i="6"/>
  <c r="HOE20" i="6"/>
  <c r="HOF20" i="6"/>
  <c r="HOG20" i="6"/>
  <c r="HOH20" i="6"/>
  <c r="HOI20" i="6"/>
  <c r="HOJ20" i="6"/>
  <c r="HOK20" i="6"/>
  <c r="HOL20" i="6"/>
  <c r="HOM20" i="6"/>
  <c r="HON20" i="6"/>
  <c r="HOO20" i="6"/>
  <c r="HOP20" i="6"/>
  <c r="HOQ20" i="6"/>
  <c r="HOR20" i="6"/>
  <c r="HOS20" i="6"/>
  <c r="HOT20" i="6"/>
  <c r="HOU20" i="6"/>
  <c r="HOV20" i="6"/>
  <c r="HOW20" i="6"/>
  <c r="HOX20" i="6"/>
  <c r="HOY20" i="6"/>
  <c r="HOZ20" i="6"/>
  <c r="HPA20" i="6"/>
  <c r="HPB20" i="6"/>
  <c r="HPC20" i="6"/>
  <c r="HPD20" i="6"/>
  <c r="HPE20" i="6"/>
  <c r="HPF20" i="6"/>
  <c r="HPG20" i="6"/>
  <c r="HPH20" i="6"/>
  <c r="HPI20" i="6"/>
  <c r="HPJ20" i="6"/>
  <c r="HPK20" i="6"/>
  <c r="HPL20" i="6"/>
  <c r="HPM20" i="6"/>
  <c r="HPN20" i="6"/>
  <c r="HPO20" i="6"/>
  <c r="HPP20" i="6"/>
  <c r="HPQ20" i="6"/>
  <c r="HPR20" i="6"/>
  <c r="HPS20" i="6"/>
  <c r="HPT20" i="6"/>
  <c r="HPU20" i="6"/>
  <c r="HPV20" i="6"/>
  <c r="HPW20" i="6"/>
  <c r="HPX20" i="6"/>
  <c r="HPY20" i="6"/>
  <c r="HPZ20" i="6"/>
  <c r="HQA20" i="6"/>
  <c r="HQB20" i="6"/>
  <c r="HQC20" i="6"/>
  <c r="HQD20" i="6"/>
  <c r="HQE20" i="6"/>
  <c r="HQF20" i="6"/>
  <c r="HQG20" i="6"/>
  <c r="HQH20" i="6"/>
  <c r="HQI20" i="6"/>
  <c r="HQJ20" i="6"/>
  <c r="HQK20" i="6"/>
  <c r="HQL20" i="6"/>
  <c r="HQM20" i="6"/>
  <c r="HQN20" i="6"/>
  <c r="HQO20" i="6"/>
  <c r="HQP20" i="6"/>
  <c r="HQQ20" i="6"/>
  <c r="HQR20" i="6"/>
  <c r="HQS20" i="6"/>
  <c r="HQT20" i="6"/>
  <c r="HQU20" i="6"/>
  <c r="HQV20" i="6"/>
  <c r="HQW20" i="6"/>
  <c r="HQX20" i="6"/>
  <c r="HQY20" i="6"/>
  <c r="HQZ20" i="6"/>
  <c r="HRA20" i="6"/>
  <c r="HRB20" i="6"/>
  <c r="HRC20" i="6"/>
  <c r="HRD20" i="6"/>
  <c r="HRE20" i="6"/>
  <c r="HRF20" i="6"/>
  <c r="HRG20" i="6"/>
  <c r="HRH20" i="6"/>
  <c r="HRI20" i="6"/>
  <c r="HRJ20" i="6"/>
  <c r="HRK20" i="6"/>
  <c r="HRL20" i="6"/>
  <c r="HRM20" i="6"/>
  <c r="HRN20" i="6"/>
  <c r="HRO20" i="6"/>
  <c r="HRP20" i="6"/>
  <c r="HRQ20" i="6"/>
  <c r="HRR20" i="6"/>
  <c r="HRS20" i="6"/>
  <c r="HRT20" i="6"/>
  <c r="HRU20" i="6"/>
  <c r="HRV20" i="6"/>
  <c r="HRW20" i="6"/>
  <c r="HRX20" i="6"/>
  <c r="HRY20" i="6"/>
  <c r="HRZ20" i="6"/>
  <c r="HSA20" i="6"/>
  <c r="HSB20" i="6"/>
  <c r="HSC20" i="6"/>
  <c r="HSD20" i="6"/>
  <c r="HSE20" i="6"/>
  <c r="HSF20" i="6"/>
  <c r="HSG20" i="6"/>
  <c r="HSH20" i="6"/>
  <c r="HSI20" i="6"/>
  <c r="HSJ20" i="6"/>
  <c r="HSK20" i="6"/>
  <c r="HSL20" i="6"/>
  <c r="HSM20" i="6"/>
  <c r="HSN20" i="6"/>
  <c r="HSO20" i="6"/>
  <c r="HSP20" i="6"/>
  <c r="HSQ20" i="6"/>
  <c r="HSR20" i="6"/>
  <c r="HSS20" i="6"/>
  <c r="HST20" i="6"/>
  <c r="HSU20" i="6"/>
  <c r="HSV20" i="6"/>
  <c r="HSW20" i="6"/>
  <c r="HSX20" i="6"/>
  <c r="HSY20" i="6"/>
  <c r="HSZ20" i="6"/>
  <c r="HTA20" i="6"/>
  <c r="HTB20" i="6"/>
  <c r="HTC20" i="6"/>
  <c r="HTD20" i="6"/>
  <c r="HTE20" i="6"/>
  <c r="HTF20" i="6"/>
  <c r="HTG20" i="6"/>
  <c r="HTH20" i="6"/>
  <c r="HTI20" i="6"/>
  <c r="HTJ20" i="6"/>
  <c r="HTK20" i="6"/>
  <c r="HTL20" i="6"/>
  <c r="HTM20" i="6"/>
  <c r="HTN20" i="6"/>
  <c r="HTO20" i="6"/>
  <c r="HTP20" i="6"/>
  <c r="HTQ20" i="6"/>
  <c r="HTR20" i="6"/>
  <c r="HTS20" i="6"/>
  <c r="HTT20" i="6"/>
  <c r="HTU20" i="6"/>
  <c r="HTV20" i="6"/>
  <c r="HTW20" i="6"/>
  <c r="HTX20" i="6"/>
  <c r="HTY20" i="6"/>
  <c r="HTZ20" i="6"/>
  <c r="HUA20" i="6"/>
  <c r="HUB20" i="6"/>
  <c r="HUC20" i="6"/>
  <c r="HUD20" i="6"/>
  <c r="HUE20" i="6"/>
  <c r="HUF20" i="6"/>
  <c r="HUG20" i="6"/>
  <c r="HUH20" i="6"/>
  <c r="HUI20" i="6"/>
  <c r="HUJ20" i="6"/>
  <c r="HUK20" i="6"/>
  <c r="HUL20" i="6"/>
  <c r="HUM20" i="6"/>
  <c r="HUN20" i="6"/>
  <c r="HUO20" i="6"/>
  <c r="HUP20" i="6"/>
  <c r="HUQ20" i="6"/>
  <c r="HUR20" i="6"/>
  <c r="HUS20" i="6"/>
  <c r="HUT20" i="6"/>
  <c r="HUU20" i="6"/>
  <c r="HUV20" i="6"/>
  <c r="HUW20" i="6"/>
  <c r="HUX20" i="6"/>
  <c r="HUY20" i="6"/>
  <c r="HUZ20" i="6"/>
  <c r="HVA20" i="6"/>
  <c r="HVB20" i="6"/>
  <c r="HVC20" i="6"/>
  <c r="HVD20" i="6"/>
  <c r="HVE20" i="6"/>
  <c r="HVF20" i="6"/>
  <c r="HVG20" i="6"/>
  <c r="HVH20" i="6"/>
  <c r="HVI20" i="6"/>
  <c r="HVJ20" i="6"/>
  <c r="HVK20" i="6"/>
  <c r="HVL20" i="6"/>
  <c r="HVM20" i="6"/>
  <c r="HVN20" i="6"/>
  <c r="HVO20" i="6"/>
  <c r="HVP20" i="6"/>
  <c r="HVQ20" i="6"/>
  <c r="HVR20" i="6"/>
  <c r="HVS20" i="6"/>
  <c r="HVT20" i="6"/>
  <c r="HVU20" i="6"/>
  <c r="HVV20" i="6"/>
  <c r="HVW20" i="6"/>
  <c r="HVX20" i="6"/>
  <c r="HVY20" i="6"/>
  <c r="HVZ20" i="6"/>
  <c r="HWA20" i="6"/>
  <c r="HWB20" i="6"/>
  <c r="HWC20" i="6"/>
  <c r="HWD20" i="6"/>
  <c r="HWE20" i="6"/>
  <c r="HWF20" i="6"/>
  <c r="HWG20" i="6"/>
  <c r="HWH20" i="6"/>
  <c r="HWI20" i="6"/>
  <c r="HWJ20" i="6"/>
  <c r="HWK20" i="6"/>
  <c r="HWL20" i="6"/>
  <c r="HWM20" i="6"/>
  <c r="HWN20" i="6"/>
  <c r="HWO20" i="6"/>
  <c r="HWP20" i="6"/>
  <c r="HWQ20" i="6"/>
  <c r="HWR20" i="6"/>
  <c r="HWS20" i="6"/>
  <c r="HWT20" i="6"/>
  <c r="HWU20" i="6"/>
  <c r="HWV20" i="6"/>
  <c r="HWW20" i="6"/>
  <c r="HWX20" i="6"/>
  <c r="HWY20" i="6"/>
  <c r="HWZ20" i="6"/>
  <c r="HXA20" i="6"/>
  <c r="HXB20" i="6"/>
  <c r="HXC20" i="6"/>
  <c r="HXD20" i="6"/>
  <c r="HXE20" i="6"/>
  <c r="HXF20" i="6"/>
  <c r="HXG20" i="6"/>
  <c r="HXH20" i="6"/>
  <c r="HXI20" i="6"/>
  <c r="HXJ20" i="6"/>
  <c r="HXK20" i="6"/>
  <c r="HXL20" i="6"/>
  <c r="HXM20" i="6"/>
  <c r="HXN20" i="6"/>
  <c r="HXO20" i="6"/>
  <c r="HXP20" i="6"/>
  <c r="HXQ20" i="6"/>
  <c r="HXR20" i="6"/>
  <c r="HXS20" i="6"/>
  <c r="HXT20" i="6"/>
  <c r="HXU20" i="6"/>
  <c r="HXV20" i="6"/>
  <c r="HXW20" i="6"/>
  <c r="HXX20" i="6"/>
  <c r="HXY20" i="6"/>
  <c r="HXZ20" i="6"/>
  <c r="HYA20" i="6"/>
  <c r="HYB20" i="6"/>
  <c r="HYC20" i="6"/>
  <c r="HYD20" i="6"/>
  <c r="HYE20" i="6"/>
  <c r="HYF20" i="6"/>
  <c r="HYG20" i="6"/>
  <c r="HYH20" i="6"/>
  <c r="HYI20" i="6"/>
  <c r="HYJ20" i="6"/>
  <c r="HYK20" i="6"/>
  <c r="HYL20" i="6"/>
  <c r="HYM20" i="6"/>
  <c r="HYN20" i="6"/>
  <c r="HYO20" i="6"/>
  <c r="HYP20" i="6"/>
  <c r="HYQ20" i="6"/>
  <c r="HYR20" i="6"/>
  <c r="HYS20" i="6"/>
  <c r="HYT20" i="6"/>
  <c r="HYU20" i="6"/>
  <c r="HYV20" i="6"/>
  <c r="HYW20" i="6"/>
  <c r="HYX20" i="6"/>
  <c r="HYY20" i="6"/>
  <c r="HYZ20" i="6"/>
  <c r="HZA20" i="6"/>
  <c r="HZB20" i="6"/>
  <c r="HZC20" i="6"/>
  <c r="HZD20" i="6"/>
  <c r="HZE20" i="6"/>
  <c r="HZF20" i="6"/>
  <c r="HZG20" i="6"/>
  <c r="HZH20" i="6"/>
  <c r="HZI20" i="6"/>
  <c r="HZJ20" i="6"/>
  <c r="HZK20" i="6"/>
  <c r="HZL20" i="6"/>
  <c r="HZM20" i="6"/>
  <c r="HZN20" i="6"/>
  <c r="HZO20" i="6"/>
  <c r="HZP20" i="6"/>
  <c r="HZQ20" i="6"/>
  <c r="HZR20" i="6"/>
  <c r="HZS20" i="6"/>
  <c r="HZT20" i="6"/>
  <c r="HZU20" i="6"/>
  <c r="HZV20" i="6"/>
  <c r="HZW20" i="6"/>
  <c r="HZX20" i="6"/>
  <c r="HZY20" i="6"/>
  <c r="HZZ20" i="6"/>
  <c r="IAA20" i="6"/>
  <c r="IAB20" i="6"/>
  <c r="IAC20" i="6"/>
  <c r="IAD20" i="6"/>
  <c r="IAE20" i="6"/>
  <c r="IAF20" i="6"/>
  <c r="IAG20" i="6"/>
  <c r="IAH20" i="6"/>
  <c r="IAI20" i="6"/>
  <c r="IAJ20" i="6"/>
  <c r="IAK20" i="6"/>
  <c r="IAL20" i="6"/>
  <c r="IAM20" i="6"/>
  <c r="IAN20" i="6"/>
  <c r="IAO20" i="6"/>
  <c r="IAP20" i="6"/>
  <c r="IAQ20" i="6"/>
  <c r="IAR20" i="6"/>
  <c r="IAS20" i="6"/>
  <c r="IAT20" i="6"/>
  <c r="IAU20" i="6"/>
  <c r="IAV20" i="6"/>
  <c r="IAW20" i="6"/>
  <c r="IAX20" i="6"/>
  <c r="IAY20" i="6"/>
  <c r="IAZ20" i="6"/>
  <c r="IBA20" i="6"/>
  <c r="IBB20" i="6"/>
  <c r="IBC20" i="6"/>
  <c r="IBD20" i="6"/>
  <c r="IBE20" i="6"/>
  <c r="IBF20" i="6"/>
  <c r="IBG20" i="6"/>
  <c r="IBH20" i="6"/>
  <c r="IBI20" i="6"/>
  <c r="IBJ20" i="6"/>
  <c r="IBK20" i="6"/>
  <c r="IBL20" i="6"/>
  <c r="IBM20" i="6"/>
  <c r="IBN20" i="6"/>
  <c r="IBO20" i="6"/>
  <c r="IBP20" i="6"/>
  <c r="IBQ20" i="6"/>
  <c r="IBR20" i="6"/>
  <c r="IBS20" i="6"/>
  <c r="IBT20" i="6"/>
  <c r="IBU20" i="6"/>
  <c r="IBV20" i="6"/>
  <c r="IBW20" i="6"/>
  <c r="IBX20" i="6"/>
  <c r="IBY20" i="6"/>
  <c r="IBZ20" i="6"/>
  <c r="ICA20" i="6"/>
  <c r="ICB20" i="6"/>
  <c r="ICC20" i="6"/>
  <c r="ICD20" i="6"/>
  <c r="ICE20" i="6"/>
  <c r="ICF20" i="6"/>
  <c r="ICG20" i="6"/>
  <c r="ICH20" i="6"/>
  <c r="ICI20" i="6"/>
  <c r="ICJ20" i="6"/>
  <c r="ICK20" i="6"/>
  <c r="ICL20" i="6"/>
  <c r="ICM20" i="6"/>
  <c r="ICN20" i="6"/>
  <c r="ICO20" i="6"/>
  <c r="ICP20" i="6"/>
  <c r="ICQ20" i="6"/>
  <c r="ICR20" i="6"/>
  <c r="ICS20" i="6"/>
  <c r="ICT20" i="6"/>
  <c r="ICU20" i="6"/>
  <c r="ICV20" i="6"/>
  <c r="ICW20" i="6"/>
  <c r="ICX20" i="6"/>
  <c r="ICY20" i="6"/>
  <c r="ICZ20" i="6"/>
  <c r="IDA20" i="6"/>
  <c r="IDB20" i="6"/>
  <c r="IDC20" i="6"/>
  <c r="IDD20" i="6"/>
  <c r="IDE20" i="6"/>
  <c r="IDF20" i="6"/>
  <c r="IDG20" i="6"/>
  <c r="IDH20" i="6"/>
  <c r="IDI20" i="6"/>
  <c r="IDJ20" i="6"/>
  <c r="IDK20" i="6"/>
  <c r="IDL20" i="6"/>
  <c r="IDM20" i="6"/>
  <c r="IDN20" i="6"/>
  <c r="IDO20" i="6"/>
  <c r="IDP20" i="6"/>
  <c r="IDQ20" i="6"/>
  <c r="IDR20" i="6"/>
  <c r="IDS20" i="6"/>
  <c r="IDT20" i="6"/>
  <c r="IDU20" i="6"/>
  <c r="IDV20" i="6"/>
  <c r="IDW20" i="6"/>
  <c r="IDX20" i="6"/>
  <c r="IDY20" i="6"/>
  <c r="IDZ20" i="6"/>
  <c r="IEA20" i="6"/>
  <c r="IEB20" i="6"/>
  <c r="IEC20" i="6"/>
  <c r="IED20" i="6"/>
  <c r="IEE20" i="6"/>
  <c r="IEF20" i="6"/>
  <c r="IEG20" i="6"/>
  <c r="IEH20" i="6"/>
  <c r="IEI20" i="6"/>
  <c r="IEJ20" i="6"/>
  <c r="IEK20" i="6"/>
  <c r="IEL20" i="6"/>
  <c r="IEM20" i="6"/>
  <c r="IEN20" i="6"/>
  <c r="IEO20" i="6"/>
  <c r="IEP20" i="6"/>
  <c r="IEQ20" i="6"/>
  <c r="IER20" i="6"/>
  <c r="IES20" i="6"/>
  <c r="IET20" i="6"/>
  <c r="IEU20" i="6"/>
  <c r="IEV20" i="6"/>
  <c r="IEW20" i="6"/>
  <c r="IEX20" i="6"/>
  <c r="IEY20" i="6"/>
  <c r="IEZ20" i="6"/>
  <c r="IFA20" i="6"/>
  <c r="IFB20" i="6"/>
  <c r="IFC20" i="6"/>
  <c r="IFD20" i="6"/>
  <c r="IFE20" i="6"/>
  <c r="IFF20" i="6"/>
  <c r="IFG20" i="6"/>
  <c r="IFH20" i="6"/>
  <c r="IFI20" i="6"/>
  <c r="IFJ20" i="6"/>
  <c r="IFK20" i="6"/>
  <c r="IFL20" i="6"/>
  <c r="IFM20" i="6"/>
  <c r="IFN20" i="6"/>
  <c r="IFO20" i="6"/>
  <c r="IFP20" i="6"/>
  <c r="IFQ20" i="6"/>
  <c r="IFR20" i="6"/>
  <c r="IFS20" i="6"/>
  <c r="IFT20" i="6"/>
  <c r="IFU20" i="6"/>
  <c r="IFV20" i="6"/>
  <c r="IFW20" i="6"/>
  <c r="IFX20" i="6"/>
  <c r="IFY20" i="6"/>
  <c r="IFZ20" i="6"/>
  <c r="IGA20" i="6"/>
  <c r="IGB20" i="6"/>
  <c r="IGC20" i="6"/>
  <c r="IGD20" i="6"/>
  <c r="IGE20" i="6"/>
  <c r="IGF20" i="6"/>
  <c r="IGG20" i="6"/>
  <c r="IGH20" i="6"/>
  <c r="IGI20" i="6"/>
  <c r="IGJ20" i="6"/>
  <c r="IGK20" i="6"/>
  <c r="IGL20" i="6"/>
  <c r="IGM20" i="6"/>
  <c r="IGN20" i="6"/>
  <c r="IGO20" i="6"/>
  <c r="IGP20" i="6"/>
  <c r="IGQ20" i="6"/>
  <c r="IGR20" i="6"/>
  <c r="IGS20" i="6"/>
  <c r="IGT20" i="6"/>
  <c r="IGU20" i="6"/>
  <c r="IGV20" i="6"/>
  <c r="IGW20" i="6"/>
  <c r="IGX20" i="6"/>
  <c r="IGY20" i="6"/>
  <c r="IGZ20" i="6"/>
  <c r="IHA20" i="6"/>
  <c r="IHB20" i="6"/>
  <c r="IHC20" i="6"/>
  <c r="IHD20" i="6"/>
  <c r="IHE20" i="6"/>
  <c r="IHF20" i="6"/>
  <c r="IHG20" i="6"/>
  <c r="IHH20" i="6"/>
  <c r="IHI20" i="6"/>
  <c r="IHJ20" i="6"/>
  <c r="IHK20" i="6"/>
  <c r="IHL20" i="6"/>
  <c r="IHM20" i="6"/>
  <c r="IHN20" i="6"/>
  <c r="IHO20" i="6"/>
  <c r="IHP20" i="6"/>
  <c r="IHQ20" i="6"/>
  <c r="IHR20" i="6"/>
  <c r="IHS20" i="6"/>
  <c r="IHT20" i="6"/>
  <c r="IHU20" i="6"/>
  <c r="IHV20" i="6"/>
  <c r="IHW20" i="6"/>
  <c r="IHX20" i="6"/>
  <c r="IHY20" i="6"/>
  <c r="IHZ20" i="6"/>
  <c r="IIA20" i="6"/>
  <c r="IIB20" i="6"/>
  <c r="IIC20" i="6"/>
  <c r="IID20" i="6"/>
  <c r="IIE20" i="6"/>
  <c r="IIF20" i="6"/>
  <c r="IIG20" i="6"/>
  <c r="IIH20" i="6"/>
  <c r="III20" i="6"/>
  <c r="IIJ20" i="6"/>
  <c r="IIK20" i="6"/>
  <c r="IIL20" i="6"/>
  <c r="IIM20" i="6"/>
  <c r="IIN20" i="6"/>
  <c r="IIO20" i="6"/>
  <c r="IIP20" i="6"/>
  <c r="IIQ20" i="6"/>
  <c r="IIR20" i="6"/>
  <c r="IIS20" i="6"/>
  <c r="IIT20" i="6"/>
  <c r="IIU20" i="6"/>
  <c r="IIV20" i="6"/>
  <c r="IIW20" i="6"/>
  <c r="IIX20" i="6"/>
  <c r="IIY20" i="6"/>
  <c r="IIZ20" i="6"/>
  <c r="IJA20" i="6"/>
  <c r="IJB20" i="6"/>
  <c r="IJC20" i="6"/>
  <c r="IJD20" i="6"/>
  <c r="IJE20" i="6"/>
  <c r="IJF20" i="6"/>
  <c r="IJG20" i="6"/>
  <c r="IJH20" i="6"/>
  <c r="IJI20" i="6"/>
  <c r="IJJ20" i="6"/>
  <c r="IJK20" i="6"/>
  <c r="IJL20" i="6"/>
  <c r="IJM20" i="6"/>
  <c r="IJN20" i="6"/>
  <c r="IJO20" i="6"/>
  <c r="IJP20" i="6"/>
  <c r="IJQ20" i="6"/>
  <c r="IJR20" i="6"/>
  <c r="IJS20" i="6"/>
  <c r="IJT20" i="6"/>
  <c r="IJU20" i="6"/>
  <c r="IJV20" i="6"/>
  <c r="IJW20" i="6"/>
  <c r="IJX20" i="6"/>
  <c r="IJY20" i="6"/>
  <c r="IJZ20" i="6"/>
  <c r="IKA20" i="6"/>
  <c r="IKB20" i="6"/>
  <c r="IKC20" i="6"/>
  <c r="IKD20" i="6"/>
  <c r="IKE20" i="6"/>
  <c r="IKF20" i="6"/>
  <c r="IKG20" i="6"/>
  <c r="IKH20" i="6"/>
  <c r="IKI20" i="6"/>
  <c r="IKJ20" i="6"/>
  <c r="IKK20" i="6"/>
  <c r="IKL20" i="6"/>
  <c r="IKM20" i="6"/>
  <c r="IKN20" i="6"/>
  <c r="IKO20" i="6"/>
  <c r="IKP20" i="6"/>
  <c r="IKQ20" i="6"/>
  <c r="IKR20" i="6"/>
  <c r="IKS20" i="6"/>
  <c r="IKT20" i="6"/>
  <c r="IKU20" i="6"/>
  <c r="IKV20" i="6"/>
  <c r="IKW20" i="6"/>
  <c r="IKX20" i="6"/>
  <c r="IKY20" i="6"/>
  <c r="IKZ20" i="6"/>
  <c r="ILA20" i="6"/>
  <c r="ILB20" i="6"/>
  <c r="ILC20" i="6"/>
  <c r="ILD20" i="6"/>
  <c r="ILE20" i="6"/>
  <c r="ILF20" i="6"/>
  <c r="ILG20" i="6"/>
  <c r="ILH20" i="6"/>
  <c r="ILI20" i="6"/>
  <c r="ILJ20" i="6"/>
  <c r="ILK20" i="6"/>
  <c r="ILL20" i="6"/>
  <c r="ILM20" i="6"/>
  <c r="ILN20" i="6"/>
  <c r="ILO20" i="6"/>
  <c r="ILP20" i="6"/>
  <c r="ILQ20" i="6"/>
  <c r="ILR20" i="6"/>
  <c r="ILS20" i="6"/>
  <c r="ILT20" i="6"/>
  <c r="ILU20" i="6"/>
  <c r="ILV20" i="6"/>
  <c r="ILW20" i="6"/>
  <c r="ILX20" i="6"/>
  <c r="ILY20" i="6"/>
  <c r="ILZ20" i="6"/>
  <c r="IMA20" i="6"/>
  <c r="IMB20" i="6"/>
  <c r="IMC20" i="6"/>
  <c r="IMD20" i="6"/>
  <c r="IME20" i="6"/>
  <c r="IMF20" i="6"/>
  <c r="IMG20" i="6"/>
  <c r="IMH20" i="6"/>
  <c r="IMI20" i="6"/>
  <c r="IMJ20" i="6"/>
  <c r="IMK20" i="6"/>
  <c r="IML20" i="6"/>
  <c r="IMM20" i="6"/>
  <c r="IMN20" i="6"/>
  <c r="IMO20" i="6"/>
  <c r="IMP20" i="6"/>
  <c r="IMQ20" i="6"/>
  <c r="IMR20" i="6"/>
  <c r="IMS20" i="6"/>
  <c r="IMT20" i="6"/>
  <c r="IMU20" i="6"/>
  <c r="IMV20" i="6"/>
  <c r="IMW20" i="6"/>
  <c r="IMX20" i="6"/>
  <c r="IMY20" i="6"/>
  <c r="IMZ20" i="6"/>
  <c r="INA20" i="6"/>
  <c r="INB20" i="6"/>
  <c r="INC20" i="6"/>
  <c r="IND20" i="6"/>
  <c r="INE20" i="6"/>
  <c r="INF20" i="6"/>
  <c r="ING20" i="6"/>
  <c r="INH20" i="6"/>
  <c r="INI20" i="6"/>
  <c r="INJ20" i="6"/>
  <c r="INK20" i="6"/>
  <c r="INL20" i="6"/>
  <c r="INM20" i="6"/>
  <c r="INN20" i="6"/>
  <c r="INO20" i="6"/>
  <c r="INP20" i="6"/>
  <c r="INQ20" i="6"/>
  <c r="INR20" i="6"/>
  <c r="INS20" i="6"/>
  <c r="INT20" i="6"/>
  <c r="INU20" i="6"/>
  <c r="INV20" i="6"/>
  <c r="INW20" i="6"/>
  <c r="INX20" i="6"/>
  <c r="INY20" i="6"/>
  <c r="INZ20" i="6"/>
  <c r="IOA20" i="6"/>
  <c r="IOB20" i="6"/>
  <c r="IOC20" i="6"/>
  <c r="IOD20" i="6"/>
  <c r="IOE20" i="6"/>
  <c r="IOF20" i="6"/>
  <c r="IOG20" i="6"/>
  <c r="IOH20" i="6"/>
  <c r="IOI20" i="6"/>
  <c r="IOJ20" i="6"/>
  <c r="IOK20" i="6"/>
  <c r="IOL20" i="6"/>
  <c r="IOM20" i="6"/>
  <c r="ION20" i="6"/>
  <c r="IOO20" i="6"/>
  <c r="IOP20" i="6"/>
  <c r="IOQ20" i="6"/>
  <c r="IOR20" i="6"/>
  <c r="IOS20" i="6"/>
  <c r="IOT20" i="6"/>
  <c r="IOU20" i="6"/>
  <c r="IOV20" i="6"/>
  <c r="IOW20" i="6"/>
  <c r="IOX20" i="6"/>
  <c r="IOY20" i="6"/>
  <c r="IOZ20" i="6"/>
  <c r="IPA20" i="6"/>
  <c r="IPB20" i="6"/>
  <c r="IPC20" i="6"/>
  <c r="IPD20" i="6"/>
  <c r="IPE20" i="6"/>
  <c r="IPF20" i="6"/>
  <c r="IPG20" i="6"/>
  <c r="IPH20" i="6"/>
  <c r="IPI20" i="6"/>
  <c r="IPJ20" i="6"/>
  <c r="IPK20" i="6"/>
  <c r="IPL20" i="6"/>
  <c r="IPM20" i="6"/>
  <c r="IPN20" i="6"/>
  <c r="IPO20" i="6"/>
  <c r="IPP20" i="6"/>
  <c r="IPQ20" i="6"/>
  <c r="IPR20" i="6"/>
  <c r="IPS20" i="6"/>
  <c r="IPT20" i="6"/>
  <c r="IPU20" i="6"/>
  <c r="IPV20" i="6"/>
  <c r="IPW20" i="6"/>
  <c r="IPX20" i="6"/>
  <c r="IPY20" i="6"/>
  <c r="IPZ20" i="6"/>
  <c r="IQA20" i="6"/>
  <c r="IQB20" i="6"/>
  <c r="IQC20" i="6"/>
  <c r="IQD20" i="6"/>
  <c r="IQE20" i="6"/>
  <c r="IQF20" i="6"/>
  <c r="IQG20" i="6"/>
  <c r="IQH20" i="6"/>
  <c r="IQI20" i="6"/>
  <c r="IQJ20" i="6"/>
  <c r="IQK20" i="6"/>
  <c r="IQL20" i="6"/>
  <c r="IQM20" i="6"/>
  <c r="IQN20" i="6"/>
  <c r="IQO20" i="6"/>
  <c r="IQP20" i="6"/>
  <c r="IQQ20" i="6"/>
  <c r="IQR20" i="6"/>
  <c r="IQS20" i="6"/>
  <c r="IQT20" i="6"/>
  <c r="IQU20" i="6"/>
  <c r="IQV20" i="6"/>
  <c r="IQW20" i="6"/>
  <c r="IQX20" i="6"/>
  <c r="IQY20" i="6"/>
  <c r="IQZ20" i="6"/>
  <c r="IRA20" i="6"/>
  <c r="IRB20" i="6"/>
  <c r="IRC20" i="6"/>
  <c r="IRD20" i="6"/>
  <c r="IRE20" i="6"/>
  <c r="IRF20" i="6"/>
  <c r="IRG20" i="6"/>
  <c r="IRH20" i="6"/>
  <c r="IRI20" i="6"/>
  <c r="IRJ20" i="6"/>
  <c r="IRK20" i="6"/>
  <c r="IRL20" i="6"/>
  <c r="IRM20" i="6"/>
  <c r="IRN20" i="6"/>
  <c r="IRO20" i="6"/>
  <c r="IRP20" i="6"/>
  <c r="IRQ20" i="6"/>
  <c r="IRR20" i="6"/>
  <c r="IRS20" i="6"/>
  <c r="IRT20" i="6"/>
  <c r="IRU20" i="6"/>
  <c r="IRV20" i="6"/>
  <c r="IRW20" i="6"/>
  <c r="IRX20" i="6"/>
  <c r="IRY20" i="6"/>
  <c r="IRZ20" i="6"/>
  <c r="ISA20" i="6"/>
  <c r="ISB20" i="6"/>
  <c r="ISC20" i="6"/>
  <c r="ISD20" i="6"/>
  <c r="ISE20" i="6"/>
  <c r="ISF20" i="6"/>
  <c r="ISG20" i="6"/>
  <c r="ISH20" i="6"/>
  <c r="ISI20" i="6"/>
  <c r="ISJ20" i="6"/>
  <c r="ISK20" i="6"/>
  <c r="ISL20" i="6"/>
  <c r="ISM20" i="6"/>
  <c r="ISN20" i="6"/>
  <c r="ISO20" i="6"/>
  <c r="ISP20" i="6"/>
  <c r="ISQ20" i="6"/>
  <c r="ISR20" i="6"/>
  <c r="ISS20" i="6"/>
  <c r="IST20" i="6"/>
  <c r="ISU20" i="6"/>
  <c r="ISV20" i="6"/>
  <c r="ISW20" i="6"/>
  <c r="ISX20" i="6"/>
  <c r="ISY20" i="6"/>
  <c r="ISZ20" i="6"/>
  <c r="ITA20" i="6"/>
  <c r="ITB20" i="6"/>
  <c r="ITC20" i="6"/>
  <c r="ITD20" i="6"/>
  <c r="ITE20" i="6"/>
  <c r="ITF20" i="6"/>
  <c r="ITG20" i="6"/>
  <c r="ITH20" i="6"/>
  <c r="ITI20" i="6"/>
  <c r="ITJ20" i="6"/>
  <c r="ITK20" i="6"/>
  <c r="ITL20" i="6"/>
  <c r="ITM20" i="6"/>
  <c r="ITN20" i="6"/>
  <c r="ITO20" i="6"/>
  <c r="ITP20" i="6"/>
  <c r="ITQ20" i="6"/>
  <c r="ITR20" i="6"/>
  <c r="ITS20" i="6"/>
  <c r="ITT20" i="6"/>
  <c r="ITU20" i="6"/>
  <c r="ITV20" i="6"/>
  <c r="ITW20" i="6"/>
  <c r="ITX20" i="6"/>
  <c r="ITY20" i="6"/>
  <c r="ITZ20" i="6"/>
  <c r="IUA20" i="6"/>
  <c r="IUB20" i="6"/>
  <c r="IUC20" i="6"/>
  <c r="IUD20" i="6"/>
  <c r="IUE20" i="6"/>
  <c r="IUF20" i="6"/>
  <c r="IUG20" i="6"/>
  <c r="IUH20" i="6"/>
  <c r="IUI20" i="6"/>
  <c r="IUJ20" i="6"/>
  <c r="IUK20" i="6"/>
  <c r="IUL20" i="6"/>
  <c r="IUM20" i="6"/>
  <c r="IUN20" i="6"/>
  <c r="IUO20" i="6"/>
  <c r="IUP20" i="6"/>
  <c r="IUQ20" i="6"/>
  <c r="IUR20" i="6"/>
  <c r="IUS20" i="6"/>
  <c r="IUT20" i="6"/>
  <c r="IUU20" i="6"/>
  <c r="IUV20" i="6"/>
  <c r="IUW20" i="6"/>
  <c r="IUX20" i="6"/>
  <c r="IUY20" i="6"/>
  <c r="IUZ20" i="6"/>
  <c r="IVA20" i="6"/>
  <c r="IVB20" i="6"/>
  <c r="IVC20" i="6"/>
  <c r="IVD20" i="6"/>
  <c r="IVE20" i="6"/>
  <c r="IVF20" i="6"/>
  <c r="IVG20" i="6"/>
  <c r="IVH20" i="6"/>
  <c r="IVI20" i="6"/>
  <c r="IVJ20" i="6"/>
  <c r="IVK20" i="6"/>
  <c r="IVL20" i="6"/>
  <c r="IVM20" i="6"/>
  <c r="IVN20" i="6"/>
  <c r="IVO20" i="6"/>
  <c r="IVP20" i="6"/>
  <c r="IVQ20" i="6"/>
  <c r="IVR20" i="6"/>
  <c r="IVS20" i="6"/>
  <c r="IVT20" i="6"/>
  <c r="IVU20" i="6"/>
  <c r="IVV20" i="6"/>
  <c r="IVW20" i="6"/>
  <c r="IVX20" i="6"/>
  <c r="IVY20" i="6"/>
  <c r="IVZ20" i="6"/>
  <c r="IWA20" i="6"/>
  <c r="IWB20" i="6"/>
  <c r="IWC20" i="6"/>
  <c r="IWD20" i="6"/>
  <c r="IWE20" i="6"/>
  <c r="IWF20" i="6"/>
  <c r="IWG20" i="6"/>
  <c r="IWH20" i="6"/>
  <c r="IWI20" i="6"/>
  <c r="IWJ20" i="6"/>
  <c r="IWK20" i="6"/>
  <c r="IWL20" i="6"/>
  <c r="IWM20" i="6"/>
  <c r="IWN20" i="6"/>
  <c r="IWO20" i="6"/>
  <c r="IWP20" i="6"/>
  <c r="IWQ20" i="6"/>
  <c r="IWR20" i="6"/>
  <c r="IWS20" i="6"/>
  <c r="IWT20" i="6"/>
  <c r="IWU20" i="6"/>
  <c r="IWV20" i="6"/>
  <c r="IWW20" i="6"/>
  <c r="IWX20" i="6"/>
  <c r="IWY20" i="6"/>
  <c r="IWZ20" i="6"/>
  <c r="IXA20" i="6"/>
  <c r="IXB20" i="6"/>
  <c r="IXC20" i="6"/>
  <c r="IXD20" i="6"/>
  <c r="IXE20" i="6"/>
  <c r="IXF20" i="6"/>
  <c r="IXG20" i="6"/>
  <c r="IXH20" i="6"/>
  <c r="IXI20" i="6"/>
  <c r="IXJ20" i="6"/>
  <c r="IXK20" i="6"/>
  <c r="IXL20" i="6"/>
  <c r="IXM20" i="6"/>
  <c r="IXN20" i="6"/>
  <c r="IXO20" i="6"/>
  <c r="IXP20" i="6"/>
  <c r="IXQ20" i="6"/>
  <c r="IXR20" i="6"/>
  <c r="IXS20" i="6"/>
  <c r="IXT20" i="6"/>
  <c r="IXU20" i="6"/>
  <c r="IXV20" i="6"/>
  <c r="IXW20" i="6"/>
  <c r="IXX20" i="6"/>
  <c r="IXY20" i="6"/>
  <c r="IXZ20" i="6"/>
  <c r="IYA20" i="6"/>
  <c r="IYB20" i="6"/>
  <c r="IYC20" i="6"/>
  <c r="IYD20" i="6"/>
  <c r="IYE20" i="6"/>
  <c r="IYF20" i="6"/>
  <c r="IYG20" i="6"/>
  <c r="IYH20" i="6"/>
  <c r="IYI20" i="6"/>
  <c r="IYJ20" i="6"/>
  <c r="IYK20" i="6"/>
  <c r="IYL20" i="6"/>
  <c r="IYM20" i="6"/>
  <c r="IYN20" i="6"/>
  <c r="IYO20" i="6"/>
  <c r="IYP20" i="6"/>
  <c r="IYQ20" i="6"/>
  <c r="IYR20" i="6"/>
  <c r="IYS20" i="6"/>
  <c r="IYT20" i="6"/>
  <c r="IYU20" i="6"/>
  <c r="IYV20" i="6"/>
  <c r="IYW20" i="6"/>
  <c r="IYX20" i="6"/>
  <c r="IYY20" i="6"/>
  <c r="IYZ20" i="6"/>
  <c r="IZA20" i="6"/>
  <c r="IZB20" i="6"/>
  <c r="IZC20" i="6"/>
  <c r="IZD20" i="6"/>
  <c r="IZE20" i="6"/>
  <c r="IZF20" i="6"/>
  <c r="IZG20" i="6"/>
  <c r="IZH20" i="6"/>
  <c r="IZI20" i="6"/>
  <c r="IZJ20" i="6"/>
  <c r="IZK20" i="6"/>
  <c r="IZL20" i="6"/>
  <c r="IZM20" i="6"/>
  <c r="IZN20" i="6"/>
  <c r="IZO20" i="6"/>
  <c r="IZP20" i="6"/>
  <c r="IZQ20" i="6"/>
  <c r="IZR20" i="6"/>
  <c r="IZS20" i="6"/>
  <c r="IZT20" i="6"/>
  <c r="IZU20" i="6"/>
  <c r="IZV20" i="6"/>
  <c r="IZW20" i="6"/>
  <c r="IZX20" i="6"/>
  <c r="IZY20" i="6"/>
  <c r="IZZ20" i="6"/>
  <c r="JAA20" i="6"/>
  <c r="JAB20" i="6"/>
  <c r="JAC20" i="6"/>
  <c r="JAD20" i="6"/>
  <c r="JAE20" i="6"/>
  <c r="JAF20" i="6"/>
  <c r="JAG20" i="6"/>
  <c r="JAH20" i="6"/>
  <c r="JAI20" i="6"/>
  <c r="JAJ20" i="6"/>
  <c r="JAK20" i="6"/>
  <c r="JAL20" i="6"/>
  <c r="JAM20" i="6"/>
  <c r="JAN20" i="6"/>
  <c r="JAO20" i="6"/>
  <c r="JAP20" i="6"/>
  <c r="JAQ20" i="6"/>
  <c r="JAR20" i="6"/>
  <c r="JAS20" i="6"/>
  <c r="JAT20" i="6"/>
  <c r="JAU20" i="6"/>
  <c r="JAV20" i="6"/>
  <c r="JAW20" i="6"/>
  <c r="JAX20" i="6"/>
  <c r="JAY20" i="6"/>
  <c r="JAZ20" i="6"/>
  <c r="JBA20" i="6"/>
  <c r="JBB20" i="6"/>
  <c r="JBC20" i="6"/>
  <c r="JBD20" i="6"/>
  <c r="JBE20" i="6"/>
  <c r="JBF20" i="6"/>
  <c r="JBG20" i="6"/>
  <c r="JBH20" i="6"/>
  <c r="JBI20" i="6"/>
  <c r="JBJ20" i="6"/>
  <c r="JBK20" i="6"/>
  <c r="JBL20" i="6"/>
  <c r="JBM20" i="6"/>
  <c r="JBN20" i="6"/>
  <c r="JBO20" i="6"/>
  <c r="JBP20" i="6"/>
  <c r="JBQ20" i="6"/>
  <c r="JBR20" i="6"/>
  <c r="JBS20" i="6"/>
  <c r="JBT20" i="6"/>
  <c r="JBU20" i="6"/>
  <c r="JBV20" i="6"/>
  <c r="JBW20" i="6"/>
  <c r="JBX20" i="6"/>
  <c r="JBY20" i="6"/>
  <c r="JBZ20" i="6"/>
  <c r="JCA20" i="6"/>
  <c r="JCB20" i="6"/>
  <c r="JCC20" i="6"/>
  <c r="JCD20" i="6"/>
  <c r="JCE20" i="6"/>
  <c r="JCF20" i="6"/>
  <c r="JCG20" i="6"/>
  <c r="JCH20" i="6"/>
  <c r="JCI20" i="6"/>
  <c r="JCJ20" i="6"/>
  <c r="JCK20" i="6"/>
  <c r="JCL20" i="6"/>
  <c r="JCM20" i="6"/>
  <c r="JCN20" i="6"/>
  <c r="JCO20" i="6"/>
  <c r="JCP20" i="6"/>
  <c r="JCQ20" i="6"/>
  <c r="JCR20" i="6"/>
  <c r="JCS20" i="6"/>
  <c r="JCT20" i="6"/>
  <c r="JCU20" i="6"/>
  <c r="JCV20" i="6"/>
  <c r="JCW20" i="6"/>
  <c r="JCX20" i="6"/>
  <c r="JCY20" i="6"/>
  <c r="JCZ20" i="6"/>
  <c r="JDA20" i="6"/>
  <c r="JDB20" i="6"/>
  <c r="JDC20" i="6"/>
  <c r="JDD20" i="6"/>
  <c r="JDE20" i="6"/>
  <c r="JDF20" i="6"/>
  <c r="JDG20" i="6"/>
  <c r="JDH20" i="6"/>
  <c r="JDI20" i="6"/>
  <c r="JDJ20" i="6"/>
  <c r="JDK20" i="6"/>
  <c r="JDL20" i="6"/>
  <c r="JDM20" i="6"/>
  <c r="JDN20" i="6"/>
  <c r="JDO20" i="6"/>
  <c r="JDP20" i="6"/>
  <c r="JDQ20" i="6"/>
  <c r="JDR20" i="6"/>
  <c r="JDS20" i="6"/>
  <c r="JDT20" i="6"/>
  <c r="JDU20" i="6"/>
  <c r="JDV20" i="6"/>
  <c r="JDW20" i="6"/>
  <c r="JDX20" i="6"/>
  <c r="JDY20" i="6"/>
  <c r="JDZ20" i="6"/>
  <c r="JEA20" i="6"/>
  <c r="JEB20" i="6"/>
  <c r="JEC20" i="6"/>
  <c r="JED20" i="6"/>
  <c r="JEE20" i="6"/>
  <c r="JEF20" i="6"/>
  <c r="JEG20" i="6"/>
  <c r="JEH20" i="6"/>
  <c r="JEI20" i="6"/>
  <c r="JEJ20" i="6"/>
  <c r="JEK20" i="6"/>
  <c r="JEL20" i="6"/>
  <c r="JEM20" i="6"/>
  <c r="JEN20" i="6"/>
  <c r="JEO20" i="6"/>
  <c r="JEP20" i="6"/>
  <c r="JEQ20" i="6"/>
  <c r="JER20" i="6"/>
  <c r="JES20" i="6"/>
  <c r="JET20" i="6"/>
  <c r="JEU20" i="6"/>
  <c r="JEV20" i="6"/>
  <c r="JEW20" i="6"/>
  <c r="JEX20" i="6"/>
  <c r="JEY20" i="6"/>
  <c r="JEZ20" i="6"/>
  <c r="JFA20" i="6"/>
  <c r="JFB20" i="6"/>
  <c r="JFC20" i="6"/>
  <c r="JFD20" i="6"/>
  <c r="JFE20" i="6"/>
  <c r="JFF20" i="6"/>
  <c r="JFG20" i="6"/>
  <c r="JFH20" i="6"/>
  <c r="JFI20" i="6"/>
  <c r="JFJ20" i="6"/>
  <c r="JFK20" i="6"/>
  <c r="JFL20" i="6"/>
  <c r="JFM20" i="6"/>
  <c r="JFN20" i="6"/>
  <c r="JFO20" i="6"/>
  <c r="JFP20" i="6"/>
  <c r="JFQ20" i="6"/>
  <c r="JFR20" i="6"/>
  <c r="JFS20" i="6"/>
  <c r="JFT20" i="6"/>
  <c r="JFU20" i="6"/>
  <c r="JFV20" i="6"/>
  <c r="JFW20" i="6"/>
  <c r="JFX20" i="6"/>
  <c r="JFY20" i="6"/>
  <c r="JFZ20" i="6"/>
  <c r="JGA20" i="6"/>
  <c r="JGB20" i="6"/>
  <c r="JGC20" i="6"/>
  <c r="JGD20" i="6"/>
  <c r="JGE20" i="6"/>
  <c r="JGF20" i="6"/>
  <c r="JGG20" i="6"/>
  <c r="JGH20" i="6"/>
  <c r="JGI20" i="6"/>
  <c r="JGJ20" i="6"/>
  <c r="JGK20" i="6"/>
  <c r="JGL20" i="6"/>
  <c r="JGM20" i="6"/>
  <c r="JGN20" i="6"/>
  <c r="JGO20" i="6"/>
  <c r="JGP20" i="6"/>
  <c r="JGQ20" i="6"/>
  <c r="JGR20" i="6"/>
  <c r="JGS20" i="6"/>
  <c r="JGT20" i="6"/>
  <c r="JGU20" i="6"/>
  <c r="JGV20" i="6"/>
  <c r="JGW20" i="6"/>
  <c r="JGX20" i="6"/>
  <c r="JGY20" i="6"/>
  <c r="JGZ20" i="6"/>
  <c r="JHA20" i="6"/>
  <c r="JHB20" i="6"/>
  <c r="JHC20" i="6"/>
  <c r="JHD20" i="6"/>
  <c r="JHE20" i="6"/>
  <c r="JHF20" i="6"/>
  <c r="JHG20" i="6"/>
  <c r="JHH20" i="6"/>
  <c r="JHI20" i="6"/>
  <c r="JHJ20" i="6"/>
  <c r="JHK20" i="6"/>
  <c r="JHL20" i="6"/>
  <c r="JHM20" i="6"/>
  <c r="JHN20" i="6"/>
  <c r="JHO20" i="6"/>
  <c r="JHP20" i="6"/>
  <c r="JHQ20" i="6"/>
  <c r="JHR20" i="6"/>
  <c r="JHS20" i="6"/>
  <c r="JHT20" i="6"/>
  <c r="JHU20" i="6"/>
  <c r="JHV20" i="6"/>
  <c r="JHW20" i="6"/>
  <c r="JHX20" i="6"/>
  <c r="JHY20" i="6"/>
  <c r="JHZ20" i="6"/>
  <c r="JIA20" i="6"/>
  <c r="JIB20" i="6"/>
  <c r="JIC20" i="6"/>
  <c r="JID20" i="6"/>
  <c r="JIE20" i="6"/>
  <c r="JIF20" i="6"/>
  <c r="JIG20" i="6"/>
  <c r="JIH20" i="6"/>
  <c r="JII20" i="6"/>
  <c r="JIJ20" i="6"/>
  <c r="JIK20" i="6"/>
  <c r="JIL20" i="6"/>
  <c r="JIM20" i="6"/>
  <c r="JIN20" i="6"/>
  <c r="JIO20" i="6"/>
  <c r="JIP20" i="6"/>
  <c r="JIQ20" i="6"/>
  <c r="JIR20" i="6"/>
  <c r="JIS20" i="6"/>
  <c r="JIT20" i="6"/>
  <c r="JIU20" i="6"/>
  <c r="JIV20" i="6"/>
  <c r="JIW20" i="6"/>
  <c r="JIX20" i="6"/>
  <c r="JIY20" i="6"/>
  <c r="JIZ20" i="6"/>
  <c r="JJA20" i="6"/>
  <c r="JJB20" i="6"/>
  <c r="JJC20" i="6"/>
  <c r="JJD20" i="6"/>
  <c r="JJE20" i="6"/>
  <c r="JJF20" i="6"/>
  <c r="JJG20" i="6"/>
  <c r="JJH20" i="6"/>
  <c r="JJI20" i="6"/>
  <c r="JJJ20" i="6"/>
  <c r="JJK20" i="6"/>
  <c r="JJL20" i="6"/>
  <c r="JJM20" i="6"/>
  <c r="JJN20" i="6"/>
  <c r="JJO20" i="6"/>
  <c r="JJP20" i="6"/>
  <c r="JJQ20" i="6"/>
  <c r="JJR20" i="6"/>
  <c r="JJS20" i="6"/>
  <c r="JJT20" i="6"/>
  <c r="JJU20" i="6"/>
  <c r="JJV20" i="6"/>
  <c r="JJW20" i="6"/>
  <c r="JJX20" i="6"/>
  <c r="JJY20" i="6"/>
  <c r="JJZ20" i="6"/>
  <c r="JKA20" i="6"/>
  <c r="JKB20" i="6"/>
  <c r="JKC20" i="6"/>
  <c r="JKD20" i="6"/>
  <c r="JKE20" i="6"/>
  <c r="JKF20" i="6"/>
  <c r="JKG20" i="6"/>
  <c r="JKH20" i="6"/>
  <c r="JKI20" i="6"/>
  <c r="JKJ20" i="6"/>
  <c r="JKK20" i="6"/>
  <c r="JKL20" i="6"/>
  <c r="JKM20" i="6"/>
  <c r="JKN20" i="6"/>
  <c r="JKO20" i="6"/>
  <c r="JKP20" i="6"/>
  <c r="JKQ20" i="6"/>
  <c r="JKR20" i="6"/>
  <c r="JKS20" i="6"/>
  <c r="JKT20" i="6"/>
  <c r="JKU20" i="6"/>
  <c r="JKV20" i="6"/>
  <c r="JKW20" i="6"/>
  <c r="JKX20" i="6"/>
  <c r="JKY20" i="6"/>
  <c r="JKZ20" i="6"/>
  <c r="JLA20" i="6"/>
  <c r="JLB20" i="6"/>
  <c r="JLC20" i="6"/>
  <c r="JLD20" i="6"/>
  <c r="JLE20" i="6"/>
  <c r="JLF20" i="6"/>
  <c r="JLG20" i="6"/>
  <c r="JLH20" i="6"/>
  <c r="JLI20" i="6"/>
  <c r="JLJ20" i="6"/>
  <c r="JLK20" i="6"/>
  <c r="JLL20" i="6"/>
  <c r="JLM20" i="6"/>
  <c r="JLN20" i="6"/>
  <c r="JLO20" i="6"/>
  <c r="JLP20" i="6"/>
  <c r="JLQ20" i="6"/>
  <c r="JLR20" i="6"/>
  <c r="JLS20" i="6"/>
  <c r="JLT20" i="6"/>
  <c r="JLU20" i="6"/>
  <c r="JLV20" i="6"/>
  <c r="JLW20" i="6"/>
  <c r="JLX20" i="6"/>
  <c r="JLY20" i="6"/>
  <c r="JLZ20" i="6"/>
  <c r="JMA20" i="6"/>
  <c r="JMB20" i="6"/>
  <c r="JMC20" i="6"/>
  <c r="JMD20" i="6"/>
  <c r="JME20" i="6"/>
  <c r="JMF20" i="6"/>
  <c r="JMG20" i="6"/>
  <c r="JMH20" i="6"/>
  <c r="JMI20" i="6"/>
  <c r="JMJ20" i="6"/>
  <c r="JMK20" i="6"/>
  <c r="JML20" i="6"/>
  <c r="JMM20" i="6"/>
  <c r="JMN20" i="6"/>
  <c r="JMO20" i="6"/>
  <c r="JMP20" i="6"/>
  <c r="JMQ20" i="6"/>
  <c r="JMR20" i="6"/>
  <c r="JMS20" i="6"/>
  <c r="JMT20" i="6"/>
  <c r="JMU20" i="6"/>
  <c r="JMV20" i="6"/>
  <c r="JMW20" i="6"/>
  <c r="JMX20" i="6"/>
  <c r="JMY20" i="6"/>
  <c r="JMZ20" i="6"/>
  <c r="JNA20" i="6"/>
  <c r="JNB20" i="6"/>
  <c r="JNC20" i="6"/>
  <c r="JND20" i="6"/>
  <c r="JNE20" i="6"/>
  <c r="JNF20" i="6"/>
  <c r="JNG20" i="6"/>
  <c r="JNH20" i="6"/>
  <c r="JNI20" i="6"/>
  <c r="JNJ20" i="6"/>
  <c r="JNK20" i="6"/>
  <c r="JNL20" i="6"/>
  <c r="JNM20" i="6"/>
  <c r="JNN20" i="6"/>
  <c r="JNO20" i="6"/>
  <c r="JNP20" i="6"/>
  <c r="JNQ20" i="6"/>
  <c r="JNR20" i="6"/>
  <c r="JNS20" i="6"/>
  <c r="JNT20" i="6"/>
  <c r="JNU20" i="6"/>
  <c r="JNV20" i="6"/>
  <c r="JNW20" i="6"/>
  <c r="JNX20" i="6"/>
  <c r="JNY20" i="6"/>
  <c r="JNZ20" i="6"/>
  <c r="JOA20" i="6"/>
  <c r="JOB20" i="6"/>
  <c r="JOC20" i="6"/>
  <c r="JOD20" i="6"/>
  <c r="JOE20" i="6"/>
  <c r="JOF20" i="6"/>
  <c r="JOG20" i="6"/>
  <c r="JOH20" i="6"/>
  <c r="JOI20" i="6"/>
  <c r="JOJ20" i="6"/>
  <c r="JOK20" i="6"/>
  <c r="JOL20" i="6"/>
  <c r="JOM20" i="6"/>
  <c r="JON20" i="6"/>
  <c r="JOO20" i="6"/>
  <c r="JOP20" i="6"/>
  <c r="JOQ20" i="6"/>
  <c r="JOR20" i="6"/>
  <c r="JOS20" i="6"/>
  <c r="JOT20" i="6"/>
  <c r="JOU20" i="6"/>
  <c r="JOV20" i="6"/>
  <c r="JOW20" i="6"/>
  <c r="JOX20" i="6"/>
  <c r="JOY20" i="6"/>
  <c r="JOZ20" i="6"/>
  <c r="JPA20" i="6"/>
  <c r="JPB20" i="6"/>
  <c r="JPC20" i="6"/>
  <c r="JPD20" i="6"/>
  <c r="JPE20" i="6"/>
  <c r="JPF20" i="6"/>
  <c r="JPG20" i="6"/>
  <c r="JPH20" i="6"/>
  <c r="JPI20" i="6"/>
  <c r="JPJ20" i="6"/>
  <c r="JPK20" i="6"/>
  <c r="JPL20" i="6"/>
  <c r="JPM20" i="6"/>
  <c r="JPN20" i="6"/>
  <c r="JPO20" i="6"/>
  <c r="JPP20" i="6"/>
  <c r="JPQ20" i="6"/>
  <c r="JPR20" i="6"/>
  <c r="JPS20" i="6"/>
  <c r="JPT20" i="6"/>
  <c r="JPU20" i="6"/>
  <c r="JPV20" i="6"/>
  <c r="JPW20" i="6"/>
  <c r="JPX20" i="6"/>
  <c r="JPY20" i="6"/>
  <c r="JPZ20" i="6"/>
  <c r="JQA20" i="6"/>
  <c r="JQB20" i="6"/>
  <c r="JQC20" i="6"/>
  <c r="JQD20" i="6"/>
  <c r="JQE20" i="6"/>
  <c r="JQF20" i="6"/>
  <c r="JQG20" i="6"/>
  <c r="JQH20" i="6"/>
  <c r="JQI20" i="6"/>
  <c r="JQJ20" i="6"/>
  <c r="JQK20" i="6"/>
  <c r="JQL20" i="6"/>
  <c r="JQM20" i="6"/>
  <c r="JQN20" i="6"/>
  <c r="JQO20" i="6"/>
  <c r="JQP20" i="6"/>
  <c r="JQQ20" i="6"/>
  <c r="JQR20" i="6"/>
  <c r="JQS20" i="6"/>
  <c r="JQT20" i="6"/>
  <c r="JQU20" i="6"/>
  <c r="JQV20" i="6"/>
  <c r="JQW20" i="6"/>
  <c r="JQX20" i="6"/>
  <c r="JQY20" i="6"/>
  <c r="JQZ20" i="6"/>
  <c r="JRA20" i="6"/>
  <c r="JRB20" i="6"/>
  <c r="JRC20" i="6"/>
  <c r="JRD20" i="6"/>
  <c r="JRE20" i="6"/>
  <c r="JRF20" i="6"/>
  <c r="JRG20" i="6"/>
  <c r="JRH20" i="6"/>
  <c r="JRI20" i="6"/>
  <c r="JRJ20" i="6"/>
  <c r="JRK20" i="6"/>
  <c r="JRL20" i="6"/>
  <c r="JRM20" i="6"/>
  <c r="JRN20" i="6"/>
  <c r="JRO20" i="6"/>
  <c r="JRP20" i="6"/>
  <c r="JRQ20" i="6"/>
  <c r="JRR20" i="6"/>
  <c r="JRS20" i="6"/>
  <c r="JRT20" i="6"/>
  <c r="JRU20" i="6"/>
  <c r="JRV20" i="6"/>
  <c r="JRW20" i="6"/>
  <c r="JRX20" i="6"/>
  <c r="JRY20" i="6"/>
  <c r="JRZ20" i="6"/>
  <c r="JSA20" i="6"/>
  <c r="JSB20" i="6"/>
  <c r="JSC20" i="6"/>
  <c r="JSD20" i="6"/>
  <c r="JSE20" i="6"/>
  <c r="JSF20" i="6"/>
  <c r="JSG20" i="6"/>
  <c r="JSH20" i="6"/>
  <c r="JSI20" i="6"/>
  <c r="JSJ20" i="6"/>
  <c r="JSK20" i="6"/>
  <c r="JSL20" i="6"/>
  <c r="JSM20" i="6"/>
  <c r="JSN20" i="6"/>
  <c r="JSO20" i="6"/>
  <c r="JSP20" i="6"/>
  <c r="JSQ20" i="6"/>
  <c r="JSR20" i="6"/>
  <c r="JSS20" i="6"/>
  <c r="JST20" i="6"/>
  <c r="JSU20" i="6"/>
  <c r="JSV20" i="6"/>
  <c r="JSW20" i="6"/>
  <c r="JSX20" i="6"/>
  <c r="JSY20" i="6"/>
  <c r="JSZ20" i="6"/>
  <c r="JTA20" i="6"/>
  <c r="JTB20" i="6"/>
  <c r="JTC20" i="6"/>
  <c r="JTD20" i="6"/>
  <c r="JTE20" i="6"/>
  <c r="JTF20" i="6"/>
  <c r="JTG20" i="6"/>
  <c r="JTH20" i="6"/>
  <c r="JTI20" i="6"/>
  <c r="JTJ20" i="6"/>
  <c r="JTK20" i="6"/>
  <c r="JTL20" i="6"/>
  <c r="JTM20" i="6"/>
  <c r="JTN20" i="6"/>
  <c r="JTO20" i="6"/>
  <c r="JTP20" i="6"/>
  <c r="JTQ20" i="6"/>
  <c r="JTR20" i="6"/>
  <c r="JTS20" i="6"/>
  <c r="JTT20" i="6"/>
  <c r="JTU20" i="6"/>
  <c r="JTV20" i="6"/>
  <c r="JTW20" i="6"/>
  <c r="JTX20" i="6"/>
  <c r="JTY20" i="6"/>
  <c r="JTZ20" i="6"/>
  <c r="JUA20" i="6"/>
  <c r="JUB20" i="6"/>
  <c r="JUC20" i="6"/>
  <c r="JUD20" i="6"/>
  <c r="JUE20" i="6"/>
  <c r="JUF20" i="6"/>
  <c r="JUG20" i="6"/>
  <c r="JUH20" i="6"/>
  <c r="JUI20" i="6"/>
  <c r="JUJ20" i="6"/>
  <c r="JUK20" i="6"/>
  <c r="JUL20" i="6"/>
  <c r="JUM20" i="6"/>
  <c r="JUN20" i="6"/>
  <c r="JUO20" i="6"/>
  <c r="JUP20" i="6"/>
  <c r="JUQ20" i="6"/>
  <c r="JUR20" i="6"/>
  <c r="JUS20" i="6"/>
  <c r="JUT20" i="6"/>
  <c r="JUU20" i="6"/>
  <c r="JUV20" i="6"/>
  <c r="JUW20" i="6"/>
  <c r="JUX20" i="6"/>
  <c r="JUY20" i="6"/>
  <c r="JUZ20" i="6"/>
  <c r="JVA20" i="6"/>
  <c r="JVB20" i="6"/>
  <c r="JVC20" i="6"/>
  <c r="JVD20" i="6"/>
  <c r="JVE20" i="6"/>
  <c r="JVF20" i="6"/>
  <c r="JVG20" i="6"/>
  <c r="JVH20" i="6"/>
  <c r="JVI20" i="6"/>
  <c r="JVJ20" i="6"/>
  <c r="JVK20" i="6"/>
  <c r="JVL20" i="6"/>
  <c r="JVM20" i="6"/>
  <c r="JVN20" i="6"/>
  <c r="JVO20" i="6"/>
  <c r="JVP20" i="6"/>
  <c r="JVQ20" i="6"/>
  <c r="JVR20" i="6"/>
  <c r="JVS20" i="6"/>
  <c r="JVT20" i="6"/>
  <c r="JVU20" i="6"/>
  <c r="JVV20" i="6"/>
  <c r="JVW20" i="6"/>
  <c r="JVX20" i="6"/>
  <c r="JVY20" i="6"/>
  <c r="JVZ20" i="6"/>
  <c r="JWA20" i="6"/>
  <c r="JWB20" i="6"/>
  <c r="JWC20" i="6"/>
  <c r="JWD20" i="6"/>
  <c r="JWE20" i="6"/>
  <c r="JWF20" i="6"/>
  <c r="JWG20" i="6"/>
  <c r="JWH20" i="6"/>
  <c r="JWI20" i="6"/>
  <c r="JWJ20" i="6"/>
  <c r="JWK20" i="6"/>
  <c r="JWL20" i="6"/>
  <c r="JWM20" i="6"/>
  <c r="JWN20" i="6"/>
  <c r="JWO20" i="6"/>
  <c r="JWP20" i="6"/>
  <c r="JWQ20" i="6"/>
  <c r="JWR20" i="6"/>
  <c r="JWS20" i="6"/>
  <c r="JWT20" i="6"/>
  <c r="JWU20" i="6"/>
  <c r="JWV20" i="6"/>
  <c r="JWW20" i="6"/>
  <c r="JWX20" i="6"/>
  <c r="JWY20" i="6"/>
  <c r="JWZ20" i="6"/>
  <c r="JXA20" i="6"/>
  <c r="JXB20" i="6"/>
  <c r="JXC20" i="6"/>
  <c r="JXD20" i="6"/>
  <c r="JXE20" i="6"/>
  <c r="JXF20" i="6"/>
  <c r="JXG20" i="6"/>
  <c r="JXH20" i="6"/>
  <c r="JXI20" i="6"/>
  <c r="JXJ20" i="6"/>
  <c r="JXK20" i="6"/>
  <c r="JXL20" i="6"/>
  <c r="JXM20" i="6"/>
  <c r="JXN20" i="6"/>
  <c r="JXO20" i="6"/>
  <c r="JXP20" i="6"/>
  <c r="JXQ20" i="6"/>
  <c r="JXR20" i="6"/>
  <c r="JXS20" i="6"/>
  <c r="JXT20" i="6"/>
  <c r="JXU20" i="6"/>
  <c r="JXV20" i="6"/>
  <c r="JXW20" i="6"/>
  <c r="JXX20" i="6"/>
  <c r="JXY20" i="6"/>
  <c r="JXZ20" i="6"/>
  <c r="JYA20" i="6"/>
  <c r="JYB20" i="6"/>
  <c r="JYC20" i="6"/>
  <c r="JYD20" i="6"/>
  <c r="JYE20" i="6"/>
  <c r="JYF20" i="6"/>
  <c r="JYG20" i="6"/>
  <c r="JYH20" i="6"/>
  <c r="JYI20" i="6"/>
  <c r="JYJ20" i="6"/>
  <c r="JYK20" i="6"/>
  <c r="JYL20" i="6"/>
  <c r="JYM20" i="6"/>
  <c r="JYN20" i="6"/>
  <c r="JYO20" i="6"/>
  <c r="JYP20" i="6"/>
  <c r="JYQ20" i="6"/>
  <c r="JYR20" i="6"/>
  <c r="JYS20" i="6"/>
  <c r="JYT20" i="6"/>
  <c r="JYU20" i="6"/>
  <c r="JYV20" i="6"/>
  <c r="JYW20" i="6"/>
  <c r="JYX20" i="6"/>
  <c r="JYY20" i="6"/>
  <c r="JYZ20" i="6"/>
  <c r="JZA20" i="6"/>
  <c r="JZB20" i="6"/>
  <c r="JZC20" i="6"/>
  <c r="JZD20" i="6"/>
  <c r="JZE20" i="6"/>
  <c r="JZF20" i="6"/>
  <c r="JZG20" i="6"/>
  <c r="JZH20" i="6"/>
  <c r="JZI20" i="6"/>
  <c r="JZJ20" i="6"/>
  <c r="JZK20" i="6"/>
  <c r="JZL20" i="6"/>
  <c r="JZM20" i="6"/>
  <c r="JZN20" i="6"/>
  <c r="JZO20" i="6"/>
  <c r="JZP20" i="6"/>
  <c r="JZQ20" i="6"/>
  <c r="JZR20" i="6"/>
  <c r="JZS20" i="6"/>
  <c r="JZT20" i="6"/>
  <c r="JZU20" i="6"/>
  <c r="JZV20" i="6"/>
  <c r="JZW20" i="6"/>
  <c r="JZX20" i="6"/>
  <c r="JZY20" i="6"/>
  <c r="JZZ20" i="6"/>
  <c r="KAA20" i="6"/>
  <c r="KAB20" i="6"/>
  <c r="KAC20" i="6"/>
  <c r="KAD20" i="6"/>
  <c r="KAE20" i="6"/>
  <c r="KAF20" i="6"/>
  <c r="KAG20" i="6"/>
  <c r="KAH20" i="6"/>
  <c r="KAI20" i="6"/>
  <c r="KAJ20" i="6"/>
  <c r="KAK20" i="6"/>
  <c r="KAL20" i="6"/>
  <c r="KAM20" i="6"/>
  <c r="KAN20" i="6"/>
  <c r="KAO20" i="6"/>
  <c r="KAP20" i="6"/>
  <c r="KAQ20" i="6"/>
  <c r="KAR20" i="6"/>
  <c r="KAS20" i="6"/>
  <c r="KAT20" i="6"/>
  <c r="KAU20" i="6"/>
  <c r="KAV20" i="6"/>
  <c r="KAW20" i="6"/>
  <c r="KAX20" i="6"/>
  <c r="KAY20" i="6"/>
  <c r="KAZ20" i="6"/>
  <c r="KBA20" i="6"/>
  <c r="KBB20" i="6"/>
  <c r="KBC20" i="6"/>
  <c r="KBD20" i="6"/>
  <c r="KBE20" i="6"/>
  <c r="KBF20" i="6"/>
  <c r="KBG20" i="6"/>
  <c r="KBH20" i="6"/>
  <c r="KBI20" i="6"/>
  <c r="KBJ20" i="6"/>
  <c r="KBK20" i="6"/>
  <c r="KBL20" i="6"/>
  <c r="KBM20" i="6"/>
  <c r="KBN20" i="6"/>
  <c r="KBO20" i="6"/>
  <c r="KBP20" i="6"/>
  <c r="KBQ20" i="6"/>
  <c r="KBR20" i="6"/>
  <c r="KBS20" i="6"/>
  <c r="KBT20" i="6"/>
  <c r="KBU20" i="6"/>
  <c r="KBV20" i="6"/>
  <c r="KBW20" i="6"/>
  <c r="KBX20" i="6"/>
  <c r="KBY20" i="6"/>
  <c r="KBZ20" i="6"/>
  <c r="KCA20" i="6"/>
  <c r="KCB20" i="6"/>
  <c r="KCC20" i="6"/>
  <c r="KCD20" i="6"/>
  <c r="KCE20" i="6"/>
  <c r="KCF20" i="6"/>
  <c r="KCG20" i="6"/>
  <c r="KCH20" i="6"/>
  <c r="KCI20" i="6"/>
  <c r="KCJ20" i="6"/>
  <c r="KCK20" i="6"/>
  <c r="KCL20" i="6"/>
  <c r="KCM20" i="6"/>
  <c r="KCN20" i="6"/>
  <c r="KCO20" i="6"/>
  <c r="KCP20" i="6"/>
  <c r="KCQ20" i="6"/>
  <c r="KCR20" i="6"/>
  <c r="KCS20" i="6"/>
  <c r="KCT20" i="6"/>
  <c r="KCU20" i="6"/>
  <c r="KCV20" i="6"/>
  <c r="KCW20" i="6"/>
  <c r="KCX20" i="6"/>
  <c r="KCY20" i="6"/>
  <c r="KCZ20" i="6"/>
  <c r="KDA20" i="6"/>
  <c r="KDB20" i="6"/>
  <c r="KDC20" i="6"/>
  <c r="KDD20" i="6"/>
  <c r="KDE20" i="6"/>
  <c r="KDF20" i="6"/>
  <c r="KDG20" i="6"/>
  <c r="KDH20" i="6"/>
  <c r="KDI20" i="6"/>
  <c r="KDJ20" i="6"/>
  <c r="KDK20" i="6"/>
  <c r="KDL20" i="6"/>
  <c r="KDM20" i="6"/>
  <c r="KDN20" i="6"/>
  <c r="KDO20" i="6"/>
  <c r="KDP20" i="6"/>
  <c r="KDQ20" i="6"/>
  <c r="KDR20" i="6"/>
  <c r="KDS20" i="6"/>
  <c r="KDT20" i="6"/>
  <c r="KDU20" i="6"/>
  <c r="KDV20" i="6"/>
  <c r="KDW20" i="6"/>
  <c r="KDX20" i="6"/>
  <c r="KDY20" i="6"/>
  <c r="KDZ20" i="6"/>
  <c r="KEA20" i="6"/>
  <c r="KEB20" i="6"/>
  <c r="KEC20" i="6"/>
  <c r="KED20" i="6"/>
  <c r="KEE20" i="6"/>
  <c r="KEF20" i="6"/>
  <c r="KEG20" i="6"/>
  <c r="KEH20" i="6"/>
  <c r="KEI20" i="6"/>
  <c r="KEJ20" i="6"/>
  <c r="KEK20" i="6"/>
  <c r="KEL20" i="6"/>
  <c r="KEM20" i="6"/>
  <c r="KEN20" i="6"/>
  <c r="KEO20" i="6"/>
  <c r="KEP20" i="6"/>
  <c r="KEQ20" i="6"/>
  <c r="KER20" i="6"/>
  <c r="KES20" i="6"/>
  <c r="KET20" i="6"/>
  <c r="KEU20" i="6"/>
  <c r="KEV20" i="6"/>
  <c r="KEW20" i="6"/>
  <c r="KEX20" i="6"/>
  <c r="KEY20" i="6"/>
  <c r="KEZ20" i="6"/>
  <c r="KFA20" i="6"/>
  <c r="KFB20" i="6"/>
  <c r="KFC20" i="6"/>
  <c r="KFD20" i="6"/>
  <c r="KFE20" i="6"/>
  <c r="KFF20" i="6"/>
  <c r="KFG20" i="6"/>
  <c r="KFH20" i="6"/>
  <c r="KFI20" i="6"/>
  <c r="KFJ20" i="6"/>
  <c r="KFK20" i="6"/>
  <c r="KFL20" i="6"/>
  <c r="KFM20" i="6"/>
  <c r="KFN20" i="6"/>
  <c r="KFO20" i="6"/>
  <c r="KFP20" i="6"/>
  <c r="KFQ20" i="6"/>
  <c r="KFR20" i="6"/>
  <c r="KFS20" i="6"/>
  <c r="KFT20" i="6"/>
  <c r="KFU20" i="6"/>
  <c r="KFV20" i="6"/>
  <c r="KFW20" i="6"/>
  <c r="KFX20" i="6"/>
  <c r="KFY20" i="6"/>
  <c r="KFZ20" i="6"/>
  <c r="KGA20" i="6"/>
  <c r="KGB20" i="6"/>
  <c r="KGC20" i="6"/>
  <c r="KGD20" i="6"/>
  <c r="KGE20" i="6"/>
  <c r="KGF20" i="6"/>
  <c r="KGG20" i="6"/>
  <c r="KGH20" i="6"/>
  <c r="KGI20" i="6"/>
  <c r="KGJ20" i="6"/>
  <c r="KGK20" i="6"/>
  <c r="KGL20" i="6"/>
  <c r="KGM20" i="6"/>
  <c r="KGN20" i="6"/>
  <c r="KGO20" i="6"/>
  <c r="KGP20" i="6"/>
  <c r="KGQ20" i="6"/>
  <c r="KGR20" i="6"/>
  <c r="KGS20" i="6"/>
  <c r="KGT20" i="6"/>
  <c r="KGU20" i="6"/>
  <c r="KGV20" i="6"/>
  <c r="KGW20" i="6"/>
  <c r="KGX20" i="6"/>
  <c r="KGY20" i="6"/>
  <c r="KGZ20" i="6"/>
  <c r="KHA20" i="6"/>
  <c r="KHB20" i="6"/>
  <c r="KHC20" i="6"/>
  <c r="KHD20" i="6"/>
  <c r="KHE20" i="6"/>
  <c r="KHF20" i="6"/>
  <c r="KHG20" i="6"/>
  <c r="KHH20" i="6"/>
  <c r="KHI20" i="6"/>
  <c r="KHJ20" i="6"/>
  <c r="KHK20" i="6"/>
  <c r="KHL20" i="6"/>
  <c r="KHM20" i="6"/>
  <c r="KHN20" i="6"/>
  <c r="KHO20" i="6"/>
  <c r="KHP20" i="6"/>
  <c r="KHQ20" i="6"/>
  <c r="KHR20" i="6"/>
  <c r="KHS20" i="6"/>
  <c r="KHT20" i="6"/>
  <c r="KHU20" i="6"/>
  <c r="KHV20" i="6"/>
  <c r="KHW20" i="6"/>
  <c r="KHX20" i="6"/>
  <c r="KHY20" i="6"/>
  <c r="KHZ20" i="6"/>
  <c r="KIA20" i="6"/>
  <c r="KIB20" i="6"/>
  <c r="KIC20" i="6"/>
  <c r="KID20" i="6"/>
  <c r="KIE20" i="6"/>
  <c r="KIF20" i="6"/>
  <c r="KIG20" i="6"/>
  <c r="KIH20" i="6"/>
  <c r="KII20" i="6"/>
  <c r="KIJ20" i="6"/>
  <c r="KIK20" i="6"/>
  <c r="KIL20" i="6"/>
  <c r="KIM20" i="6"/>
  <c r="KIN20" i="6"/>
  <c r="KIO20" i="6"/>
  <c r="KIP20" i="6"/>
  <c r="KIQ20" i="6"/>
  <c r="KIR20" i="6"/>
  <c r="KIS20" i="6"/>
  <c r="KIT20" i="6"/>
  <c r="KIU20" i="6"/>
  <c r="KIV20" i="6"/>
  <c r="KIW20" i="6"/>
  <c r="KIX20" i="6"/>
  <c r="KIY20" i="6"/>
  <c r="KIZ20" i="6"/>
  <c r="KJA20" i="6"/>
  <c r="KJB20" i="6"/>
  <c r="KJC20" i="6"/>
  <c r="KJD20" i="6"/>
  <c r="KJE20" i="6"/>
  <c r="KJF20" i="6"/>
  <c r="KJG20" i="6"/>
  <c r="KJH20" i="6"/>
  <c r="KJI20" i="6"/>
  <c r="KJJ20" i="6"/>
  <c r="KJK20" i="6"/>
  <c r="KJL20" i="6"/>
  <c r="KJM20" i="6"/>
  <c r="KJN20" i="6"/>
  <c r="KJO20" i="6"/>
  <c r="KJP20" i="6"/>
  <c r="KJQ20" i="6"/>
  <c r="KJR20" i="6"/>
  <c r="KJS20" i="6"/>
  <c r="KJT20" i="6"/>
  <c r="KJU20" i="6"/>
  <c r="KJV20" i="6"/>
  <c r="KJW20" i="6"/>
  <c r="KJX20" i="6"/>
  <c r="KJY20" i="6"/>
  <c r="KJZ20" i="6"/>
  <c r="KKA20" i="6"/>
  <c r="KKB20" i="6"/>
  <c r="KKC20" i="6"/>
  <c r="KKD20" i="6"/>
  <c r="KKE20" i="6"/>
  <c r="KKF20" i="6"/>
  <c r="KKG20" i="6"/>
  <c r="KKH20" i="6"/>
  <c r="KKI20" i="6"/>
  <c r="KKJ20" i="6"/>
  <c r="KKK20" i="6"/>
  <c r="KKL20" i="6"/>
  <c r="KKM20" i="6"/>
  <c r="KKN20" i="6"/>
  <c r="KKO20" i="6"/>
  <c r="KKP20" i="6"/>
  <c r="KKQ20" i="6"/>
  <c r="KKR20" i="6"/>
  <c r="KKS20" i="6"/>
  <c r="KKT20" i="6"/>
  <c r="KKU20" i="6"/>
  <c r="KKV20" i="6"/>
  <c r="KKW20" i="6"/>
  <c r="KKX20" i="6"/>
  <c r="KKY20" i="6"/>
  <c r="KKZ20" i="6"/>
  <c r="KLA20" i="6"/>
  <c r="KLB20" i="6"/>
  <c r="KLC20" i="6"/>
  <c r="KLD20" i="6"/>
  <c r="KLE20" i="6"/>
  <c r="KLF20" i="6"/>
  <c r="KLG20" i="6"/>
  <c r="KLH20" i="6"/>
  <c r="KLI20" i="6"/>
  <c r="KLJ20" i="6"/>
  <c r="KLK20" i="6"/>
  <c r="KLL20" i="6"/>
  <c r="KLM20" i="6"/>
  <c r="KLN20" i="6"/>
  <c r="KLO20" i="6"/>
  <c r="KLP20" i="6"/>
  <c r="KLQ20" i="6"/>
  <c r="KLR20" i="6"/>
  <c r="KLS20" i="6"/>
  <c r="KLT20" i="6"/>
  <c r="KLU20" i="6"/>
  <c r="KLV20" i="6"/>
  <c r="KLW20" i="6"/>
  <c r="KLX20" i="6"/>
  <c r="KLY20" i="6"/>
  <c r="KLZ20" i="6"/>
  <c r="KMA20" i="6"/>
  <c r="KMB20" i="6"/>
  <c r="KMC20" i="6"/>
  <c r="KMD20" i="6"/>
  <c r="KME20" i="6"/>
  <c r="KMF20" i="6"/>
  <c r="KMG20" i="6"/>
  <c r="KMH20" i="6"/>
  <c r="KMI20" i="6"/>
  <c r="KMJ20" i="6"/>
  <c r="KMK20" i="6"/>
  <c r="KML20" i="6"/>
  <c r="KMM20" i="6"/>
  <c r="KMN20" i="6"/>
  <c r="KMO20" i="6"/>
  <c r="KMP20" i="6"/>
  <c r="KMQ20" i="6"/>
  <c r="KMR20" i="6"/>
  <c r="KMS20" i="6"/>
  <c r="KMT20" i="6"/>
  <c r="KMU20" i="6"/>
  <c r="KMV20" i="6"/>
  <c r="KMW20" i="6"/>
  <c r="KMX20" i="6"/>
  <c r="KMY20" i="6"/>
  <c r="KMZ20" i="6"/>
  <c r="KNA20" i="6"/>
  <c r="KNB20" i="6"/>
  <c r="KNC20" i="6"/>
  <c r="KND20" i="6"/>
  <c r="KNE20" i="6"/>
  <c r="KNF20" i="6"/>
  <c r="KNG20" i="6"/>
  <c r="KNH20" i="6"/>
  <c r="KNI20" i="6"/>
  <c r="KNJ20" i="6"/>
  <c r="KNK20" i="6"/>
  <c r="KNL20" i="6"/>
  <c r="KNM20" i="6"/>
  <c r="KNN20" i="6"/>
  <c r="KNO20" i="6"/>
  <c r="KNP20" i="6"/>
  <c r="KNQ20" i="6"/>
  <c r="KNR20" i="6"/>
  <c r="KNS20" i="6"/>
  <c r="KNT20" i="6"/>
  <c r="KNU20" i="6"/>
  <c r="KNV20" i="6"/>
  <c r="KNW20" i="6"/>
  <c r="KNX20" i="6"/>
  <c r="KNY20" i="6"/>
  <c r="KNZ20" i="6"/>
  <c r="KOA20" i="6"/>
  <c r="KOB20" i="6"/>
  <c r="KOC20" i="6"/>
  <c r="KOD20" i="6"/>
  <c r="KOE20" i="6"/>
  <c r="KOF20" i="6"/>
  <c r="KOG20" i="6"/>
  <c r="KOH20" i="6"/>
  <c r="KOI20" i="6"/>
  <c r="KOJ20" i="6"/>
  <c r="KOK20" i="6"/>
  <c r="KOL20" i="6"/>
  <c r="KOM20" i="6"/>
  <c r="KON20" i="6"/>
  <c r="KOO20" i="6"/>
  <c r="KOP20" i="6"/>
  <c r="KOQ20" i="6"/>
  <c r="KOR20" i="6"/>
  <c r="KOS20" i="6"/>
  <c r="KOT20" i="6"/>
  <c r="KOU20" i="6"/>
  <c r="KOV20" i="6"/>
  <c r="KOW20" i="6"/>
  <c r="KOX20" i="6"/>
  <c r="KOY20" i="6"/>
  <c r="KOZ20" i="6"/>
  <c r="KPA20" i="6"/>
  <c r="KPB20" i="6"/>
  <c r="KPC20" i="6"/>
  <c r="KPD20" i="6"/>
  <c r="KPE20" i="6"/>
  <c r="KPF20" i="6"/>
  <c r="KPG20" i="6"/>
  <c r="KPH20" i="6"/>
  <c r="KPI20" i="6"/>
  <c r="KPJ20" i="6"/>
  <c r="KPK20" i="6"/>
  <c r="KPL20" i="6"/>
  <c r="KPM20" i="6"/>
  <c r="KPN20" i="6"/>
  <c r="KPO20" i="6"/>
  <c r="KPP20" i="6"/>
  <c r="KPQ20" i="6"/>
  <c r="KPR20" i="6"/>
  <c r="KPS20" i="6"/>
  <c r="KPT20" i="6"/>
  <c r="KPU20" i="6"/>
  <c r="KPV20" i="6"/>
  <c r="KPW20" i="6"/>
  <c r="KPX20" i="6"/>
  <c r="KPY20" i="6"/>
  <c r="KPZ20" i="6"/>
  <c r="KQA20" i="6"/>
  <c r="KQB20" i="6"/>
  <c r="KQC20" i="6"/>
  <c r="KQD20" i="6"/>
  <c r="KQE20" i="6"/>
  <c r="KQF20" i="6"/>
  <c r="KQG20" i="6"/>
  <c r="KQH20" i="6"/>
  <c r="KQI20" i="6"/>
  <c r="KQJ20" i="6"/>
  <c r="KQK20" i="6"/>
  <c r="KQL20" i="6"/>
  <c r="KQM20" i="6"/>
  <c r="KQN20" i="6"/>
  <c r="KQO20" i="6"/>
  <c r="KQP20" i="6"/>
  <c r="KQQ20" i="6"/>
  <c r="KQR20" i="6"/>
  <c r="KQS20" i="6"/>
  <c r="KQT20" i="6"/>
  <c r="KQU20" i="6"/>
  <c r="KQV20" i="6"/>
  <c r="KQW20" i="6"/>
  <c r="KQX20" i="6"/>
  <c r="KQY20" i="6"/>
  <c r="KQZ20" i="6"/>
  <c r="KRA20" i="6"/>
  <c r="KRB20" i="6"/>
  <c r="KRC20" i="6"/>
  <c r="KRD20" i="6"/>
  <c r="KRE20" i="6"/>
  <c r="KRF20" i="6"/>
  <c r="KRG20" i="6"/>
  <c r="KRH20" i="6"/>
  <c r="KRI20" i="6"/>
  <c r="KRJ20" i="6"/>
  <c r="KRK20" i="6"/>
  <c r="KRL20" i="6"/>
  <c r="KRM20" i="6"/>
  <c r="KRN20" i="6"/>
  <c r="KRO20" i="6"/>
  <c r="KRP20" i="6"/>
  <c r="KRQ20" i="6"/>
  <c r="KRR20" i="6"/>
  <c r="KRS20" i="6"/>
  <c r="KRT20" i="6"/>
  <c r="KRU20" i="6"/>
  <c r="KRV20" i="6"/>
  <c r="KRW20" i="6"/>
  <c r="KRX20" i="6"/>
  <c r="KRY20" i="6"/>
  <c r="KRZ20" i="6"/>
  <c r="KSA20" i="6"/>
  <c r="KSB20" i="6"/>
  <c r="KSC20" i="6"/>
  <c r="KSD20" i="6"/>
  <c r="KSE20" i="6"/>
  <c r="KSF20" i="6"/>
  <c r="KSG20" i="6"/>
  <c r="KSH20" i="6"/>
  <c r="KSI20" i="6"/>
  <c r="KSJ20" i="6"/>
  <c r="KSK20" i="6"/>
  <c r="KSL20" i="6"/>
  <c r="KSM20" i="6"/>
  <c r="KSN20" i="6"/>
  <c r="KSO20" i="6"/>
  <c r="KSP20" i="6"/>
  <c r="KSQ20" i="6"/>
  <c r="KSR20" i="6"/>
  <c r="KSS20" i="6"/>
  <c r="KST20" i="6"/>
  <c r="KSU20" i="6"/>
  <c r="KSV20" i="6"/>
  <c r="KSW20" i="6"/>
  <c r="KSX20" i="6"/>
  <c r="KSY20" i="6"/>
  <c r="KSZ20" i="6"/>
  <c r="KTA20" i="6"/>
  <c r="KTB20" i="6"/>
  <c r="KTC20" i="6"/>
  <c r="KTD20" i="6"/>
  <c r="KTE20" i="6"/>
  <c r="KTF20" i="6"/>
  <c r="KTG20" i="6"/>
  <c r="KTH20" i="6"/>
  <c r="KTI20" i="6"/>
  <c r="KTJ20" i="6"/>
  <c r="KTK20" i="6"/>
  <c r="KTL20" i="6"/>
  <c r="KTM20" i="6"/>
  <c r="KTN20" i="6"/>
  <c r="KTO20" i="6"/>
  <c r="KTP20" i="6"/>
  <c r="KTQ20" i="6"/>
  <c r="KTR20" i="6"/>
  <c r="KTS20" i="6"/>
  <c r="KTT20" i="6"/>
  <c r="KTU20" i="6"/>
  <c r="KTV20" i="6"/>
  <c r="KTW20" i="6"/>
  <c r="KTX20" i="6"/>
  <c r="KTY20" i="6"/>
  <c r="KTZ20" i="6"/>
  <c r="KUA20" i="6"/>
  <c r="KUB20" i="6"/>
  <c r="KUC20" i="6"/>
  <c r="KUD20" i="6"/>
  <c r="KUE20" i="6"/>
  <c r="KUF20" i="6"/>
  <c r="KUG20" i="6"/>
  <c r="KUH20" i="6"/>
  <c r="KUI20" i="6"/>
  <c r="KUJ20" i="6"/>
  <c r="KUK20" i="6"/>
  <c r="KUL20" i="6"/>
  <c r="KUM20" i="6"/>
  <c r="KUN20" i="6"/>
  <c r="KUO20" i="6"/>
  <c r="KUP20" i="6"/>
  <c r="KUQ20" i="6"/>
  <c r="KUR20" i="6"/>
  <c r="KUS20" i="6"/>
  <c r="KUT20" i="6"/>
  <c r="KUU20" i="6"/>
  <c r="KUV20" i="6"/>
  <c r="KUW20" i="6"/>
  <c r="KUX20" i="6"/>
  <c r="KUY20" i="6"/>
  <c r="KUZ20" i="6"/>
  <c r="KVA20" i="6"/>
  <c r="KVB20" i="6"/>
  <c r="KVC20" i="6"/>
  <c r="KVD20" i="6"/>
  <c r="KVE20" i="6"/>
  <c r="KVF20" i="6"/>
  <c r="KVG20" i="6"/>
  <c r="KVH20" i="6"/>
  <c r="KVI20" i="6"/>
  <c r="KVJ20" i="6"/>
  <c r="KVK20" i="6"/>
  <c r="KVL20" i="6"/>
  <c r="KVM20" i="6"/>
  <c r="KVN20" i="6"/>
  <c r="KVO20" i="6"/>
  <c r="KVP20" i="6"/>
  <c r="KVQ20" i="6"/>
  <c r="KVR20" i="6"/>
  <c r="KVS20" i="6"/>
  <c r="KVT20" i="6"/>
  <c r="KVU20" i="6"/>
  <c r="KVV20" i="6"/>
  <c r="KVW20" i="6"/>
  <c r="KVX20" i="6"/>
  <c r="KVY20" i="6"/>
  <c r="KVZ20" i="6"/>
  <c r="KWA20" i="6"/>
  <c r="KWB20" i="6"/>
  <c r="KWC20" i="6"/>
  <c r="KWD20" i="6"/>
  <c r="KWE20" i="6"/>
  <c r="KWF20" i="6"/>
  <c r="KWG20" i="6"/>
  <c r="KWH20" i="6"/>
  <c r="KWI20" i="6"/>
  <c r="KWJ20" i="6"/>
  <c r="KWK20" i="6"/>
  <c r="KWL20" i="6"/>
  <c r="KWM20" i="6"/>
  <c r="KWN20" i="6"/>
  <c r="KWO20" i="6"/>
  <c r="KWP20" i="6"/>
  <c r="KWQ20" i="6"/>
  <c r="KWR20" i="6"/>
  <c r="KWS20" i="6"/>
  <c r="KWT20" i="6"/>
  <c r="KWU20" i="6"/>
  <c r="KWV20" i="6"/>
  <c r="KWW20" i="6"/>
  <c r="KWX20" i="6"/>
  <c r="KWY20" i="6"/>
  <c r="KWZ20" i="6"/>
  <c r="KXA20" i="6"/>
  <c r="KXB20" i="6"/>
  <c r="KXC20" i="6"/>
  <c r="KXD20" i="6"/>
  <c r="KXE20" i="6"/>
  <c r="KXF20" i="6"/>
  <c r="KXG20" i="6"/>
  <c r="KXH20" i="6"/>
  <c r="KXI20" i="6"/>
  <c r="KXJ20" i="6"/>
  <c r="KXK20" i="6"/>
  <c r="KXL20" i="6"/>
  <c r="KXM20" i="6"/>
  <c r="KXN20" i="6"/>
  <c r="KXO20" i="6"/>
  <c r="KXP20" i="6"/>
  <c r="KXQ20" i="6"/>
  <c r="KXR20" i="6"/>
  <c r="KXS20" i="6"/>
  <c r="KXT20" i="6"/>
  <c r="KXU20" i="6"/>
  <c r="KXV20" i="6"/>
  <c r="KXW20" i="6"/>
  <c r="KXX20" i="6"/>
  <c r="KXY20" i="6"/>
  <c r="KXZ20" i="6"/>
  <c r="KYA20" i="6"/>
  <c r="KYB20" i="6"/>
  <c r="KYC20" i="6"/>
  <c r="KYD20" i="6"/>
  <c r="KYE20" i="6"/>
  <c r="KYF20" i="6"/>
  <c r="KYG20" i="6"/>
  <c r="KYH20" i="6"/>
  <c r="KYI20" i="6"/>
  <c r="KYJ20" i="6"/>
  <c r="KYK20" i="6"/>
  <c r="KYL20" i="6"/>
  <c r="KYM20" i="6"/>
  <c r="KYN20" i="6"/>
  <c r="KYO20" i="6"/>
  <c r="KYP20" i="6"/>
  <c r="KYQ20" i="6"/>
  <c r="KYR20" i="6"/>
  <c r="KYS20" i="6"/>
  <c r="KYT20" i="6"/>
  <c r="KYU20" i="6"/>
  <c r="KYV20" i="6"/>
  <c r="KYW20" i="6"/>
  <c r="KYX20" i="6"/>
  <c r="KYY20" i="6"/>
  <c r="KYZ20" i="6"/>
  <c r="KZA20" i="6"/>
  <c r="KZB20" i="6"/>
  <c r="KZC20" i="6"/>
  <c r="KZD20" i="6"/>
  <c r="KZE20" i="6"/>
  <c r="KZF20" i="6"/>
  <c r="KZG20" i="6"/>
  <c r="KZH20" i="6"/>
  <c r="KZI20" i="6"/>
  <c r="KZJ20" i="6"/>
  <c r="KZK20" i="6"/>
  <c r="KZL20" i="6"/>
  <c r="KZM20" i="6"/>
  <c r="KZN20" i="6"/>
  <c r="KZO20" i="6"/>
  <c r="KZP20" i="6"/>
  <c r="KZQ20" i="6"/>
  <c r="KZR20" i="6"/>
  <c r="KZS20" i="6"/>
  <c r="KZT20" i="6"/>
  <c r="KZU20" i="6"/>
  <c r="KZV20" i="6"/>
  <c r="KZW20" i="6"/>
  <c r="KZX20" i="6"/>
  <c r="KZY20" i="6"/>
  <c r="KZZ20" i="6"/>
  <c r="LAA20" i="6"/>
  <c r="LAB20" i="6"/>
  <c r="LAC20" i="6"/>
  <c r="LAD20" i="6"/>
  <c r="LAE20" i="6"/>
  <c r="LAF20" i="6"/>
  <c r="LAG20" i="6"/>
  <c r="LAH20" i="6"/>
  <c r="LAI20" i="6"/>
  <c r="LAJ20" i="6"/>
  <c r="LAK20" i="6"/>
  <c r="LAL20" i="6"/>
  <c r="LAM20" i="6"/>
  <c r="LAN20" i="6"/>
  <c r="LAO20" i="6"/>
  <c r="LAP20" i="6"/>
  <c r="LAQ20" i="6"/>
  <c r="LAR20" i="6"/>
  <c r="LAS20" i="6"/>
  <c r="LAT20" i="6"/>
  <c r="LAU20" i="6"/>
  <c r="LAV20" i="6"/>
  <c r="LAW20" i="6"/>
  <c r="LAX20" i="6"/>
  <c r="LAY20" i="6"/>
  <c r="LAZ20" i="6"/>
  <c r="LBA20" i="6"/>
  <c r="LBB20" i="6"/>
  <c r="LBC20" i="6"/>
  <c r="LBD20" i="6"/>
  <c r="LBE20" i="6"/>
  <c r="LBF20" i="6"/>
  <c r="LBG20" i="6"/>
  <c r="LBH20" i="6"/>
  <c r="LBI20" i="6"/>
  <c r="LBJ20" i="6"/>
  <c r="LBK20" i="6"/>
  <c r="LBL20" i="6"/>
  <c r="LBM20" i="6"/>
  <c r="LBN20" i="6"/>
  <c r="LBO20" i="6"/>
  <c r="LBP20" i="6"/>
  <c r="LBQ20" i="6"/>
  <c r="LBR20" i="6"/>
  <c r="LBS20" i="6"/>
  <c r="LBT20" i="6"/>
  <c r="LBU20" i="6"/>
  <c r="LBV20" i="6"/>
  <c r="LBW20" i="6"/>
  <c r="LBX20" i="6"/>
  <c r="LBY20" i="6"/>
  <c r="LBZ20" i="6"/>
  <c r="LCA20" i="6"/>
  <c r="LCB20" i="6"/>
  <c r="LCC20" i="6"/>
  <c r="LCD20" i="6"/>
  <c r="LCE20" i="6"/>
  <c r="LCF20" i="6"/>
  <c r="LCG20" i="6"/>
  <c r="LCH20" i="6"/>
  <c r="LCI20" i="6"/>
  <c r="LCJ20" i="6"/>
  <c r="LCK20" i="6"/>
  <c r="LCL20" i="6"/>
  <c r="LCM20" i="6"/>
  <c r="LCN20" i="6"/>
  <c r="LCO20" i="6"/>
  <c r="LCP20" i="6"/>
  <c r="LCQ20" i="6"/>
  <c r="LCR20" i="6"/>
  <c r="LCS20" i="6"/>
  <c r="LCT20" i="6"/>
  <c r="LCU20" i="6"/>
  <c r="LCV20" i="6"/>
  <c r="LCW20" i="6"/>
  <c r="LCX20" i="6"/>
  <c r="LCY20" i="6"/>
  <c r="LCZ20" i="6"/>
  <c r="LDA20" i="6"/>
  <c r="LDB20" i="6"/>
  <c r="LDC20" i="6"/>
  <c r="LDD20" i="6"/>
  <c r="LDE20" i="6"/>
  <c r="LDF20" i="6"/>
  <c r="LDG20" i="6"/>
  <c r="LDH20" i="6"/>
  <c r="LDI20" i="6"/>
  <c r="LDJ20" i="6"/>
  <c r="LDK20" i="6"/>
  <c r="LDL20" i="6"/>
  <c r="LDM20" i="6"/>
  <c r="LDN20" i="6"/>
  <c r="LDO20" i="6"/>
  <c r="LDP20" i="6"/>
  <c r="LDQ20" i="6"/>
  <c r="LDR20" i="6"/>
  <c r="LDS20" i="6"/>
  <c r="LDT20" i="6"/>
  <c r="LDU20" i="6"/>
  <c r="LDV20" i="6"/>
  <c r="LDW20" i="6"/>
  <c r="LDX20" i="6"/>
  <c r="LDY20" i="6"/>
  <c r="LDZ20" i="6"/>
  <c r="LEA20" i="6"/>
  <c r="LEB20" i="6"/>
  <c r="LEC20" i="6"/>
  <c r="LED20" i="6"/>
  <c r="LEE20" i="6"/>
  <c r="LEF20" i="6"/>
  <c r="LEG20" i="6"/>
  <c r="LEH20" i="6"/>
  <c r="LEI20" i="6"/>
  <c r="LEJ20" i="6"/>
  <c r="LEK20" i="6"/>
  <c r="LEL20" i="6"/>
  <c r="LEM20" i="6"/>
  <c r="LEN20" i="6"/>
  <c r="LEO20" i="6"/>
  <c r="LEP20" i="6"/>
  <c r="LEQ20" i="6"/>
  <c r="LER20" i="6"/>
  <c r="LES20" i="6"/>
  <c r="LET20" i="6"/>
  <c r="LEU20" i="6"/>
  <c r="LEV20" i="6"/>
  <c r="LEW20" i="6"/>
  <c r="LEX20" i="6"/>
  <c r="LEY20" i="6"/>
  <c r="LEZ20" i="6"/>
  <c r="LFA20" i="6"/>
  <c r="LFB20" i="6"/>
  <c r="LFC20" i="6"/>
  <c r="LFD20" i="6"/>
  <c r="LFE20" i="6"/>
  <c r="LFF20" i="6"/>
  <c r="LFG20" i="6"/>
  <c r="LFH20" i="6"/>
  <c r="LFI20" i="6"/>
  <c r="LFJ20" i="6"/>
  <c r="LFK20" i="6"/>
  <c r="LFL20" i="6"/>
  <c r="LFM20" i="6"/>
  <c r="LFN20" i="6"/>
  <c r="LFO20" i="6"/>
  <c r="LFP20" i="6"/>
  <c r="LFQ20" i="6"/>
  <c r="LFR20" i="6"/>
  <c r="LFS20" i="6"/>
  <c r="LFT20" i="6"/>
  <c r="LFU20" i="6"/>
  <c r="LFV20" i="6"/>
  <c r="LFW20" i="6"/>
  <c r="LFX20" i="6"/>
  <c r="LFY20" i="6"/>
  <c r="LFZ20" i="6"/>
  <c r="LGA20" i="6"/>
  <c r="LGB20" i="6"/>
  <c r="LGC20" i="6"/>
  <c r="LGD20" i="6"/>
  <c r="LGE20" i="6"/>
  <c r="LGF20" i="6"/>
  <c r="LGG20" i="6"/>
  <c r="LGH20" i="6"/>
  <c r="LGI20" i="6"/>
  <c r="LGJ20" i="6"/>
  <c r="LGK20" i="6"/>
  <c r="LGL20" i="6"/>
  <c r="LGM20" i="6"/>
  <c r="LGN20" i="6"/>
  <c r="LGO20" i="6"/>
  <c r="LGP20" i="6"/>
  <c r="LGQ20" i="6"/>
  <c r="LGR20" i="6"/>
  <c r="LGS20" i="6"/>
  <c r="LGT20" i="6"/>
  <c r="LGU20" i="6"/>
  <c r="LGV20" i="6"/>
  <c r="LGW20" i="6"/>
  <c r="LGX20" i="6"/>
  <c r="LGY20" i="6"/>
  <c r="LGZ20" i="6"/>
  <c r="LHA20" i="6"/>
  <c r="LHB20" i="6"/>
  <c r="LHC20" i="6"/>
  <c r="LHD20" i="6"/>
  <c r="LHE20" i="6"/>
  <c r="LHF20" i="6"/>
  <c r="LHG20" i="6"/>
  <c r="LHH20" i="6"/>
  <c r="LHI20" i="6"/>
  <c r="LHJ20" i="6"/>
  <c r="LHK20" i="6"/>
  <c r="LHL20" i="6"/>
  <c r="LHM20" i="6"/>
  <c r="LHN20" i="6"/>
  <c r="LHO20" i="6"/>
  <c r="LHP20" i="6"/>
  <c r="LHQ20" i="6"/>
  <c r="LHR20" i="6"/>
  <c r="LHS20" i="6"/>
  <c r="LHT20" i="6"/>
  <c r="LHU20" i="6"/>
  <c r="LHV20" i="6"/>
  <c r="LHW20" i="6"/>
  <c r="LHX20" i="6"/>
  <c r="LHY20" i="6"/>
  <c r="LHZ20" i="6"/>
  <c r="LIA20" i="6"/>
  <c r="LIB20" i="6"/>
  <c r="LIC20" i="6"/>
  <c r="LID20" i="6"/>
  <c r="LIE20" i="6"/>
  <c r="LIF20" i="6"/>
  <c r="LIG20" i="6"/>
  <c r="LIH20" i="6"/>
  <c r="LII20" i="6"/>
  <c r="LIJ20" i="6"/>
  <c r="LIK20" i="6"/>
  <c r="LIL20" i="6"/>
  <c r="LIM20" i="6"/>
  <c r="LIN20" i="6"/>
  <c r="LIO20" i="6"/>
  <c r="LIP20" i="6"/>
  <c r="LIQ20" i="6"/>
  <c r="LIR20" i="6"/>
  <c r="LIS20" i="6"/>
  <c r="LIT20" i="6"/>
  <c r="LIU20" i="6"/>
  <c r="LIV20" i="6"/>
  <c r="LIW20" i="6"/>
  <c r="LIX20" i="6"/>
  <c r="LIY20" i="6"/>
  <c r="LIZ20" i="6"/>
  <c r="LJA20" i="6"/>
  <c r="LJB20" i="6"/>
  <c r="LJC20" i="6"/>
  <c r="LJD20" i="6"/>
  <c r="LJE20" i="6"/>
  <c r="LJF20" i="6"/>
  <c r="LJG20" i="6"/>
  <c r="LJH20" i="6"/>
  <c r="LJI20" i="6"/>
  <c r="LJJ20" i="6"/>
  <c r="LJK20" i="6"/>
  <c r="LJL20" i="6"/>
  <c r="LJM20" i="6"/>
  <c r="LJN20" i="6"/>
  <c r="LJO20" i="6"/>
  <c r="LJP20" i="6"/>
  <c r="LJQ20" i="6"/>
  <c r="LJR20" i="6"/>
  <c r="LJS20" i="6"/>
  <c r="LJT20" i="6"/>
  <c r="LJU20" i="6"/>
  <c r="LJV20" i="6"/>
  <c r="LJW20" i="6"/>
  <c r="LJX20" i="6"/>
  <c r="LJY20" i="6"/>
  <c r="LJZ20" i="6"/>
  <c r="LKA20" i="6"/>
  <c r="LKB20" i="6"/>
  <c r="LKC20" i="6"/>
  <c r="LKD20" i="6"/>
  <c r="LKE20" i="6"/>
  <c r="LKF20" i="6"/>
  <c r="LKG20" i="6"/>
  <c r="LKH20" i="6"/>
  <c r="LKI20" i="6"/>
  <c r="LKJ20" i="6"/>
  <c r="LKK20" i="6"/>
  <c r="LKL20" i="6"/>
  <c r="LKM20" i="6"/>
  <c r="LKN20" i="6"/>
  <c r="LKO20" i="6"/>
  <c r="LKP20" i="6"/>
  <c r="LKQ20" i="6"/>
  <c r="LKR20" i="6"/>
  <c r="LKS20" i="6"/>
  <c r="LKT20" i="6"/>
  <c r="LKU20" i="6"/>
  <c r="LKV20" i="6"/>
  <c r="LKW20" i="6"/>
  <c r="LKX20" i="6"/>
  <c r="LKY20" i="6"/>
  <c r="LKZ20" i="6"/>
  <c r="LLA20" i="6"/>
  <c r="LLB20" i="6"/>
  <c r="LLC20" i="6"/>
  <c r="LLD20" i="6"/>
  <c r="LLE20" i="6"/>
  <c r="LLF20" i="6"/>
  <c r="LLG20" i="6"/>
  <c r="LLH20" i="6"/>
  <c r="LLI20" i="6"/>
  <c r="LLJ20" i="6"/>
  <c r="LLK20" i="6"/>
  <c r="LLL20" i="6"/>
  <c r="LLM20" i="6"/>
  <c r="LLN20" i="6"/>
  <c r="LLO20" i="6"/>
  <c r="LLP20" i="6"/>
  <c r="LLQ20" i="6"/>
  <c r="LLR20" i="6"/>
  <c r="LLS20" i="6"/>
  <c r="LLT20" i="6"/>
  <c r="LLU20" i="6"/>
  <c r="LLV20" i="6"/>
  <c r="LLW20" i="6"/>
  <c r="LLX20" i="6"/>
  <c r="LLY20" i="6"/>
  <c r="LLZ20" i="6"/>
  <c r="LMA20" i="6"/>
  <c r="LMB20" i="6"/>
  <c r="LMC20" i="6"/>
  <c r="LMD20" i="6"/>
  <c r="LME20" i="6"/>
  <c r="LMF20" i="6"/>
  <c r="LMG20" i="6"/>
  <c r="LMH20" i="6"/>
  <c r="LMI20" i="6"/>
  <c r="LMJ20" i="6"/>
  <c r="LMK20" i="6"/>
  <c r="LML20" i="6"/>
  <c r="LMM20" i="6"/>
  <c r="LMN20" i="6"/>
  <c r="LMO20" i="6"/>
  <c r="LMP20" i="6"/>
  <c r="LMQ20" i="6"/>
  <c r="LMR20" i="6"/>
  <c r="LMS20" i="6"/>
  <c r="LMT20" i="6"/>
  <c r="LMU20" i="6"/>
  <c r="LMV20" i="6"/>
  <c r="LMW20" i="6"/>
  <c r="LMX20" i="6"/>
  <c r="LMY20" i="6"/>
  <c r="LMZ20" i="6"/>
  <c r="LNA20" i="6"/>
  <c r="LNB20" i="6"/>
  <c r="LNC20" i="6"/>
  <c r="LND20" i="6"/>
  <c r="LNE20" i="6"/>
  <c r="LNF20" i="6"/>
  <c r="LNG20" i="6"/>
  <c r="LNH20" i="6"/>
  <c r="LNI20" i="6"/>
  <c r="LNJ20" i="6"/>
  <c r="LNK20" i="6"/>
  <c r="LNL20" i="6"/>
  <c r="LNM20" i="6"/>
  <c r="LNN20" i="6"/>
  <c r="LNO20" i="6"/>
  <c r="LNP20" i="6"/>
  <c r="LNQ20" i="6"/>
  <c r="LNR20" i="6"/>
  <c r="LNS20" i="6"/>
  <c r="LNT20" i="6"/>
  <c r="LNU20" i="6"/>
  <c r="LNV20" i="6"/>
  <c r="LNW20" i="6"/>
  <c r="LNX20" i="6"/>
  <c r="LNY20" i="6"/>
  <c r="LNZ20" i="6"/>
  <c r="LOA20" i="6"/>
  <c r="LOB20" i="6"/>
  <c r="LOC20" i="6"/>
  <c r="LOD20" i="6"/>
  <c r="LOE20" i="6"/>
  <c r="LOF20" i="6"/>
  <c r="LOG20" i="6"/>
  <c r="LOH20" i="6"/>
  <c r="LOI20" i="6"/>
  <c r="LOJ20" i="6"/>
  <c r="LOK20" i="6"/>
  <c r="LOL20" i="6"/>
  <c r="LOM20" i="6"/>
  <c r="LON20" i="6"/>
  <c r="LOO20" i="6"/>
  <c r="LOP20" i="6"/>
  <c r="LOQ20" i="6"/>
  <c r="LOR20" i="6"/>
  <c r="LOS20" i="6"/>
  <c r="LOT20" i="6"/>
  <c r="LOU20" i="6"/>
  <c r="LOV20" i="6"/>
  <c r="LOW20" i="6"/>
  <c r="LOX20" i="6"/>
  <c r="LOY20" i="6"/>
  <c r="LOZ20" i="6"/>
  <c r="LPA20" i="6"/>
  <c r="LPB20" i="6"/>
  <c r="LPC20" i="6"/>
  <c r="LPD20" i="6"/>
  <c r="LPE20" i="6"/>
  <c r="LPF20" i="6"/>
  <c r="LPG20" i="6"/>
  <c r="LPH20" i="6"/>
  <c r="LPI20" i="6"/>
  <c r="LPJ20" i="6"/>
  <c r="LPK20" i="6"/>
  <c r="LPL20" i="6"/>
  <c r="LPM20" i="6"/>
  <c r="LPN20" i="6"/>
  <c r="LPO20" i="6"/>
  <c r="LPP20" i="6"/>
  <c r="LPQ20" i="6"/>
  <c r="LPR20" i="6"/>
  <c r="LPS20" i="6"/>
  <c r="LPT20" i="6"/>
  <c r="LPU20" i="6"/>
  <c r="LPV20" i="6"/>
  <c r="LPW20" i="6"/>
  <c r="LPX20" i="6"/>
  <c r="LPY20" i="6"/>
  <c r="LPZ20" i="6"/>
  <c r="LQA20" i="6"/>
  <c r="LQB20" i="6"/>
  <c r="LQC20" i="6"/>
  <c r="LQD20" i="6"/>
  <c r="LQE20" i="6"/>
  <c r="LQF20" i="6"/>
  <c r="LQG20" i="6"/>
  <c r="LQH20" i="6"/>
  <c r="LQI20" i="6"/>
  <c r="LQJ20" i="6"/>
  <c r="LQK20" i="6"/>
  <c r="LQL20" i="6"/>
  <c r="LQM20" i="6"/>
  <c r="LQN20" i="6"/>
  <c r="LQO20" i="6"/>
  <c r="LQP20" i="6"/>
  <c r="LQQ20" i="6"/>
  <c r="LQR20" i="6"/>
  <c r="LQS20" i="6"/>
  <c r="LQT20" i="6"/>
  <c r="LQU20" i="6"/>
  <c r="LQV20" i="6"/>
  <c r="LQW20" i="6"/>
  <c r="LQX20" i="6"/>
  <c r="LQY20" i="6"/>
  <c r="LQZ20" i="6"/>
  <c r="LRA20" i="6"/>
  <c r="LRB20" i="6"/>
  <c r="LRC20" i="6"/>
  <c r="LRD20" i="6"/>
  <c r="LRE20" i="6"/>
  <c r="LRF20" i="6"/>
  <c r="LRG20" i="6"/>
  <c r="LRH20" i="6"/>
  <c r="LRI20" i="6"/>
  <c r="LRJ20" i="6"/>
  <c r="LRK20" i="6"/>
  <c r="LRL20" i="6"/>
  <c r="LRM20" i="6"/>
  <c r="LRN20" i="6"/>
  <c r="LRO20" i="6"/>
  <c r="LRP20" i="6"/>
  <c r="LRQ20" i="6"/>
  <c r="LRR20" i="6"/>
  <c r="LRS20" i="6"/>
  <c r="LRT20" i="6"/>
  <c r="LRU20" i="6"/>
  <c r="LRV20" i="6"/>
  <c r="LRW20" i="6"/>
  <c r="LRX20" i="6"/>
  <c r="LRY20" i="6"/>
  <c r="LRZ20" i="6"/>
  <c r="LSA20" i="6"/>
  <c r="LSB20" i="6"/>
  <c r="LSC20" i="6"/>
  <c r="LSD20" i="6"/>
  <c r="LSE20" i="6"/>
  <c r="LSF20" i="6"/>
  <c r="LSG20" i="6"/>
  <c r="LSH20" i="6"/>
  <c r="LSI20" i="6"/>
  <c r="LSJ20" i="6"/>
  <c r="LSK20" i="6"/>
  <c r="LSL20" i="6"/>
  <c r="LSM20" i="6"/>
  <c r="LSN20" i="6"/>
  <c r="LSO20" i="6"/>
  <c r="LSP20" i="6"/>
  <c r="LSQ20" i="6"/>
  <c r="LSR20" i="6"/>
  <c r="LSS20" i="6"/>
  <c r="LST20" i="6"/>
  <c r="LSU20" i="6"/>
  <c r="LSV20" i="6"/>
  <c r="LSW20" i="6"/>
  <c r="LSX20" i="6"/>
  <c r="LSY20" i="6"/>
  <c r="LSZ20" i="6"/>
  <c r="LTA20" i="6"/>
  <c r="LTB20" i="6"/>
  <c r="LTC20" i="6"/>
  <c r="LTD20" i="6"/>
  <c r="LTE20" i="6"/>
  <c r="LTF20" i="6"/>
  <c r="LTG20" i="6"/>
  <c r="LTH20" i="6"/>
  <c r="LTI20" i="6"/>
  <c r="LTJ20" i="6"/>
  <c r="LTK20" i="6"/>
  <c r="LTL20" i="6"/>
  <c r="LTM20" i="6"/>
  <c r="LTN20" i="6"/>
  <c r="LTO20" i="6"/>
  <c r="LTP20" i="6"/>
  <c r="LTQ20" i="6"/>
  <c r="LTR20" i="6"/>
  <c r="LTS20" i="6"/>
  <c r="LTT20" i="6"/>
  <c r="LTU20" i="6"/>
  <c r="LTV20" i="6"/>
  <c r="LTW20" i="6"/>
  <c r="LTX20" i="6"/>
  <c r="LTY20" i="6"/>
  <c r="LTZ20" i="6"/>
  <c r="LUA20" i="6"/>
  <c r="LUB20" i="6"/>
  <c r="LUC20" i="6"/>
  <c r="LUD20" i="6"/>
  <c r="LUE20" i="6"/>
  <c r="LUF20" i="6"/>
  <c r="LUG20" i="6"/>
  <c r="LUH20" i="6"/>
  <c r="LUI20" i="6"/>
  <c r="LUJ20" i="6"/>
  <c r="LUK20" i="6"/>
  <c r="LUL20" i="6"/>
  <c r="LUM20" i="6"/>
  <c r="LUN20" i="6"/>
  <c r="LUO20" i="6"/>
  <c r="LUP20" i="6"/>
  <c r="LUQ20" i="6"/>
  <c r="LUR20" i="6"/>
  <c r="LUS20" i="6"/>
  <c r="LUT20" i="6"/>
  <c r="LUU20" i="6"/>
  <c r="LUV20" i="6"/>
  <c r="LUW20" i="6"/>
  <c r="LUX20" i="6"/>
  <c r="LUY20" i="6"/>
  <c r="LUZ20" i="6"/>
  <c r="LVA20" i="6"/>
  <c r="LVB20" i="6"/>
  <c r="LVC20" i="6"/>
  <c r="LVD20" i="6"/>
  <c r="LVE20" i="6"/>
  <c r="LVF20" i="6"/>
  <c r="LVG20" i="6"/>
  <c r="LVH20" i="6"/>
  <c r="LVI20" i="6"/>
  <c r="LVJ20" i="6"/>
  <c r="LVK20" i="6"/>
  <c r="LVL20" i="6"/>
  <c r="LVM20" i="6"/>
  <c r="LVN20" i="6"/>
  <c r="LVO20" i="6"/>
  <c r="LVP20" i="6"/>
  <c r="LVQ20" i="6"/>
  <c r="LVR20" i="6"/>
  <c r="LVS20" i="6"/>
  <c r="LVT20" i="6"/>
  <c r="LVU20" i="6"/>
  <c r="LVV20" i="6"/>
  <c r="LVW20" i="6"/>
  <c r="LVX20" i="6"/>
  <c r="LVY20" i="6"/>
  <c r="LVZ20" i="6"/>
  <c r="LWA20" i="6"/>
  <c r="LWB20" i="6"/>
  <c r="LWC20" i="6"/>
  <c r="LWD20" i="6"/>
  <c r="LWE20" i="6"/>
  <c r="LWF20" i="6"/>
  <c r="LWG20" i="6"/>
  <c r="LWH20" i="6"/>
  <c r="LWI20" i="6"/>
  <c r="LWJ20" i="6"/>
  <c r="LWK20" i="6"/>
  <c r="LWL20" i="6"/>
  <c r="LWM20" i="6"/>
  <c r="LWN20" i="6"/>
  <c r="LWO20" i="6"/>
  <c r="LWP20" i="6"/>
  <c r="LWQ20" i="6"/>
  <c r="LWR20" i="6"/>
  <c r="LWS20" i="6"/>
  <c r="LWT20" i="6"/>
  <c r="LWU20" i="6"/>
  <c r="LWV20" i="6"/>
  <c r="LWW20" i="6"/>
  <c r="LWX20" i="6"/>
  <c r="LWY20" i="6"/>
  <c r="LWZ20" i="6"/>
  <c r="LXA20" i="6"/>
  <c r="LXB20" i="6"/>
  <c r="LXC20" i="6"/>
  <c r="LXD20" i="6"/>
  <c r="LXE20" i="6"/>
  <c r="LXF20" i="6"/>
  <c r="LXG20" i="6"/>
  <c r="LXH20" i="6"/>
  <c r="LXI20" i="6"/>
  <c r="LXJ20" i="6"/>
  <c r="LXK20" i="6"/>
  <c r="LXL20" i="6"/>
  <c r="LXM20" i="6"/>
  <c r="LXN20" i="6"/>
  <c r="LXO20" i="6"/>
  <c r="LXP20" i="6"/>
  <c r="LXQ20" i="6"/>
  <c r="LXR20" i="6"/>
  <c r="LXS20" i="6"/>
  <c r="LXT20" i="6"/>
  <c r="LXU20" i="6"/>
  <c r="LXV20" i="6"/>
  <c r="LXW20" i="6"/>
  <c r="LXX20" i="6"/>
  <c r="LXY20" i="6"/>
  <c r="LXZ20" i="6"/>
  <c r="LYA20" i="6"/>
  <c r="LYB20" i="6"/>
  <c r="LYC20" i="6"/>
  <c r="LYD20" i="6"/>
  <c r="LYE20" i="6"/>
  <c r="LYF20" i="6"/>
  <c r="LYG20" i="6"/>
  <c r="LYH20" i="6"/>
  <c r="LYI20" i="6"/>
  <c r="LYJ20" i="6"/>
  <c r="LYK20" i="6"/>
  <c r="LYL20" i="6"/>
  <c r="LYM20" i="6"/>
  <c r="LYN20" i="6"/>
  <c r="LYO20" i="6"/>
  <c r="LYP20" i="6"/>
  <c r="LYQ20" i="6"/>
  <c r="LYR20" i="6"/>
  <c r="LYS20" i="6"/>
  <c r="LYT20" i="6"/>
  <c r="LYU20" i="6"/>
  <c r="LYV20" i="6"/>
  <c r="LYW20" i="6"/>
  <c r="LYX20" i="6"/>
  <c r="LYY20" i="6"/>
  <c r="LYZ20" i="6"/>
  <c r="LZA20" i="6"/>
  <c r="LZB20" i="6"/>
  <c r="LZC20" i="6"/>
  <c r="LZD20" i="6"/>
  <c r="LZE20" i="6"/>
  <c r="LZF20" i="6"/>
  <c r="LZG20" i="6"/>
  <c r="LZH20" i="6"/>
  <c r="LZI20" i="6"/>
  <c r="LZJ20" i="6"/>
  <c r="LZK20" i="6"/>
  <c r="LZL20" i="6"/>
  <c r="LZM20" i="6"/>
  <c r="LZN20" i="6"/>
  <c r="LZO20" i="6"/>
  <c r="LZP20" i="6"/>
  <c r="LZQ20" i="6"/>
  <c r="LZR20" i="6"/>
  <c r="LZS20" i="6"/>
  <c r="LZT20" i="6"/>
  <c r="LZU20" i="6"/>
  <c r="LZV20" i="6"/>
  <c r="LZW20" i="6"/>
  <c r="LZX20" i="6"/>
  <c r="LZY20" i="6"/>
  <c r="LZZ20" i="6"/>
  <c r="MAA20" i="6"/>
  <c r="MAB20" i="6"/>
  <c r="MAC20" i="6"/>
  <c r="MAD20" i="6"/>
  <c r="MAE20" i="6"/>
  <c r="MAF20" i="6"/>
  <c r="MAG20" i="6"/>
  <c r="MAH20" i="6"/>
  <c r="MAI20" i="6"/>
  <c r="MAJ20" i="6"/>
  <c r="MAK20" i="6"/>
  <c r="MAL20" i="6"/>
  <c r="MAM20" i="6"/>
  <c r="MAN20" i="6"/>
  <c r="MAO20" i="6"/>
  <c r="MAP20" i="6"/>
  <c r="MAQ20" i="6"/>
  <c r="MAR20" i="6"/>
  <c r="MAS20" i="6"/>
  <c r="MAT20" i="6"/>
  <c r="MAU20" i="6"/>
  <c r="MAV20" i="6"/>
  <c r="MAW20" i="6"/>
  <c r="MAX20" i="6"/>
  <c r="MAY20" i="6"/>
  <c r="MAZ20" i="6"/>
  <c r="MBA20" i="6"/>
  <c r="MBB20" i="6"/>
  <c r="MBC20" i="6"/>
  <c r="MBD20" i="6"/>
  <c r="MBE20" i="6"/>
  <c r="MBF20" i="6"/>
  <c r="MBG20" i="6"/>
  <c r="MBH20" i="6"/>
  <c r="MBI20" i="6"/>
  <c r="MBJ20" i="6"/>
  <c r="MBK20" i="6"/>
  <c r="MBL20" i="6"/>
  <c r="MBM20" i="6"/>
  <c r="MBN20" i="6"/>
  <c r="MBO20" i="6"/>
  <c r="MBP20" i="6"/>
  <c r="MBQ20" i="6"/>
  <c r="MBR20" i="6"/>
  <c r="MBS20" i="6"/>
  <c r="MBT20" i="6"/>
  <c r="MBU20" i="6"/>
  <c r="MBV20" i="6"/>
  <c r="MBW20" i="6"/>
  <c r="MBX20" i="6"/>
  <c r="MBY20" i="6"/>
  <c r="MBZ20" i="6"/>
  <c r="MCA20" i="6"/>
  <c r="MCB20" i="6"/>
  <c r="MCC20" i="6"/>
  <c r="MCD20" i="6"/>
  <c r="MCE20" i="6"/>
  <c r="MCF20" i="6"/>
  <c r="MCG20" i="6"/>
  <c r="MCH20" i="6"/>
  <c r="MCI20" i="6"/>
  <c r="MCJ20" i="6"/>
  <c r="MCK20" i="6"/>
  <c r="MCL20" i="6"/>
  <c r="MCM20" i="6"/>
  <c r="MCN20" i="6"/>
  <c r="MCO20" i="6"/>
  <c r="MCP20" i="6"/>
  <c r="MCQ20" i="6"/>
  <c r="MCR20" i="6"/>
  <c r="MCS20" i="6"/>
  <c r="MCT20" i="6"/>
  <c r="MCU20" i="6"/>
  <c r="MCV20" i="6"/>
  <c r="MCW20" i="6"/>
  <c r="MCX20" i="6"/>
  <c r="MCY20" i="6"/>
  <c r="MCZ20" i="6"/>
  <c r="MDA20" i="6"/>
  <c r="MDB20" i="6"/>
  <c r="MDC20" i="6"/>
  <c r="MDD20" i="6"/>
  <c r="MDE20" i="6"/>
  <c r="MDF20" i="6"/>
  <c r="MDG20" i="6"/>
  <c r="MDH20" i="6"/>
  <c r="MDI20" i="6"/>
  <c r="MDJ20" i="6"/>
  <c r="MDK20" i="6"/>
  <c r="MDL20" i="6"/>
  <c r="MDM20" i="6"/>
  <c r="MDN20" i="6"/>
  <c r="MDO20" i="6"/>
  <c r="MDP20" i="6"/>
  <c r="MDQ20" i="6"/>
  <c r="MDR20" i="6"/>
  <c r="MDS20" i="6"/>
  <c r="MDT20" i="6"/>
  <c r="MDU20" i="6"/>
  <c r="MDV20" i="6"/>
  <c r="MDW20" i="6"/>
  <c r="MDX20" i="6"/>
  <c r="MDY20" i="6"/>
  <c r="MDZ20" i="6"/>
  <c r="MEA20" i="6"/>
  <c r="MEB20" i="6"/>
  <c r="MEC20" i="6"/>
  <c r="MED20" i="6"/>
  <c r="MEE20" i="6"/>
  <c r="MEF20" i="6"/>
  <c r="MEG20" i="6"/>
  <c r="MEH20" i="6"/>
  <c r="MEI20" i="6"/>
  <c r="MEJ20" i="6"/>
  <c r="MEK20" i="6"/>
  <c r="MEL20" i="6"/>
  <c r="MEM20" i="6"/>
  <c r="MEN20" i="6"/>
  <c r="MEO20" i="6"/>
  <c r="MEP20" i="6"/>
  <c r="MEQ20" i="6"/>
  <c r="MER20" i="6"/>
  <c r="MES20" i="6"/>
  <c r="MET20" i="6"/>
  <c r="MEU20" i="6"/>
  <c r="MEV20" i="6"/>
  <c r="MEW20" i="6"/>
  <c r="MEX20" i="6"/>
  <c r="MEY20" i="6"/>
  <c r="MEZ20" i="6"/>
  <c r="MFA20" i="6"/>
  <c r="MFB20" i="6"/>
  <c r="MFC20" i="6"/>
  <c r="MFD20" i="6"/>
  <c r="MFE20" i="6"/>
  <c r="MFF20" i="6"/>
  <c r="MFG20" i="6"/>
  <c r="MFH20" i="6"/>
  <c r="MFI20" i="6"/>
  <c r="MFJ20" i="6"/>
  <c r="MFK20" i="6"/>
  <c r="MFL20" i="6"/>
  <c r="MFM20" i="6"/>
  <c r="MFN20" i="6"/>
  <c r="MFO20" i="6"/>
  <c r="MFP20" i="6"/>
  <c r="MFQ20" i="6"/>
  <c r="MFR20" i="6"/>
  <c r="MFS20" i="6"/>
  <c r="MFT20" i="6"/>
  <c r="MFU20" i="6"/>
  <c r="MFV20" i="6"/>
  <c r="MFW20" i="6"/>
  <c r="MFX20" i="6"/>
  <c r="MFY20" i="6"/>
  <c r="MFZ20" i="6"/>
  <c r="MGA20" i="6"/>
  <c r="MGB20" i="6"/>
  <c r="MGC20" i="6"/>
  <c r="MGD20" i="6"/>
  <c r="MGE20" i="6"/>
  <c r="MGF20" i="6"/>
  <c r="MGG20" i="6"/>
  <c r="MGH20" i="6"/>
  <c r="MGI20" i="6"/>
  <c r="MGJ20" i="6"/>
  <c r="MGK20" i="6"/>
  <c r="MGL20" i="6"/>
  <c r="MGM20" i="6"/>
  <c r="MGN20" i="6"/>
  <c r="MGO20" i="6"/>
  <c r="MGP20" i="6"/>
  <c r="MGQ20" i="6"/>
  <c r="MGR20" i="6"/>
  <c r="MGS20" i="6"/>
  <c r="MGT20" i="6"/>
  <c r="MGU20" i="6"/>
  <c r="MGV20" i="6"/>
  <c r="MGW20" i="6"/>
  <c r="MGX20" i="6"/>
  <c r="MGY20" i="6"/>
  <c r="MGZ20" i="6"/>
  <c r="MHA20" i="6"/>
  <c r="MHB20" i="6"/>
  <c r="MHC20" i="6"/>
  <c r="MHD20" i="6"/>
  <c r="MHE20" i="6"/>
  <c r="MHF20" i="6"/>
  <c r="MHG20" i="6"/>
  <c r="MHH20" i="6"/>
  <c r="MHI20" i="6"/>
  <c r="MHJ20" i="6"/>
  <c r="MHK20" i="6"/>
  <c r="MHL20" i="6"/>
  <c r="MHM20" i="6"/>
  <c r="MHN20" i="6"/>
  <c r="MHO20" i="6"/>
  <c r="MHP20" i="6"/>
  <c r="MHQ20" i="6"/>
  <c r="MHR20" i="6"/>
  <c r="MHS20" i="6"/>
  <c r="MHT20" i="6"/>
  <c r="MHU20" i="6"/>
  <c r="MHV20" i="6"/>
  <c r="MHW20" i="6"/>
  <c r="MHX20" i="6"/>
  <c r="MHY20" i="6"/>
  <c r="MHZ20" i="6"/>
  <c r="MIA20" i="6"/>
  <c r="MIB20" i="6"/>
  <c r="MIC20" i="6"/>
  <c r="MID20" i="6"/>
  <c r="MIE20" i="6"/>
  <c r="MIF20" i="6"/>
  <c r="MIG20" i="6"/>
  <c r="MIH20" i="6"/>
  <c r="MII20" i="6"/>
  <c r="MIJ20" i="6"/>
  <c r="MIK20" i="6"/>
  <c r="MIL20" i="6"/>
  <c r="MIM20" i="6"/>
  <c r="MIN20" i="6"/>
  <c r="MIO20" i="6"/>
  <c r="MIP20" i="6"/>
  <c r="MIQ20" i="6"/>
  <c r="MIR20" i="6"/>
  <c r="MIS20" i="6"/>
  <c r="MIT20" i="6"/>
  <c r="MIU20" i="6"/>
  <c r="MIV20" i="6"/>
  <c r="MIW20" i="6"/>
  <c r="MIX20" i="6"/>
  <c r="MIY20" i="6"/>
  <c r="MIZ20" i="6"/>
  <c r="MJA20" i="6"/>
  <c r="MJB20" i="6"/>
  <c r="MJC20" i="6"/>
  <c r="MJD20" i="6"/>
  <c r="MJE20" i="6"/>
  <c r="MJF20" i="6"/>
  <c r="MJG20" i="6"/>
  <c r="MJH20" i="6"/>
  <c r="MJI20" i="6"/>
  <c r="MJJ20" i="6"/>
  <c r="MJK20" i="6"/>
  <c r="MJL20" i="6"/>
  <c r="MJM20" i="6"/>
  <c r="MJN20" i="6"/>
  <c r="MJO20" i="6"/>
  <c r="MJP20" i="6"/>
  <c r="MJQ20" i="6"/>
  <c r="MJR20" i="6"/>
  <c r="MJS20" i="6"/>
  <c r="MJT20" i="6"/>
  <c r="MJU20" i="6"/>
  <c r="MJV20" i="6"/>
  <c r="MJW20" i="6"/>
  <c r="MJX20" i="6"/>
  <c r="MJY20" i="6"/>
  <c r="MJZ20" i="6"/>
  <c r="MKA20" i="6"/>
  <c r="MKB20" i="6"/>
  <c r="MKC20" i="6"/>
  <c r="MKD20" i="6"/>
  <c r="MKE20" i="6"/>
  <c r="MKF20" i="6"/>
  <c r="MKG20" i="6"/>
  <c r="MKH20" i="6"/>
  <c r="MKI20" i="6"/>
  <c r="MKJ20" i="6"/>
  <c r="MKK20" i="6"/>
  <c r="MKL20" i="6"/>
  <c r="MKM20" i="6"/>
  <c r="MKN20" i="6"/>
  <c r="MKO20" i="6"/>
  <c r="MKP20" i="6"/>
  <c r="MKQ20" i="6"/>
  <c r="MKR20" i="6"/>
  <c r="MKS20" i="6"/>
  <c r="MKT20" i="6"/>
  <c r="MKU20" i="6"/>
  <c r="MKV20" i="6"/>
  <c r="MKW20" i="6"/>
  <c r="MKX20" i="6"/>
  <c r="MKY20" i="6"/>
  <c r="MKZ20" i="6"/>
  <c r="MLA20" i="6"/>
  <c r="MLB20" i="6"/>
  <c r="MLC20" i="6"/>
  <c r="MLD20" i="6"/>
  <c r="MLE20" i="6"/>
  <c r="MLF20" i="6"/>
  <c r="MLG20" i="6"/>
  <c r="MLH20" i="6"/>
  <c r="MLI20" i="6"/>
  <c r="MLJ20" i="6"/>
  <c r="MLK20" i="6"/>
  <c r="MLL20" i="6"/>
  <c r="MLM20" i="6"/>
  <c r="MLN20" i="6"/>
  <c r="MLO20" i="6"/>
  <c r="MLP20" i="6"/>
  <c r="MLQ20" i="6"/>
  <c r="MLR20" i="6"/>
  <c r="MLS20" i="6"/>
  <c r="MLT20" i="6"/>
  <c r="MLU20" i="6"/>
  <c r="MLV20" i="6"/>
  <c r="MLW20" i="6"/>
  <c r="MLX20" i="6"/>
  <c r="MLY20" i="6"/>
  <c r="MLZ20" i="6"/>
  <c r="MMA20" i="6"/>
  <c r="MMB20" i="6"/>
  <c r="MMC20" i="6"/>
  <c r="MMD20" i="6"/>
  <c r="MME20" i="6"/>
  <c r="MMF20" i="6"/>
  <c r="MMG20" i="6"/>
  <c r="MMH20" i="6"/>
  <c r="MMI20" i="6"/>
  <c r="MMJ20" i="6"/>
  <c r="MMK20" i="6"/>
  <c r="MML20" i="6"/>
  <c r="MMM20" i="6"/>
  <c r="MMN20" i="6"/>
  <c r="MMO20" i="6"/>
  <c r="MMP20" i="6"/>
  <c r="MMQ20" i="6"/>
  <c r="MMR20" i="6"/>
  <c r="MMS20" i="6"/>
  <c r="MMT20" i="6"/>
  <c r="MMU20" i="6"/>
  <c r="MMV20" i="6"/>
  <c r="MMW20" i="6"/>
  <c r="MMX20" i="6"/>
  <c r="MMY20" i="6"/>
  <c r="MMZ20" i="6"/>
  <c r="MNA20" i="6"/>
  <c r="MNB20" i="6"/>
  <c r="MNC20" i="6"/>
  <c r="MND20" i="6"/>
  <c r="MNE20" i="6"/>
  <c r="MNF20" i="6"/>
  <c r="MNG20" i="6"/>
  <c r="MNH20" i="6"/>
  <c r="MNI20" i="6"/>
  <c r="MNJ20" i="6"/>
  <c r="MNK20" i="6"/>
  <c r="MNL20" i="6"/>
  <c r="MNM20" i="6"/>
  <c r="MNN20" i="6"/>
  <c r="MNO20" i="6"/>
  <c r="MNP20" i="6"/>
  <c r="MNQ20" i="6"/>
  <c r="MNR20" i="6"/>
  <c r="MNS20" i="6"/>
  <c r="MNT20" i="6"/>
  <c r="MNU20" i="6"/>
  <c r="MNV20" i="6"/>
  <c r="MNW20" i="6"/>
  <c r="MNX20" i="6"/>
  <c r="MNY20" i="6"/>
  <c r="MNZ20" i="6"/>
  <c r="MOA20" i="6"/>
  <c r="MOB20" i="6"/>
  <c r="MOC20" i="6"/>
  <c r="MOD20" i="6"/>
  <c r="MOE20" i="6"/>
  <c r="MOF20" i="6"/>
  <c r="MOG20" i="6"/>
  <c r="MOH20" i="6"/>
  <c r="MOI20" i="6"/>
  <c r="MOJ20" i="6"/>
  <c r="MOK20" i="6"/>
  <c r="MOL20" i="6"/>
  <c r="MOM20" i="6"/>
  <c r="MON20" i="6"/>
  <c r="MOO20" i="6"/>
  <c r="MOP20" i="6"/>
  <c r="MOQ20" i="6"/>
  <c r="MOR20" i="6"/>
  <c r="MOS20" i="6"/>
  <c r="MOT20" i="6"/>
  <c r="MOU20" i="6"/>
  <c r="MOV20" i="6"/>
  <c r="MOW20" i="6"/>
  <c r="MOX20" i="6"/>
  <c r="MOY20" i="6"/>
  <c r="MOZ20" i="6"/>
  <c r="MPA20" i="6"/>
  <c r="MPB20" i="6"/>
  <c r="MPC20" i="6"/>
  <c r="MPD20" i="6"/>
  <c r="MPE20" i="6"/>
  <c r="MPF20" i="6"/>
  <c r="MPG20" i="6"/>
  <c r="MPH20" i="6"/>
  <c r="MPI20" i="6"/>
  <c r="MPJ20" i="6"/>
  <c r="MPK20" i="6"/>
  <c r="MPL20" i="6"/>
  <c r="MPM20" i="6"/>
  <c r="MPN20" i="6"/>
  <c r="MPO20" i="6"/>
  <c r="MPP20" i="6"/>
  <c r="MPQ20" i="6"/>
  <c r="MPR20" i="6"/>
  <c r="MPS20" i="6"/>
  <c r="MPT20" i="6"/>
  <c r="MPU20" i="6"/>
  <c r="MPV20" i="6"/>
  <c r="MPW20" i="6"/>
  <c r="MPX20" i="6"/>
  <c r="MPY20" i="6"/>
  <c r="MPZ20" i="6"/>
  <c r="MQA20" i="6"/>
  <c r="MQB20" i="6"/>
  <c r="MQC20" i="6"/>
  <c r="MQD20" i="6"/>
  <c r="MQE20" i="6"/>
  <c r="MQF20" i="6"/>
  <c r="MQG20" i="6"/>
  <c r="MQH20" i="6"/>
  <c r="MQI20" i="6"/>
  <c r="MQJ20" i="6"/>
  <c r="MQK20" i="6"/>
  <c r="MQL20" i="6"/>
  <c r="MQM20" i="6"/>
  <c r="MQN20" i="6"/>
  <c r="MQO20" i="6"/>
  <c r="MQP20" i="6"/>
  <c r="MQQ20" i="6"/>
  <c r="MQR20" i="6"/>
  <c r="MQS20" i="6"/>
  <c r="MQT20" i="6"/>
  <c r="MQU20" i="6"/>
  <c r="MQV20" i="6"/>
  <c r="MQW20" i="6"/>
  <c r="MQX20" i="6"/>
  <c r="MQY20" i="6"/>
  <c r="MQZ20" i="6"/>
  <c r="MRA20" i="6"/>
  <c r="MRB20" i="6"/>
  <c r="MRC20" i="6"/>
  <c r="MRD20" i="6"/>
  <c r="MRE20" i="6"/>
  <c r="MRF20" i="6"/>
  <c r="MRG20" i="6"/>
  <c r="MRH20" i="6"/>
  <c r="MRI20" i="6"/>
  <c r="MRJ20" i="6"/>
  <c r="MRK20" i="6"/>
  <c r="MRL20" i="6"/>
  <c r="MRM20" i="6"/>
  <c r="MRN20" i="6"/>
  <c r="MRO20" i="6"/>
  <c r="MRP20" i="6"/>
  <c r="MRQ20" i="6"/>
  <c r="MRR20" i="6"/>
  <c r="MRS20" i="6"/>
  <c r="MRT20" i="6"/>
  <c r="MRU20" i="6"/>
  <c r="MRV20" i="6"/>
  <c r="MRW20" i="6"/>
  <c r="MRX20" i="6"/>
  <c r="MRY20" i="6"/>
  <c r="MRZ20" i="6"/>
  <c r="MSA20" i="6"/>
  <c r="MSB20" i="6"/>
  <c r="MSC20" i="6"/>
  <c r="MSD20" i="6"/>
  <c r="MSE20" i="6"/>
  <c r="MSF20" i="6"/>
  <c r="MSG20" i="6"/>
  <c r="MSH20" i="6"/>
  <c r="MSI20" i="6"/>
  <c r="MSJ20" i="6"/>
  <c r="MSK20" i="6"/>
  <c r="MSL20" i="6"/>
  <c r="MSM20" i="6"/>
  <c r="MSN20" i="6"/>
  <c r="MSO20" i="6"/>
  <c r="MSP20" i="6"/>
  <c r="MSQ20" i="6"/>
  <c r="MSR20" i="6"/>
  <c r="MSS20" i="6"/>
  <c r="MST20" i="6"/>
  <c r="MSU20" i="6"/>
  <c r="MSV20" i="6"/>
  <c r="MSW20" i="6"/>
  <c r="MSX20" i="6"/>
  <c r="MSY20" i="6"/>
  <c r="MSZ20" i="6"/>
  <c r="MTA20" i="6"/>
  <c r="MTB20" i="6"/>
  <c r="MTC20" i="6"/>
  <c r="MTD20" i="6"/>
  <c r="MTE20" i="6"/>
  <c r="MTF20" i="6"/>
  <c r="MTG20" i="6"/>
  <c r="MTH20" i="6"/>
  <c r="MTI20" i="6"/>
  <c r="MTJ20" i="6"/>
  <c r="MTK20" i="6"/>
  <c r="MTL20" i="6"/>
  <c r="MTM20" i="6"/>
  <c r="MTN20" i="6"/>
  <c r="MTO20" i="6"/>
  <c r="MTP20" i="6"/>
  <c r="MTQ20" i="6"/>
  <c r="MTR20" i="6"/>
  <c r="MTS20" i="6"/>
  <c r="MTT20" i="6"/>
  <c r="MTU20" i="6"/>
  <c r="MTV20" i="6"/>
  <c r="MTW20" i="6"/>
  <c r="MTX20" i="6"/>
  <c r="MTY20" i="6"/>
  <c r="MTZ20" i="6"/>
  <c r="MUA20" i="6"/>
  <c r="MUB20" i="6"/>
  <c r="MUC20" i="6"/>
  <c r="MUD20" i="6"/>
  <c r="MUE20" i="6"/>
  <c r="MUF20" i="6"/>
  <c r="MUG20" i="6"/>
  <c r="MUH20" i="6"/>
  <c r="MUI20" i="6"/>
  <c r="MUJ20" i="6"/>
  <c r="MUK20" i="6"/>
  <c r="MUL20" i="6"/>
  <c r="MUM20" i="6"/>
  <c r="MUN20" i="6"/>
  <c r="MUO20" i="6"/>
  <c r="MUP20" i="6"/>
  <c r="MUQ20" i="6"/>
  <c r="MUR20" i="6"/>
  <c r="MUS20" i="6"/>
  <c r="MUT20" i="6"/>
  <c r="MUU20" i="6"/>
  <c r="MUV20" i="6"/>
  <c r="MUW20" i="6"/>
  <c r="MUX20" i="6"/>
  <c r="MUY20" i="6"/>
  <c r="MUZ20" i="6"/>
  <c r="MVA20" i="6"/>
  <c r="MVB20" i="6"/>
  <c r="MVC20" i="6"/>
  <c r="MVD20" i="6"/>
  <c r="MVE20" i="6"/>
  <c r="MVF20" i="6"/>
  <c r="MVG20" i="6"/>
  <c r="MVH20" i="6"/>
  <c r="MVI20" i="6"/>
  <c r="MVJ20" i="6"/>
  <c r="MVK20" i="6"/>
  <c r="MVL20" i="6"/>
  <c r="MVM20" i="6"/>
  <c r="MVN20" i="6"/>
  <c r="MVO20" i="6"/>
  <c r="MVP20" i="6"/>
  <c r="MVQ20" i="6"/>
  <c r="MVR20" i="6"/>
  <c r="MVS20" i="6"/>
  <c r="MVT20" i="6"/>
  <c r="MVU20" i="6"/>
  <c r="MVV20" i="6"/>
  <c r="MVW20" i="6"/>
  <c r="MVX20" i="6"/>
  <c r="MVY20" i="6"/>
  <c r="MVZ20" i="6"/>
  <c r="MWA20" i="6"/>
  <c r="MWB20" i="6"/>
  <c r="MWC20" i="6"/>
  <c r="MWD20" i="6"/>
  <c r="MWE20" i="6"/>
  <c r="MWF20" i="6"/>
  <c r="MWG20" i="6"/>
  <c r="MWH20" i="6"/>
  <c r="MWI20" i="6"/>
  <c r="MWJ20" i="6"/>
  <c r="MWK20" i="6"/>
  <c r="MWL20" i="6"/>
  <c r="MWM20" i="6"/>
  <c r="MWN20" i="6"/>
  <c r="MWO20" i="6"/>
  <c r="MWP20" i="6"/>
  <c r="MWQ20" i="6"/>
  <c r="MWR20" i="6"/>
  <c r="MWS20" i="6"/>
  <c r="MWT20" i="6"/>
  <c r="MWU20" i="6"/>
  <c r="MWV20" i="6"/>
  <c r="MWW20" i="6"/>
  <c r="MWX20" i="6"/>
  <c r="MWY20" i="6"/>
  <c r="MWZ20" i="6"/>
  <c r="MXA20" i="6"/>
  <c r="MXB20" i="6"/>
  <c r="MXC20" i="6"/>
  <c r="MXD20" i="6"/>
  <c r="MXE20" i="6"/>
  <c r="MXF20" i="6"/>
  <c r="MXG20" i="6"/>
  <c r="MXH20" i="6"/>
  <c r="MXI20" i="6"/>
  <c r="MXJ20" i="6"/>
  <c r="MXK20" i="6"/>
  <c r="MXL20" i="6"/>
  <c r="MXM20" i="6"/>
  <c r="MXN20" i="6"/>
  <c r="MXO20" i="6"/>
  <c r="MXP20" i="6"/>
  <c r="MXQ20" i="6"/>
  <c r="MXR20" i="6"/>
  <c r="MXS20" i="6"/>
  <c r="MXT20" i="6"/>
  <c r="MXU20" i="6"/>
  <c r="MXV20" i="6"/>
  <c r="MXW20" i="6"/>
  <c r="MXX20" i="6"/>
  <c r="MXY20" i="6"/>
  <c r="MXZ20" i="6"/>
  <c r="MYA20" i="6"/>
  <c r="MYB20" i="6"/>
  <c r="MYC20" i="6"/>
  <c r="MYD20" i="6"/>
  <c r="MYE20" i="6"/>
  <c r="MYF20" i="6"/>
  <c r="MYG20" i="6"/>
  <c r="MYH20" i="6"/>
  <c r="MYI20" i="6"/>
  <c r="MYJ20" i="6"/>
  <c r="MYK20" i="6"/>
  <c r="MYL20" i="6"/>
  <c r="MYM20" i="6"/>
  <c r="MYN20" i="6"/>
  <c r="MYO20" i="6"/>
  <c r="MYP20" i="6"/>
  <c r="MYQ20" i="6"/>
  <c r="MYR20" i="6"/>
  <c r="MYS20" i="6"/>
  <c r="MYT20" i="6"/>
  <c r="MYU20" i="6"/>
  <c r="MYV20" i="6"/>
  <c r="MYW20" i="6"/>
  <c r="MYX20" i="6"/>
  <c r="MYY20" i="6"/>
  <c r="MYZ20" i="6"/>
  <c r="MZA20" i="6"/>
  <c r="MZB20" i="6"/>
  <c r="MZC20" i="6"/>
  <c r="MZD20" i="6"/>
  <c r="MZE20" i="6"/>
  <c r="MZF20" i="6"/>
  <c r="MZG20" i="6"/>
  <c r="MZH20" i="6"/>
  <c r="MZI20" i="6"/>
  <c r="MZJ20" i="6"/>
  <c r="MZK20" i="6"/>
  <c r="MZL20" i="6"/>
  <c r="MZM20" i="6"/>
  <c r="MZN20" i="6"/>
  <c r="MZO20" i="6"/>
  <c r="MZP20" i="6"/>
  <c r="MZQ20" i="6"/>
  <c r="MZR20" i="6"/>
  <c r="MZS20" i="6"/>
  <c r="MZT20" i="6"/>
  <c r="MZU20" i="6"/>
  <c r="MZV20" i="6"/>
  <c r="MZW20" i="6"/>
  <c r="MZX20" i="6"/>
  <c r="MZY20" i="6"/>
  <c r="MZZ20" i="6"/>
  <c r="NAA20" i="6"/>
  <c r="NAB20" i="6"/>
  <c r="NAC20" i="6"/>
  <c r="NAD20" i="6"/>
  <c r="NAE20" i="6"/>
  <c r="NAF20" i="6"/>
  <c r="NAG20" i="6"/>
  <c r="NAH20" i="6"/>
  <c r="NAI20" i="6"/>
  <c r="NAJ20" i="6"/>
  <c r="NAK20" i="6"/>
  <c r="NAL20" i="6"/>
  <c r="NAM20" i="6"/>
  <c r="NAN20" i="6"/>
  <c r="NAO20" i="6"/>
  <c r="NAP20" i="6"/>
  <c r="NAQ20" i="6"/>
  <c r="NAR20" i="6"/>
  <c r="NAS20" i="6"/>
  <c r="NAT20" i="6"/>
  <c r="NAU20" i="6"/>
  <c r="NAV20" i="6"/>
  <c r="NAW20" i="6"/>
  <c r="NAX20" i="6"/>
  <c r="NAY20" i="6"/>
  <c r="NAZ20" i="6"/>
  <c r="NBA20" i="6"/>
  <c r="NBB20" i="6"/>
  <c r="NBC20" i="6"/>
  <c r="NBD20" i="6"/>
  <c r="NBE20" i="6"/>
  <c r="NBF20" i="6"/>
  <c r="NBG20" i="6"/>
  <c r="NBH20" i="6"/>
  <c r="NBI20" i="6"/>
  <c r="NBJ20" i="6"/>
  <c r="NBK20" i="6"/>
  <c r="NBL20" i="6"/>
  <c r="NBM20" i="6"/>
  <c r="NBN20" i="6"/>
  <c r="NBO20" i="6"/>
  <c r="NBP20" i="6"/>
  <c r="NBQ20" i="6"/>
  <c r="NBR20" i="6"/>
  <c r="NBS20" i="6"/>
  <c r="NBT20" i="6"/>
  <c r="NBU20" i="6"/>
  <c r="NBV20" i="6"/>
  <c r="NBW20" i="6"/>
  <c r="NBX20" i="6"/>
  <c r="NBY20" i="6"/>
  <c r="NBZ20" i="6"/>
  <c r="NCA20" i="6"/>
  <c r="NCB20" i="6"/>
  <c r="NCC20" i="6"/>
  <c r="NCD20" i="6"/>
  <c r="NCE20" i="6"/>
  <c r="NCF20" i="6"/>
  <c r="NCG20" i="6"/>
  <c r="NCH20" i="6"/>
  <c r="NCI20" i="6"/>
  <c r="NCJ20" i="6"/>
  <c r="NCK20" i="6"/>
  <c r="NCL20" i="6"/>
  <c r="NCM20" i="6"/>
  <c r="NCN20" i="6"/>
  <c r="NCO20" i="6"/>
  <c r="NCP20" i="6"/>
  <c r="NCQ20" i="6"/>
  <c r="NCR20" i="6"/>
  <c r="NCS20" i="6"/>
  <c r="NCT20" i="6"/>
  <c r="NCU20" i="6"/>
  <c r="NCV20" i="6"/>
  <c r="NCW20" i="6"/>
  <c r="NCX20" i="6"/>
  <c r="NCY20" i="6"/>
  <c r="NCZ20" i="6"/>
  <c r="NDA20" i="6"/>
  <c r="NDB20" i="6"/>
  <c r="NDC20" i="6"/>
  <c r="NDD20" i="6"/>
  <c r="NDE20" i="6"/>
  <c r="NDF20" i="6"/>
  <c r="NDG20" i="6"/>
  <c r="NDH20" i="6"/>
  <c r="NDI20" i="6"/>
  <c r="NDJ20" i="6"/>
  <c r="NDK20" i="6"/>
  <c r="NDL20" i="6"/>
  <c r="NDM20" i="6"/>
  <c r="NDN20" i="6"/>
  <c r="NDO20" i="6"/>
  <c r="NDP20" i="6"/>
  <c r="NDQ20" i="6"/>
  <c r="NDR20" i="6"/>
  <c r="NDS20" i="6"/>
  <c r="NDT20" i="6"/>
  <c r="NDU20" i="6"/>
  <c r="NDV20" i="6"/>
  <c r="NDW20" i="6"/>
  <c r="NDX20" i="6"/>
  <c r="NDY20" i="6"/>
  <c r="NDZ20" i="6"/>
  <c r="NEA20" i="6"/>
  <c r="NEB20" i="6"/>
  <c r="NEC20" i="6"/>
  <c r="NED20" i="6"/>
  <c r="NEE20" i="6"/>
  <c r="NEF20" i="6"/>
  <c r="NEG20" i="6"/>
  <c r="NEH20" i="6"/>
  <c r="NEI20" i="6"/>
  <c r="NEJ20" i="6"/>
  <c r="NEK20" i="6"/>
  <c r="NEL20" i="6"/>
  <c r="NEM20" i="6"/>
  <c r="NEN20" i="6"/>
  <c r="NEO20" i="6"/>
  <c r="NEP20" i="6"/>
  <c r="NEQ20" i="6"/>
  <c r="NER20" i="6"/>
  <c r="NES20" i="6"/>
  <c r="NET20" i="6"/>
  <c r="NEU20" i="6"/>
  <c r="NEV20" i="6"/>
  <c r="NEW20" i="6"/>
  <c r="NEX20" i="6"/>
  <c r="NEY20" i="6"/>
  <c r="NEZ20" i="6"/>
  <c r="NFA20" i="6"/>
  <c r="NFB20" i="6"/>
  <c r="NFC20" i="6"/>
  <c r="NFD20" i="6"/>
  <c r="NFE20" i="6"/>
  <c r="NFF20" i="6"/>
  <c r="NFG20" i="6"/>
  <c r="NFH20" i="6"/>
  <c r="NFI20" i="6"/>
  <c r="NFJ20" i="6"/>
  <c r="NFK20" i="6"/>
  <c r="NFL20" i="6"/>
  <c r="NFM20" i="6"/>
  <c r="NFN20" i="6"/>
  <c r="NFO20" i="6"/>
  <c r="NFP20" i="6"/>
  <c r="NFQ20" i="6"/>
  <c r="NFR20" i="6"/>
  <c r="NFS20" i="6"/>
  <c r="NFT20" i="6"/>
  <c r="NFU20" i="6"/>
  <c r="NFV20" i="6"/>
  <c r="NFW20" i="6"/>
  <c r="NFX20" i="6"/>
  <c r="NFY20" i="6"/>
  <c r="NFZ20" i="6"/>
  <c r="NGA20" i="6"/>
  <c r="NGB20" i="6"/>
  <c r="NGC20" i="6"/>
  <c r="NGD20" i="6"/>
  <c r="NGE20" i="6"/>
  <c r="NGF20" i="6"/>
  <c r="NGG20" i="6"/>
  <c r="NGH20" i="6"/>
  <c r="NGI20" i="6"/>
  <c r="NGJ20" i="6"/>
  <c r="NGK20" i="6"/>
  <c r="NGL20" i="6"/>
  <c r="NGM20" i="6"/>
  <c r="NGN20" i="6"/>
  <c r="NGO20" i="6"/>
  <c r="NGP20" i="6"/>
  <c r="NGQ20" i="6"/>
  <c r="NGR20" i="6"/>
  <c r="NGS20" i="6"/>
  <c r="NGT20" i="6"/>
  <c r="NGU20" i="6"/>
  <c r="NGV20" i="6"/>
  <c r="NGW20" i="6"/>
  <c r="NGX20" i="6"/>
  <c r="NGY20" i="6"/>
  <c r="NGZ20" i="6"/>
  <c r="NHA20" i="6"/>
  <c r="NHB20" i="6"/>
  <c r="NHC20" i="6"/>
  <c r="NHD20" i="6"/>
  <c r="NHE20" i="6"/>
  <c r="NHF20" i="6"/>
  <c r="NHG20" i="6"/>
  <c r="NHH20" i="6"/>
  <c r="NHI20" i="6"/>
  <c r="NHJ20" i="6"/>
  <c r="NHK20" i="6"/>
  <c r="NHL20" i="6"/>
  <c r="NHM20" i="6"/>
  <c r="NHN20" i="6"/>
  <c r="NHO20" i="6"/>
  <c r="NHP20" i="6"/>
  <c r="NHQ20" i="6"/>
  <c r="NHR20" i="6"/>
  <c r="NHS20" i="6"/>
  <c r="NHT20" i="6"/>
  <c r="NHU20" i="6"/>
  <c r="NHV20" i="6"/>
  <c r="NHW20" i="6"/>
  <c r="NHX20" i="6"/>
  <c r="NHY20" i="6"/>
  <c r="NHZ20" i="6"/>
  <c r="NIA20" i="6"/>
  <c r="NIB20" i="6"/>
  <c r="NIC20" i="6"/>
  <c r="NID20" i="6"/>
  <c r="NIE20" i="6"/>
  <c r="NIF20" i="6"/>
  <c r="NIG20" i="6"/>
  <c r="NIH20" i="6"/>
  <c r="NII20" i="6"/>
  <c r="NIJ20" i="6"/>
  <c r="NIK20" i="6"/>
  <c r="NIL20" i="6"/>
  <c r="NIM20" i="6"/>
  <c r="NIN20" i="6"/>
  <c r="NIO20" i="6"/>
  <c r="NIP20" i="6"/>
  <c r="NIQ20" i="6"/>
  <c r="NIR20" i="6"/>
  <c r="NIS20" i="6"/>
  <c r="NIT20" i="6"/>
  <c r="NIU20" i="6"/>
  <c r="NIV20" i="6"/>
  <c r="NIW20" i="6"/>
  <c r="NIX20" i="6"/>
  <c r="NIY20" i="6"/>
  <c r="NIZ20" i="6"/>
  <c r="NJA20" i="6"/>
  <c r="NJB20" i="6"/>
  <c r="NJC20" i="6"/>
  <c r="NJD20" i="6"/>
  <c r="NJE20" i="6"/>
  <c r="NJF20" i="6"/>
  <c r="NJG20" i="6"/>
  <c r="NJH20" i="6"/>
  <c r="NJI20" i="6"/>
  <c r="NJJ20" i="6"/>
  <c r="NJK20" i="6"/>
  <c r="NJL20" i="6"/>
  <c r="NJM20" i="6"/>
  <c r="NJN20" i="6"/>
  <c r="NJO20" i="6"/>
  <c r="NJP20" i="6"/>
  <c r="NJQ20" i="6"/>
  <c r="NJR20" i="6"/>
  <c r="NJS20" i="6"/>
  <c r="NJT20" i="6"/>
  <c r="NJU20" i="6"/>
  <c r="NJV20" i="6"/>
  <c r="NJW20" i="6"/>
  <c r="NJX20" i="6"/>
  <c r="NJY20" i="6"/>
  <c r="NJZ20" i="6"/>
  <c r="NKA20" i="6"/>
  <c r="NKB20" i="6"/>
  <c r="NKC20" i="6"/>
  <c r="NKD20" i="6"/>
  <c r="NKE20" i="6"/>
  <c r="NKF20" i="6"/>
  <c r="NKG20" i="6"/>
  <c r="NKH20" i="6"/>
  <c r="NKI20" i="6"/>
  <c r="NKJ20" i="6"/>
  <c r="NKK20" i="6"/>
  <c r="NKL20" i="6"/>
  <c r="NKM20" i="6"/>
  <c r="NKN20" i="6"/>
  <c r="NKO20" i="6"/>
  <c r="NKP20" i="6"/>
  <c r="NKQ20" i="6"/>
  <c r="NKR20" i="6"/>
  <c r="NKS20" i="6"/>
  <c r="NKT20" i="6"/>
  <c r="NKU20" i="6"/>
  <c r="NKV20" i="6"/>
  <c r="NKW20" i="6"/>
  <c r="NKX20" i="6"/>
  <c r="NKY20" i="6"/>
  <c r="NKZ20" i="6"/>
  <c r="NLA20" i="6"/>
  <c r="NLB20" i="6"/>
  <c r="NLC20" i="6"/>
  <c r="NLD20" i="6"/>
  <c r="NLE20" i="6"/>
  <c r="NLF20" i="6"/>
  <c r="NLG20" i="6"/>
  <c r="NLH20" i="6"/>
  <c r="NLI20" i="6"/>
  <c r="NLJ20" i="6"/>
  <c r="NLK20" i="6"/>
  <c r="NLL20" i="6"/>
  <c r="NLM20" i="6"/>
  <c r="NLN20" i="6"/>
  <c r="NLO20" i="6"/>
  <c r="NLP20" i="6"/>
  <c r="NLQ20" i="6"/>
  <c r="NLR20" i="6"/>
  <c r="NLS20" i="6"/>
  <c r="NLT20" i="6"/>
  <c r="NLU20" i="6"/>
  <c r="NLV20" i="6"/>
  <c r="NLW20" i="6"/>
  <c r="NLX20" i="6"/>
  <c r="NLY20" i="6"/>
  <c r="NLZ20" i="6"/>
  <c r="NMA20" i="6"/>
  <c r="NMB20" i="6"/>
  <c r="NMC20" i="6"/>
  <c r="NMD20" i="6"/>
  <c r="NME20" i="6"/>
  <c r="NMF20" i="6"/>
  <c r="NMG20" i="6"/>
  <c r="NMH20" i="6"/>
  <c r="NMI20" i="6"/>
  <c r="NMJ20" i="6"/>
  <c r="NMK20" i="6"/>
  <c r="NML20" i="6"/>
  <c r="NMM20" i="6"/>
  <c r="NMN20" i="6"/>
  <c r="NMO20" i="6"/>
  <c r="NMP20" i="6"/>
  <c r="NMQ20" i="6"/>
  <c r="NMR20" i="6"/>
  <c r="NMS20" i="6"/>
  <c r="NMT20" i="6"/>
  <c r="NMU20" i="6"/>
  <c r="NMV20" i="6"/>
  <c r="NMW20" i="6"/>
  <c r="NMX20" i="6"/>
  <c r="NMY20" i="6"/>
  <c r="NMZ20" i="6"/>
  <c r="NNA20" i="6"/>
  <c r="NNB20" i="6"/>
  <c r="NNC20" i="6"/>
  <c r="NND20" i="6"/>
  <c r="NNE20" i="6"/>
  <c r="NNF20" i="6"/>
  <c r="NNG20" i="6"/>
  <c r="NNH20" i="6"/>
  <c r="NNI20" i="6"/>
  <c r="NNJ20" i="6"/>
  <c r="NNK20" i="6"/>
  <c r="NNL20" i="6"/>
  <c r="NNM20" i="6"/>
  <c r="NNN20" i="6"/>
  <c r="NNO20" i="6"/>
  <c r="NNP20" i="6"/>
  <c r="NNQ20" i="6"/>
  <c r="NNR20" i="6"/>
  <c r="NNS20" i="6"/>
  <c r="NNT20" i="6"/>
  <c r="NNU20" i="6"/>
  <c r="NNV20" i="6"/>
  <c r="NNW20" i="6"/>
  <c r="NNX20" i="6"/>
  <c r="NNY20" i="6"/>
  <c r="NNZ20" i="6"/>
  <c r="NOA20" i="6"/>
  <c r="NOB20" i="6"/>
  <c r="NOC20" i="6"/>
  <c r="NOD20" i="6"/>
  <c r="NOE20" i="6"/>
  <c r="NOF20" i="6"/>
  <c r="NOG20" i="6"/>
  <c r="NOH20" i="6"/>
  <c r="NOI20" i="6"/>
  <c r="NOJ20" i="6"/>
  <c r="NOK20" i="6"/>
  <c r="NOL20" i="6"/>
  <c r="NOM20" i="6"/>
  <c r="NON20" i="6"/>
  <c r="NOO20" i="6"/>
  <c r="NOP20" i="6"/>
  <c r="NOQ20" i="6"/>
  <c r="NOR20" i="6"/>
  <c r="NOS20" i="6"/>
  <c r="NOT20" i="6"/>
  <c r="NOU20" i="6"/>
  <c r="NOV20" i="6"/>
  <c r="NOW20" i="6"/>
  <c r="NOX20" i="6"/>
  <c r="NOY20" i="6"/>
  <c r="NOZ20" i="6"/>
  <c r="NPA20" i="6"/>
  <c r="NPB20" i="6"/>
  <c r="NPC20" i="6"/>
  <c r="NPD20" i="6"/>
  <c r="NPE20" i="6"/>
  <c r="NPF20" i="6"/>
  <c r="NPG20" i="6"/>
  <c r="NPH20" i="6"/>
  <c r="NPI20" i="6"/>
  <c r="NPJ20" i="6"/>
  <c r="NPK20" i="6"/>
  <c r="NPL20" i="6"/>
  <c r="NPM20" i="6"/>
  <c r="NPN20" i="6"/>
  <c r="NPO20" i="6"/>
  <c r="NPP20" i="6"/>
  <c r="NPQ20" i="6"/>
  <c r="NPR20" i="6"/>
  <c r="NPS20" i="6"/>
  <c r="NPT20" i="6"/>
  <c r="NPU20" i="6"/>
  <c r="NPV20" i="6"/>
  <c r="NPW20" i="6"/>
  <c r="NPX20" i="6"/>
  <c r="NPY20" i="6"/>
  <c r="NPZ20" i="6"/>
  <c r="NQA20" i="6"/>
  <c r="NQB20" i="6"/>
  <c r="NQC20" i="6"/>
  <c r="NQD20" i="6"/>
  <c r="NQE20" i="6"/>
  <c r="NQF20" i="6"/>
  <c r="NQG20" i="6"/>
  <c r="NQH20" i="6"/>
  <c r="NQI20" i="6"/>
  <c r="NQJ20" i="6"/>
  <c r="NQK20" i="6"/>
  <c r="NQL20" i="6"/>
  <c r="NQM20" i="6"/>
  <c r="NQN20" i="6"/>
  <c r="NQO20" i="6"/>
  <c r="NQP20" i="6"/>
  <c r="NQQ20" i="6"/>
  <c r="NQR20" i="6"/>
  <c r="NQS20" i="6"/>
  <c r="NQT20" i="6"/>
  <c r="NQU20" i="6"/>
  <c r="NQV20" i="6"/>
  <c r="NQW20" i="6"/>
  <c r="NQX20" i="6"/>
  <c r="NQY20" i="6"/>
  <c r="NQZ20" i="6"/>
  <c r="NRA20" i="6"/>
  <c r="NRB20" i="6"/>
  <c r="NRC20" i="6"/>
  <c r="NRD20" i="6"/>
  <c r="NRE20" i="6"/>
  <c r="NRF20" i="6"/>
  <c r="NRG20" i="6"/>
  <c r="NRH20" i="6"/>
  <c r="NRI20" i="6"/>
  <c r="NRJ20" i="6"/>
  <c r="NRK20" i="6"/>
  <c r="NRL20" i="6"/>
  <c r="NRM20" i="6"/>
  <c r="NRN20" i="6"/>
  <c r="NRO20" i="6"/>
  <c r="NRP20" i="6"/>
  <c r="NRQ20" i="6"/>
  <c r="NRR20" i="6"/>
  <c r="NRS20" i="6"/>
  <c r="NRT20" i="6"/>
  <c r="NRU20" i="6"/>
  <c r="NRV20" i="6"/>
  <c r="NRW20" i="6"/>
  <c r="NRX20" i="6"/>
  <c r="NRY20" i="6"/>
  <c r="NRZ20" i="6"/>
  <c r="NSA20" i="6"/>
  <c r="NSB20" i="6"/>
  <c r="NSC20" i="6"/>
  <c r="NSD20" i="6"/>
  <c r="NSE20" i="6"/>
  <c r="NSF20" i="6"/>
  <c r="NSG20" i="6"/>
  <c r="NSH20" i="6"/>
  <c r="NSI20" i="6"/>
  <c r="NSJ20" i="6"/>
  <c r="NSK20" i="6"/>
  <c r="NSL20" i="6"/>
  <c r="NSM20" i="6"/>
  <c r="NSN20" i="6"/>
  <c r="NSO20" i="6"/>
  <c r="NSP20" i="6"/>
  <c r="NSQ20" i="6"/>
  <c r="NSR20" i="6"/>
  <c r="NSS20" i="6"/>
  <c r="NST20" i="6"/>
  <c r="NSU20" i="6"/>
  <c r="NSV20" i="6"/>
  <c r="NSW20" i="6"/>
  <c r="NSX20" i="6"/>
  <c r="NSY20" i="6"/>
  <c r="NSZ20" i="6"/>
  <c r="NTA20" i="6"/>
  <c r="NTB20" i="6"/>
  <c r="NTC20" i="6"/>
  <c r="NTD20" i="6"/>
  <c r="NTE20" i="6"/>
  <c r="NTF20" i="6"/>
  <c r="NTG20" i="6"/>
  <c r="NTH20" i="6"/>
  <c r="NTI20" i="6"/>
  <c r="NTJ20" i="6"/>
  <c r="NTK20" i="6"/>
  <c r="NTL20" i="6"/>
  <c r="NTM20" i="6"/>
  <c r="NTN20" i="6"/>
  <c r="NTO20" i="6"/>
  <c r="NTP20" i="6"/>
  <c r="NTQ20" i="6"/>
  <c r="NTR20" i="6"/>
  <c r="NTS20" i="6"/>
  <c r="NTT20" i="6"/>
  <c r="NTU20" i="6"/>
  <c r="NTV20" i="6"/>
  <c r="NTW20" i="6"/>
  <c r="NTX20" i="6"/>
  <c r="NTY20" i="6"/>
  <c r="NTZ20" i="6"/>
  <c r="NUA20" i="6"/>
  <c r="NUB20" i="6"/>
  <c r="NUC20" i="6"/>
  <c r="NUD20" i="6"/>
  <c r="NUE20" i="6"/>
  <c r="NUF20" i="6"/>
  <c r="NUG20" i="6"/>
  <c r="NUH20" i="6"/>
  <c r="NUI20" i="6"/>
  <c r="NUJ20" i="6"/>
  <c r="NUK20" i="6"/>
  <c r="NUL20" i="6"/>
  <c r="NUM20" i="6"/>
  <c r="NUN20" i="6"/>
  <c r="NUO20" i="6"/>
  <c r="NUP20" i="6"/>
  <c r="NUQ20" i="6"/>
  <c r="NUR20" i="6"/>
  <c r="NUS20" i="6"/>
  <c r="NUT20" i="6"/>
  <c r="NUU20" i="6"/>
  <c r="NUV20" i="6"/>
  <c r="NUW20" i="6"/>
  <c r="NUX20" i="6"/>
  <c r="NUY20" i="6"/>
  <c r="NUZ20" i="6"/>
  <c r="NVA20" i="6"/>
  <c r="NVB20" i="6"/>
  <c r="NVC20" i="6"/>
  <c r="NVD20" i="6"/>
  <c r="NVE20" i="6"/>
  <c r="NVF20" i="6"/>
  <c r="NVG20" i="6"/>
  <c r="NVH20" i="6"/>
  <c r="NVI20" i="6"/>
  <c r="NVJ20" i="6"/>
  <c r="NVK20" i="6"/>
  <c r="NVL20" i="6"/>
  <c r="NVM20" i="6"/>
  <c r="NVN20" i="6"/>
  <c r="NVO20" i="6"/>
  <c r="NVP20" i="6"/>
  <c r="NVQ20" i="6"/>
  <c r="NVR20" i="6"/>
  <c r="NVS20" i="6"/>
  <c r="NVT20" i="6"/>
  <c r="NVU20" i="6"/>
  <c r="NVV20" i="6"/>
  <c r="NVW20" i="6"/>
  <c r="NVX20" i="6"/>
  <c r="NVY20" i="6"/>
  <c r="NVZ20" i="6"/>
  <c r="NWA20" i="6"/>
  <c r="NWB20" i="6"/>
  <c r="NWC20" i="6"/>
  <c r="NWD20" i="6"/>
  <c r="NWE20" i="6"/>
  <c r="NWF20" i="6"/>
  <c r="NWG20" i="6"/>
  <c r="NWH20" i="6"/>
  <c r="NWI20" i="6"/>
  <c r="NWJ20" i="6"/>
  <c r="NWK20" i="6"/>
  <c r="NWL20" i="6"/>
  <c r="NWM20" i="6"/>
  <c r="NWN20" i="6"/>
  <c r="NWO20" i="6"/>
  <c r="NWP20" i="6"/>
  <c r="NWQ20" i="6"/>
  <c r="NWR20" i="6"/>
  <c r="NWS20" i="6"/>
  <c r="NWT20" i="6"/>
  <c r="NWU20" i="6"/>
  <c r="NWV20" i="6"/>
  <c r="NWW20" i="6"/>
  <c r="NWX20" i="6"/>
  <c r="NWY20" i="6"/>
  <c r="NWZ20" i="6"/>
  <c r="NXA20" i="6"/>
  <c r="NXB20" i="6"/>
  <c r="NXC20" i="6"/>
  <c r="NXD20" i="6"/>
  <c r="NXE20" i="6"/>
  <c r="NXF20" i="6"/>
  <c r="NXG20" i="6"/>
  <c r="NXH20" i="6"/>
  <c r="NXI20" i="6"/>
  <c r="NXJ20" i="6"/>
  <c r="NXK20" i="6"/>
  <c r="NXL20" i="6"/>
  <c r="NXM20" i="6"/>
  <c r="NXN20" i="6"/>
  <c r="NXO20" i="6"/>
  <c r="NXP20" i="6"/>
  <c r="NXQ20" i="6"/>
  <c r="NXR20" i="6"/>
  <c r="NXS20" i="6"/>
  <c r="NXT20" i="6"/>
  <c r="NXU20" i="6"/>
  <c r="NXV20" i="6"/>
  <c r="NXW20" i="6"/>
  <c r="NXX20" i="6"/>
  <c r="NXY20" i="6"/>
  <c r="NXZ20" i="6"/>
  <c r="NYA20" i="6"/>
  <c r="NYB20" i="6"/>
  <c r="NYC20" i="6"/>
  <c r="NYD20" i="6"/>
  <c r="NYE20" i="6"/>
  <c r="NYF20" i="6"/>
  <c r="NYG20" i="6"/>
  <c r="NYH20" i="6"/>
  <c r="NYI20" i="6"/>
  <c r="NYJ20" i="6"/>
  <c r="NYK20" i="6"/>
  <c r="NYL20" i="6"/>
  <c r="NYM20" i="6"/>
  <c r="NYN20" i="6"/>
  <c r="NYO20" i="6"/>
  <c r="NYP20" i="6"/>
  <c r="NYQ20" i="6"/>
  <c r="NYR20" i="6"/>
  <c r="NYS20" i="6"/>
  <c r="NYT20" i="6"/>
  <c r="NYU20" i="6"/>
  <c r="NYV20" i="6"/>
  <c r="NYW20" i="6"/>
  <c r="NYX20" i="6"/>
  <c r="NYY20" i="6"/>
  <c r="NYZ20" i="6"/>
  <c r="NZA20" i="6"/>
  <c r="NZB20" i="6"/>
  <c r="NZC20" i="6"/>
  <c r="NZD20" i="6"/>
  <c r="NZE20" i="6"/>
  <c r="NZF20" i="6"/>
  <c r="NZG20" i="6"/>
  <c r="NZH20" i="6"/>
  <c r="NZI20" i="6"/>
  <c r="NZJ20" i="6"/>
  <c r="NZK20" i="6"/>
  <c r="NZL20" i="6"/>
  <c r="NZM20" i="6"/>
  <c r="NZN20" i="6"/>
  <c r="NZO20" i="6"/>
  <c r="NZP20" i="6"/>
  <c r="NZQ20" i="6"/>
  <c r="NZR20" i="6"/>
  <c r="NZS20" i="6"/>
  <c r="NZT20" i="6"/>
  <c r="NZU20" i="6"/>
  <c r="NZV20" i="6"/>
  <c r="NZW20" i="6"/>
  <c r="NZX20" i="6"/>
  <c r="NZY20" i="6"/>
  <c r="NZZ20" i="6"/>
  <c r="OAA20" i="6"/>
  <c r="OAB20" i="6"/>
  <c r="OAC20" i="6"/>
  <c r="OAD20" i="6"/>
  <c r="OAE20" i="6"/>
  <c r="OAF20" i="6"/>
  <c r="OAG20" i="6"/>
  <c r="OAH20" i="6"/>
  <c r="OAI20" i="6"/>
  <c r="OAJ20" i="6"/>
  <c r="OAK20" i="6"/>
  <c r="OAL20" i="6"/>
  <c r="OAM20" i="6"/>
  <c r="OAN20" i="6"/>
  <c r="OAO20" i="6"/>
  <c r="OAP20" i="6"/>
  <c r="OAQ20" i="6"/>
  <c r="OAR20" i="6"/>
  <c r="OAS20" i="6"/>
  <c r="OAT20" i="6"/>
  <c r="OAU20" i="6"/>
  <c r="OAV20" i="6"/>
  <c r="OAW20" i="6"/>
  <c r="OAX20" i="6"/>
  <c r="OAY20" i="6"/>
  <c r="OAZ20" i="6"/>
  <c r="OBA20" i="6"/>
  <c r="OBB20" i="6"/>
  <c r="OBC20" i="6"/>
  <c r="OBD20" i="6"/>
  <c r="OBE20" i="6"/>
  <c r="OBF20" i="6"/>
  <c r="OBG20" i="6"/>
  <c r="OBH20" i="6"/>
  <c r="OBI20" i="6"/>
  <c r="OBJ20" i="6"/>
  <c r="OBK20" i="6"/>
  <c r="OBL20" i="6"/>
  <c r="OBM20" i="6"/>
  <c r="OBN20" i="6"/>
  <c r="OBO20" i="6"/>
  <c r="OBP20" i="6"/>
  <c r="OBQ20" i="6"/>
  <c r="OBR20" i="6"/>
  <c r="OBS20" i="6"/>
  <c r="OBT20" i="6"/>
  <c r="OBU20" i="6"/>
  <c r="OBV20" i="6"/>
  <c r="OBW20" i="6"/>
  <c r="OBX20" i="6"/>
  <c r="OBY20" i="6"/>
  <c r="OBZ20" i="6"/>
  <c r="OCA20" i="6"/>
  <c r="OCB20" i="6"/>
  <c r="OCC20" i="6"/>
  <c r="OCD20" i="6"/>
  <c r="OCE20" i="6"/>
  <c r="OCF20" i="6"/>
  <c r="OCG20" i="6"/>
  <c r="OCH20" i="6"/>
  <c r="OCI20" i="6"/>
  <c r="OCJ20" i="6"/>
  <c r="OCK20" i="6"/>
  <c r="OCL20" i="6"/>
  <c r="OCM20" i="6"/>
  <c r="OCN20" i="6"/>
  <c r="OCO20" i="6"/>
  <c r="OCP20" i="6"/>
  <c r="OCQ20" i="6"/>
  <c r="OCR20" i="6"/>
  <c r="OCS20" i="6"/>
  <c r="OCT20" i="6"/>
  <c r="OCU20" i="6"/>
  <c r="OCV20" i="6"/>
  <c r="OCW20" i="6"/>
  <c r="OCX20" i="6"/>
  <c r="OCY20" i="6"/>
  <c r="OCZ20" i="6"/>
  <c r="ODA20" i="6"/>
  <c r="ODB20" i="6"/>
  <c r="ODC20" i="6"/>
  <c r="ODD20" i="6"/>
  <c r="ODE20" i="6"/>
  <c r="ODF20" i="6"/>
  <c r="ODG20" i="6"/>
  <c r="ODH20" i="6"/>
  <c r="ODI20" i="6"/>
  <c r="ODJ20" i="6"/>
  <c r="ODK20" i="6"/>
  <c r="ODL20" i="6"/>
  <c r="ODM20" i="6"/>
  <c r="ODN20" i="6"/>
  <c r="ODO20" i="6"/>
  <c r="ODP20" i="6"/>
  <c r="ODQ20" i="6"/>
  <c r="ODR20" i="6"/>
  <c r="ODS20" i="6"/>
  <c r="ODT20" i="6"/>
  <c r="ODU20" i="6"/>
  <c r="ODV20" i="6"/>
  <c r="ODW20" i="6"/>
  <c r="ODX20" i="6"/>
  <c r="ODY20" i="6"/>
  <c r="ODZ20" i="6"/>
  <c r="OEA20" i="6"/>
  <c r="OEB20" i="6"/>
  <c r="OEC20" i="6"/>
  <c r="OED20" i="6"/>
  <c r="OEE20" i="6"/>
  <c r="OEF20" i="6"/>
  <c r="OEG20" i="6"/>
  <c r="OEH20" i="6"/>
  <c r="OEI20" i="6"/>
  <c r="OEJ20" i="6"/>
  <c r="OEK20" i="6"/>
  <c r="OEL20" i="6"/>
  <c r="OEM20" i="6"/>
  <c r="OEN20" i="6"/>
  <c r="OEO20" i="6"/>
  <c r="OEP20" i="6"/>
  <c r="OEQ20" i="6"/>
  <c r="OER20" i="6"/>
  <c r="OES20" i="6"/>
  <c r="OET20" i="6"/>
  <c r="OEU20" i="6"/>
  <c r="OEV20" i="6"/>
  <c r="OEW20" i="6"/>
  <c r="OEX20" i="6"/>
  <c r="OEY20" i="6"/>
  <c r="OEZ20" i="6"/>
  <c r="OFA20" i="6"/>
  <c r="OFB20" i="6"/>
  <c r="OFC20" i="6"/>
  <c r="OFD20" i="6"/>
  <c r="OFE20" i="6"/>
  <c r="OFF20" i="6"/>
  <c r="OFG20" i="6"/>
  <c r="OFH20" i="6"/>
  <c r="OFI20" i="6"/>
  <c r="OFJ20" i="6"/>
  <c r="OFK20" i="6"/>
  <c r="OFL20" i="6"/>
  <c r="OFM20" i="6"/>
  <c r="OFN20" i="6"/>
  <c r="OFO20" i="6"/>
  <c r="OFP20" i="6"/>
  <c r="OFQ20" i="6"/>
  <c r="OFR20" i="6"/>
  <c r="OFS20" i="6"/>
  <c r="OFT20" i="6"/>
  <c r="OFU20" i="6"/>
  <c r="OFV20" i="6"/>
  <c r="OFW20" i="6"/>
  <c r="OFX20" i="6"/>
  <c r="OFY20" i="6"/>
  <c r="OFZ20" i="6"/>
  <c r="OGA20" i="6"/>
  <c r="OGB20" i="6"/>
  <c r="OGC20" i="6"/>
  <c r="OGD20" i="6"/>
  <c r="OGE20" i="6"/>
  <c r="OGF20" i="6"/>
  <c r="OGG20" i="6"/>
  <c r="OGH20" i="6"/>
  <c r="OGI20" i="6"/>
  <c r="OGJ20" i="6"/>
  <c r="OGK20" i="6"/>
  <c r="OGL20" i="6"/>
  <c r="OGM20" i="6"/>
  <c r="OGN20" i="6"/>
  <c r="OGO20" i="6"/>
  <c r="OGP20" i="6"/>
  <c r="OGQ20" i="6"/>
  <c r="OGR20" i="6"/>
  <c r="OGS20" i="6"/>
  <c r="OGT20" i="6"/>
  <c r="OGU20" i="6"/>
  <c r="OGV20" i="6"/>
  <c r="OGW20" i="6"/>
  <c r="OGX20" i="6"/>
  <c r="OGY20" i="6"/>
  <c r="OGZ20" i="6"/>
  <c r="OHA20" i="6"/>
  <c r="OHB20" i="6"/>
  <c r="OHC20" i="6"/>
  <c r="OHD20" i="6"/>
  <c r="OHE20" i="6"/>
  <c r="OHF20" i="6"/>
  <c r="OHG20" i="6"/>
  <c r="OHH20" i="6"/>
  <c r="OHI20" i="6"/>
  <c r="OHJ20" i="6"/>
  <c r="OHK20" i="6"/>
  <c r="OHL20" i="6"/>
  <c r="OHM20" i="6"/>
  <c r="OHN20" i="6"/>
  <c r="OHO20" i="6"/>
  <c r="OHP20" i="6"/>
  <c r="OHQ20" i="6"/>
  <c r="OHR20" i="6"/>
  <c r="OHS20" i="6"/>
  <c r="OHT20" i="6"/>
  <c r="OHU20" i="6"/>
  <c r="OHV20" i="6"/>
  <c r="OHW20" i="6"/>
  <c r="OHX20" i="6"/>
  <c r="OHY20" i="6"/>
  <c r="OHZ20" i="6"/>
  <c r="OIA20" i="6"/>
  <c r="OIB20" i="6"/>
  <c r="OIC20" i="6"/>
  <c r="OID20" i="6"/>
  <c r="OIE20" i="6"/>
  <c r="OIF20" i="6"/>
  <c r="OIG20" i="6"/>
  <c r="OIH20" i="6"/>
  <c r="OII20" i="6"/>
  <c r="OIJ20" i="6"/>
  <c r="OIK20" i="6"/>
  <c r="OIL20" i="6"/>
  <c r="OIM20" i="6"/>
  <c r="OIN20" i="6"/>
  <c r="OIO20" i="6"/>
  <c r="OIP20" i="6"/>
  <c r="OIQ20" i="6"/>
  <c r="OIR20" i="6"/>
  <c r="OIS20" i="6"/>
  <c r="OIT20" i="6"/>
  <c r="OIU20" i="6"/>
  <c r="OIV20" i="6"/>
  <c r="OIW20" i="6"/>
  <c r="OIX20" i="6"/>
  <c r="OIY20" i="6"/>
  <c r="OIZ20" i="6"/>
  <c r="OJA20" i="6"/>
  <c r="OJB20" i="6"/>
  <c r="OJC20" i="6"/>
  <c r="OJD20" i="6"/>
  <c r="OJE20" i="6"/>
  <c r="OJF20" i="6"/>
  <c r="OJG20" i="6"/>
  <c r="OJH20" i="6"/>
  <c r="OJI20" i="6"/>
  <c r="OJJ20" i="6"/>
  <c r="OJK20" i="6"/>
  <c r="OJL20" i="6"/>
  <c r="OJM20" i="6"/>
  <c r="OJN20" i="6"/>
  <c r="OJO20" i="6"/>
  <c r="OJP20" i="6"/>
  <c r="OJQ20" i="6"/>
  <c r="OJR20" i="6"/>
  <c r="OJS20" i="6"/>
  <c r="OJT20" i="6"/>
  <c r="OJU20" i="6"/>
  <c r="OJV20" i="6"/>
  <c r="OJW20" i="6"/>
  <c r="OJX20" i="6"/>
  <c r="OJY20" i="6"/>
  <c r="OJZ20" i="6"/>
  <c r="OKA20" i="6"/>
  <c r="OKB20" i="6"/>
  <c r="OKC20" i="6"/>
  <c r="OKD20" i="6"/>
  <c r="OKE20" i="6"/>
  <c r="OKF20" i="6"/>
  <c r="OKG20" i="6"/>
  <c r="OKH20" i="6"/>
  <c r="OKI20" i="6"/>
  <c r="OKJ20" i="6"/>
  <c r="OKK20" i="6"/>
  <c r="OKL20" i="6"/>
  <c r="OKM20" i="6"/>
  <c r="OKN20" i="6"/>
  <c r="OKO20" i="6"/>
  <c r="OKP20" i="6"/>
  <c r="OKQ20" i="6"/>
  <c r="OKR20" i="6"/>
  <c r="OKS20" i="6"/>
  <c r="OKT20" i="6"/>
  <c r="OKU20" i="6"/>
  <c r="OKV20" i="6"/>
  <c r="OKW20" i="6"/>
  <c r="OKX20" i="6"/>
  <c r="OKY20" i="6"/>
  <c r="OKZ20" i="6"/>
  <c r="OLA20" i="6"/>
  <c r="OLB20" i="6"/>
  <c r="OLC20" i="6"/>
  <c r="OLD20" i="6"/>
  <c r="OLE20" i="6"/>
  <c r="OLF20" i="6"/>
  <c r="OLG20" i="6"/>
  <c r="OLH20" i="6"/>
  <c r="OLI20" i="6"/>
  <c r="OLJ20" i="6"/>
  <c r="OLK20" i="6"/>
  <c r="OLL20" i="6"/>
  <c r="OLM20" i="6"/>
  <c r="OLN20" i="6"/>
  <c r="OLO20" i="6"/>
  <c r="OLP20" i="6"/>
  <c r="OLQ20" i="6"/>
  <c r="OLR20" i="6"/>
  <c r="OLS20" i="6"/>
  <c r="OLT20" i="6"/>
  <c r="OLU20" i="6"/>
  <c r="OLV20" i="6"/>
  <c r="OLW20" i="6"/>
  <c r="OLX20" i="6"/>
  <c r="OLY20" i="6"/>
  <c r="OLZ20" i="6"/>
  <c r="OMA20" i="6"/>
  <c r="OMB20" i="6"/>
  <c r="OMC20" i="6"/>
  <c r="OMD20" i="6"/>
  <c r="OME20" i="6"/>
  <c r="OMF20" i="6"/>
  <c r="OMG20" i="6"/>
  <c r="OMH20" i="6"/>
  <c r="OMI20" i="6"/>
  <c r="OMJ20" i="6"/>
  <c r="OMK20" i="6"/>
  <c r="OML20" i="6"/>
  <c r="OMM20" i="6"/>
  <c r="OMN20" i="6"/>
  <c r="OMO20" i="6"/>
  <c r="OMP20" i="6"/>
  <c r="OMQ20" i="6"/>
  <c r="OMR20" i="6"/>
  <c r="OMS20" i="6"/>
  <c r="OMT20" i="6"/>
  <c r="OMU20" i="6"/>
  <c r="OMV20" i="6"/>
  <c r="OMW20" i="6"/>
  <c r="OMX20" i="6"/>
  <c r="OMY20" i="6"/>
  <c r="OMZ20" i="6"/>
  <c r="ONA20" i="6"/>
  <c r="ONB20" i="6"/>
  <c r="ONC20" i="6"/>
  <c r="OND20" i="6"/>
  <c r="ONE20" i="6"/>
  <c r="ONF20" i="6"/>
  <c r="ONG20" i="6"/>
  <c r="ONH20" i="6"/>
  <c r="ONI20" i="6"/>
  <c r="ONJ20" i="6"/>
  <c r="ONK20" i="6"/>
  <c r="ONL20" i="6"/>
  <c r="ONM20" i="6"/>
  <c r="ONN20" i="6"/>
  <c r="ONO20" i="6"/>
  <c r="ONP20" i="6"/>
  <c r="ONQ20" i="6"/>
  <c r="ONR20" i="6"/>
  <c r="ONS20" i="6"/>
  <c r="ONT20" i="6"/>
  <c r="ONU20" i="6"/>
  <c r="ONV20" i="6"/>
  <c r="ONW20" i="6"/>
  <c r="ONX20" i="6"/>
  <c r="ONY20" i="6"/>
  <c r="ONZ20" i="6"/>
  <c r="OOA20" i="6"/>
  <c r="OOB20" i="6"/>
  <c r="OOC20" i="6"/>
  <c r="OOD20" i="6"/>
  <c r="OOE20" i="6"/>
  <c r="OOF20" i="6"/>
  <c r="OOG20" i="6"/>
  <c r="OOH20" i="6"/>
  <c r="OOI20" i="6"/>
  <c r="OOJ20" i="6"/>
  <c r="OOK20" i="6"/>
  <c r="OOL20" i="6"/>
  <c r="OOM20" i="6"/>
  <c r="OON20" i="6"/>
  <c r="OOO20" i="6"/>
  <c r="OOP20" i="6"/>
  <c r="OOQ20" i="6"/>
  <c r="OOR20" i="6"/>
  <c r="OOS20" i="6"/>
  <c r="OOT20" i="6"/>
  <c r="OOU20" i="6"/>
  <c r="OOV20" i="6"/>
  <c r="OOW20" i="6"/>
  <c r="OOX20" i="6"/>
  <c r="OOY20" i="6"/>
  <c r="OOZ20" i="6"/>
  <c r="OPA20" i="6"/>
  <c r="OPB20" i="6"/>
  <c r="OPC20" i="6"/>
  <c r="OPD20" i="6"/>
  <c r="OPE20" i="6"/>
  <c r="OPF20" i="6"/>
  <c r="OPG20" i="6"/>
  <c r="OPH20" i="6"/>
  <c r="OPI20" i="6"/>
  <c r="OPJ20" i="6"/>
  <c r="OPK20" i="6"/>
  <c r="OPL20" i="6"/>
  <c r="OPM20" i="6"/>
  <c r="OPN20" i="6"/>
  <c r="OPO20" i="6"/>
  <c r="OPP20" i="6"/>
  <c r="OPQ20" i="6"/>
  <c r="OPR20" i="6"/>
  <c r="OPS20" i="6"/>
  <c r="OPT20" i="6"/>
  <c r="OPU20" i="6"/>
  <c r="OPV20" i="6"/>
  <c r="OPW20" i="6"/>
  <c r="OPX20" i="6"/>
  <c r="OPY20" i="6"/>
  <c r="OPZ20" i="6"/>
  <c r="OQA20" i="6"/>
  <c r="OQB20" i="6"/>
  <c r="OQC20" i="6"/>
  <c r="OQD20" i="6"/>
  <c r="OQE20" i="6"/>
  <c r="OQF20" i="6"/>
  <c r="OQG20" i="6"/>
  <c r="OQH20" i="6"/>
  <c r="OQI20" i="6"/>
  <c r="OQJ20" i="6"/>
  <c r="OQK20" i="6"/>
  <c r="OQL20" i="6"/>
  <c r="OQM20" i="6"/>
  <c r="OQN20" i="6"/>
  <c r="OQO20" i="6"/>
  <c r="OQP20" i="6"/>
  <c r="OQQ20" i="6"/>
  <c r="OQR20" i="6"/>
  <c r="OQS20" i="6"/>
  <c r="OQT20" i="6"/>
  <c r="OQU20" i="6"/>
  <c r="OQV20" i="6"/>
  <c r="OQW20" i="6"/>
  <c r="OQX20" i="6"/>
  <c r="OQY20" i="6"/>
  <c r="OQZ20" i="6"/>
  <c r="ORA20" i="6"/>
  <c r="ORB20" i="6"/>
  <c r="ORC20" i="6"/>
  <c r="ORD20" i="6"/>
  <c r="ORE20" i="6"/>
  <c r="ORF20" i="6"/>
  <c r="ORG20" i="6"/>
  <c r="ORH20" i="6"/>
  <c r="ORI20" i="6"/>
  <c r="ORJ20" i="6"/>
  <c r="ORK20" i="6"/>
  <c r="ORL20" i="6"/>
  <c r="ORM20" i="6"/>
  <c r="ORN20" i="6"/>
  <c r="ORO20" i="6"/>
  <c r="ORP20" i="6"/>
  <c r="ORQ20" i="6"/>
  <c r="ORR20" i="6"/>
  <c r="ORS20" i="6"/>
  <c r="ORT20" i="6"/>
  <c r="ORU20" i="6"/>
  <c r="ORV20" i="6"/>
  <c r="ORW20" i="6"/>
  <c r="ORX20" i="6"/>
  <c r="ORY20" i="6"/>
  <c r="ORZ20" i="6"/>
  <c r="OSA20" i="6"/>
  <c r="OSB20" i="6"/>
  <c r="OSC20" i="6"/>
  <c r="OSD20" i="6"/>
  <c r="OSE20" i="6"/>
  <c r="OSF20" i="6"/>
  <c r="OSG20" i="6"/>
  <c r="OSH20" i="6"/>
  <c r="OSI20" i="6"/>
  <c r="OSJ20" i="6"/>
  <c r="OSK20" i="6"/>
  <c r="OSL20" i="6"/>
  <c r="OSM20" i="6"/>
  <c r="OSN20" i="6"/>
  <c r="OSO20" i="6"/>
  <c r="OSP20" i="6"/>
  <c r="OSQ20" i="6"/>
  <c r="OSR20" i="6"/>
  <c r="OSS20" i="6"/>
  <c r="OST20" i="6"/>
  <c r="OSU20" i="6"/>
  <c r="OSV20" i="6"/>
  <c r="OSW20" i="6"/>
  <c r="OSX20" i="6"/>
  <c r="OSY20" i="6"/>
  <c r="OSZ20" i="6"/>
  <c r="OTA20" i="6"/>
  <c r="OTB20" i="6"/>
  <c r="OTC20" i="6"/>
  <c r="OTD20" i="6"/>
  <c r="OTE20" i="6"/>
  <c r="OTF20" i="6"/>
  <c r="OTG20" i="6"/>
  <c r="OTH20" i="6"/>
  <c r="OTI20" i="6"/>
  <c r="OTJ20" i="6"/>
  <c r="OTK20" i="6"/>
  <c r="OTL20" i="6"/>
  <c r="OTM20" i="6"/>
  <c r="OTN20" i="6"/>
  <c r="OTO20" i="6"/>
  <c r="OTP20" i="6"/>
  <c r="OTQ20" i="6"/>
  <c r="OTR20" i="6"/>
  <c r="OTS20" i="6"/>
  <c r="OTT20" i="6"/>
  <c r="OTU20" i="6"/>
  <c r="OTV20" i="6"/>
  <c r="OTW20" i="6"/>
  <c r="OTX20" i="6"/>
  <c r="OTY20" i="6"/>
  <c r="OTZ20" i="6"/>
  <c r="OUA20" i="6"/>
  <c r="OUB20" i="6"/>
  <c r="OUC20" i="6"/>
  <c r="OUD20" i="6"/>
  <c r="OUE20" i="6"/>
  <c r="OUF20" i="6"/>
  <c r="OUG20" i="6"/>
  <c r="OUH20" i="6"/>
  <c r="OUI20" i="6"/>
  <c r="OUJ20" i="6"/>
  <c r="OUK20" i="6"/>
  <c r="OUL20" i="6"/>
  <c r="OUM20" i="6"/>
  <c r="OUN20" i="6"/>
  <c r="OUO20" i="6"/>
  <c r="OUP20" i="6"/>
  <c r="OUQ20" i="6"/>
  <c r="OUR20" i="6"/>
  <c r="OUS20" i="6"/>
  <c r="OUT20" i="6"/>
  <c r="OUU20" i="6"/>
  <c r="OUV20" i="6"/>
  <c r="OUW20" i="6"/>
  <c r="OUX20" i="6"/>
  <c r="OUY20" i="6"/>
  <c r="OUZ20" i="6"/>
  <c r="OVA20" i="6"/>
  <c r="OVB20" i="6"/>
  <c r="OVC20" i="6"/>
  <c r="OVD20" i="6"/>
  <c r="OVE20" i="6"/>
  <c r="OVF20" i="6"/>
  <c r="OVG20" i="6"/>
  <c r="OVH20" i="6"/>
  <c r="OVI20" i="6"/>
  <c r="OVJ20" i="6"/>
  <c r="OVK20" i="6"/>
  <c r="OVL20" i="6"/>
  <c r="OVM20" i="6"/>
  <c r="OVN20" i="6"/>
  <c r="OVO20" i="6"/>
  <c r="OVP20" i="6"/>
  <c r="OVQ20" i="6"/>
  <c r="OVR20" i="6"/>
  <c r="OVS20" i="6"/>
  <c r="OVT20" i="6"/>
  <c r="OVU20" i="6"/>
  <c r="OVV20" i="6"/>
  <c r="OVW20" i="6"/>
  <c r="OVX20" i="6"/>
  <c r="OVY20" i="6"/>
  <c r="OVZ20" i="6"/>
  <c r="OWA20" i="6"/>
  <c r="OWB20" i="6"/>
  <c r="OWC20" i="6"/>
  <c r="OWD20" i="6"/>
  <c r="OWE20" i="6"/>
  <c r="OWF20" i="6"/>
  <c r="OWG20" i="6"/>
  <c r="OWH20" i="6"/>
  <c r="OWI20" i="6"/>
  <c r="OWJ20" i="6"/>
  <c r="OWK20" i="6"/>
  <c r="OWL20" i="6"/>
  <c r="OWM20" i="6"/>
  <c r="OWN20" i="6"/>
  <c r="OWO20" i="6"/>
  <c r="OWP20" i="6"/>
  <c r="OWQ20" i="6"/>
  <c r="OWR20" i="6"/>
  <c r="OWS20" i="6"/>
  <c r="OWT20" i="6"/>
  <c r="OWU20" i="6"/>
  <c r="OWV20" i="6"/>
  <c r="OWW20" i="6"/>
  <c r="OWX20" i="6"/>
  <c r="OWY20" i="6"/>
  <c r="OWZ20" i="6"/>
  <c r="OXA20" i="6"/>
  <c r="OXB20" i="6"/>
  <c r="OXC20" i="6"/>
  <c r="OXD20" i="6"/>
  <c r="OXE20" i="6"/>
  <c r="OXF20" i="6"/>
  <c r="OXG20" i="6"/>
  <c r="OXH20" i="6"/>
  <c r="OXI20" i="6"/>
  <c r="OXJ20" i="6"/>
  <c r="OXK20" i="6"/>
  <c r="OXL20" i="6"/>
  <c r="OXM20" i="6"/>
  <c r="OXN20" i="6"/>
  <c r="OXO20" i="6"/>
  <c r="OXP20" i="6"/>
  <c r="OXQ20" i="6"/>
  <c r="OXR20" i="6"/>
  <c r="OXS20" i="6"/>
  <c r="OXT20" i="6"/>
  <c r="OXU20" i="6"/>
  <c r="OXV20" i="6"/>
  <c r="OXW20" i="6"/>
  <c r="OXX20" i="6"/>
  <c r="OXY20" i="6"/>
  <c r="OXZ20" i="6"/>
  <c r="OYA20" i="6"/>
  <c r="OYB20" i="6"/>
  <c r="OYC20" i="6"/>
  <c r="OYD20" i="6"/>
  <c r="OYE20" i="6"/>
  <c r="OYF20" i="6"/>
  <c r="OYG20" i="6"/>
  <c r="OYH20" i="6"/>
  <c r="OYI20" i="6"/>
  <c r="OYJ20" i="6"/>
  <c r="OYK20" i="6"/>
  <c r="OYL20" i="6"/>
  <c r="OYM20" i="6"/>
  <c r="OYN20" i="6"/>
  <c r="OYO20" i="6"/>
  <c r="OYP20" i="6"/>
  <c r="OYQ20" i="6"/>
  <c r="OYR20" i="6"/>
  <c r="OYS20" i="6"/>
  <c r="OYT20" i="6"/>
  <c r="OYU20" i="6"/>
  <c r="OYV20" i="6"/>
  <c r="OYW20" i="6"/>
  <c r="OYX20" i="6"/>
  <c r="OYY20" i="6"/>
  <c r="OYZ20" i="6"/>
  <c r="OZA20" i="6"/>
  <c r="OZB20" i="6"/>
  <c r="OZC20" i="6"/>
  <c r="OZD20" i="6"/>
  <c r="OZE20" i="6"/>
  <c r="OZF20" i="6"/>
  <c r="OZG20" i="6"/>
  <c r="OZH20" i="6"/>
  <c r="OZI20" i="6"/>
  <c r="OZJ20" i="6"/>
  <c r="OZK20" i="6"/>
  <c r="OZL20" i="6"/>
  <c r="OZM20" i="6"/>
  <c r="OZN20" i="6"/>
  <c r="OZO20" i="6"/>
  <c r="OZP20" i="6"/>
  <c r="OZQ20" i="6"/>
  <c r="OZR20" i="6"/>
  <c r="OZS20" i="6"/>
  <c r="OZT20" i="6"/>
  <c r="OZU20" i="6"/>
  <c r="OZV20" i="6"/>
  <c r="OZW20" i="6"/>
  <c r="OZX20" i="6"/>
  <c r="OZY20" i="6"/>
  <c r="OZZ20" i="6"/>
  <c r="PAA20" i="6"/>
  <c r="PAB20" i="6"/>
  <c r="PAC20" i="6"/>
  <c r="PAD20" i="6"/>
  <c r="PAE20" i="6"/>
  <c r="PAF20" i="6"/>
  <c r="PAG20" i="6"/>
  <c r="PAH20" i="6"/>
  <c r="PAI20" i="6"/>
  <c r="PAJ20" i="6"/>
  <c r="PAK20" i="6"/>
  <c r="PAL20" i="6"/>
  <c r="PAM20" i="6"/>
  <c r="PAN20" i="6"/>
  <c r="PAO20" i="6"/>
  <c r="PAP20" i="6"/>
  <c r="PAQ20" i="6"/>
  <c r="PAR20" i="6"/>
  <c r="PAS20" i="6"/>
  <c r="PAT20" i="6"/>
  <c r="PAU20" i="6"/>
  <c r="PAV20" i="6"/>
  <c r="PAW20" i="6"/>
  <c r="PAX20" i="6"/>
  <c r="PAY20" i="6"/>
  <c r="PAZ20" i="6"/>
  <c r="PBA20" i="6"/>
  <c r="PBB20" i="6"/>
  <c r="PBC20" i="6"/>
  <c r="PBD20" i="6"/>
  <c r="PBE20" i="6"/>
  <c r="PBF20" i="6"/>
  <c r="PBG20" i="6"/>
  <c r="PBH20" i="6"/>
  <c r="PBI20" i="6"/>
  <c r="PBJ20" i="6"/>
  <c r="PBK20" i="6"/>
  <c r="PBL20" i="6"/>
  <c r="PBM20" i="6"/>
  <c r="PBN20" i="6"/>
  <c r="PBO20" i="6"/>
  <c r="PBP20" i="6"/>
  <c r="PBQ20" i="6"/>
  <c r="PBR20" i="6"/>
  <c r="PBS20" i="6"/>
  <c r="PBT20" i="6"/>
  <c r="PBU20" i="6"/>
  <c r="PBV20" i="6"/>
  <c r="PBW20" i="6"/>
  <c r="PBX20" i="6"/>
  <c r="PBY20" i="6"/>
  <c r="PBZ20" i="6"/>
  <c r="PCA20" i="6"/>
  <c r="PCB20" i="6"/>
  <c r="PCC20" i="6"/>
  <c r="PCD20" i="6"/>
  <c r="PCE20" i="6"/>
  <c r="PCF20" i="6"/>
  <c r="PCG20" i="6"/>
  <c r="PCH20" i="6"/>
  <c r="PCI20" i="6"/>
  <c r="PCJ20" i="6"/>
  <c r="PCK20" i="6"/>
  <c r="PCL20" i="6"/>
  <c r="PCM20" i="6"/>
  <c r="PCN20" i="6"/>
  <c r="PCO20" i="6"/>
  <c r="PCP20" i="6"/>
  <c r="PCQ20" i="6"/>
  <c r="PCR20" i="6"/>
  <c r="PCS20" i="6"/>
  <c r="PCT20" i="6"/>
  <c r="PCU20" i="6"/>
  <c r="PCV20" i="6"/>
  <c r="PCW20" i="6"/>
  <c r="PCX20" i="6"/>
  <c r="PCY20" i="6"/>
  <c r="PCZ20" i="6"/>
  <c r="PDA20" i="6"/>
  <c r="PDB20" i="6"/>
  <c r="PDC20" i="6"/>
  <c r="PDD20" i="6"/>
  <c r="PDE20" i="6"/>
  <c r="PDF20" i="6"/>
  <c r="PDG20" i="6"/>
  <c r="PDH20" i="6"/>
  <c r="PDI20" i="6"/>
  <c r="PDJ20" i="6"/>
  <c r="PDK20" i="6"/>
  <c r="PDL20" i="6"/>
  <c r="PDM20" i="6"/>
  <c r="PDN20" i="6"/>
  <c r="PDO20" i="6"/>
  <c r="PDP20" i="6"/>
  <c r="PDQ20" i="6"/>
  <c r="PDR20" i="6"/>
  <c r="PDS20" i="6"/>
  <c r="PDT20" i="6"/>
  <c r="PDU20" i="6"/>
  <c r="PDV20" i="6"/>
  <c r="PDW20" i="6"/>
  <c r="PDX20" i="6"/>
  <c r="PDY20" i="6"/>
  <c r="PDZ20" i="6"/>
  <c r="PEA20" i="6"/>
  <c r="PEB20" i="6"/>
  <c r="PEC20" i="6"/>
  <c r="PED20" i="6"/>
  <c r="PEE20" i="6"/>
  <c r="PEF20" i="6"/>
  <c r="PEG20" i="6"/>
  <c r="PEH20" i="6"/>
  <c r="PEI20" i="6"/>
  <c r="PEJ20" i="6"/>
  <c r="PEK20" i="6"/>
  <c r="PEL20" i="6"/>
  <c r="PEM20" i="6"/>
  <c r="PEN20" i="6"/>
  <c r="PEO20" i="6"/>
  <c r="PEP20" i="6"/>
  <c r="PEQ20" i="6"/>
  <c r="PER20" i="6"/>
  <c r="PES20" i="6"/>
  <c r="PET20" i="6"/>
  <c r="PEU20" i="6"/>
  <c r="PEV20" i="6"/>
  <c r="PEW20" i="6"/>
  <c r="PEX20" i="6"/>
  <c r="PEY20" i="6"/>
  <c r="PEZ20" i="6"/>
  <c r="PFA20" i="6"/>
  <c r="PFB20" i="6"/>
  <c r="PFC20" i="6"/>
  <c r="PFD20" i="6"/>
  <c r="PFE20" i="6"/>
  <c r="PFF20" i="6"/>
  <c r="PFG20" i="6"/>
  <c r="PFH20" i="6"/>
  <c r="PFI20" i="6"/>
  <c r="PFJ20" i="6"/>
  <c r="PFK20" i="6"/>
  <c r="PFL20" i="6"/>
  <c r="PFM20" i="6"/>
  <c r="PFN20" i="6"/>
  <c r="PFO20" i="6"/>
  <c r="PFP20" i="6"/>
  <c r="PFQ20" i="6"/>
  <c r="PFR20" i="6"/>
  <c r="PFS20" i="6"/>
  <c r="PFT20" i="6"/>
  <c r="PFU20" i="6"/>
  <c r="PFV20" i="6"/>
  <c r="PFW20" i="6"/>
  <c r="PFX20" i="6"/>
  <c r="PFY20" i="6"/>
  <c r="PFZ20" i="6"/>
  <c r="PGA20" i="6"/>
  <c r="PGB20" i="6"/>
  <c r="PGC20" i="6"/>
  <c r="PGD20" i="6"/>
  <c r="PGE20" i="6"/>
  <c r="PGF20" i="6"/>
  <c r="PGG20" i="6"/>
  <c r="PGH20" i="6"/>
  <c r="PGI20" i="6"/>
  <c r="PGJ20" i="6"/>
  <c r="PGK20" i="6"/>
  <c r="PGL20" i="6"/>
  <c r="PGM20" i="6"/>
  <c r="PGN20" i="6"/>
  <c r="PGO20" i="6"/>
  <c r="PGP20" i="6"/>
  <c r="PGQ20" i="6"/>
  <c r="PGR20" i="6"/>
  <c r="PGS20" i="6"/>
  <c r="PGT20" i="6"/>
  <c r="PGU20" i="6"/>
  <c r="PGV20" i="6"/>
  <c r="PGW20" i="6"/>
  <c r="PGX20" i="6"/>
  <c r="PGY20" i="6"/>
  <c r="PGZ20" i="6"/>
  <c r="PHA20" i="6"/>
  <c r="PHB20" i="6"/>
  <c r="PHC20" i="6"/>
  <c r="PHD20" i="6"/>
  <c r="PHE20" i="6"/>
  <c r="PHF20" i="6"/>
  <c r="PHG20" i="6"/>
  <c r="PHH20" i="6"/>
  <c r="PHI20" i="6"/>
  <c r="PHJ20" i="6"/>
  <c r="PHK20" i="6"/>
  <c r="PHL20" i="6"/>
  <c r="PHM20" i="6"/>
  <c r="PHN20" i="6"/>
  <c r="PHO20" i="6"/>
  <c r="PHP20" i="6"/>
  <c r="PHQ20" i="6"/>
  <c r="PHR20" i="6"/>
  <c r="PHS20" i="6"/>
  <c r="PHT20" i="6"/>
  <c r="PHU20" i="6"/>
  <c r="PHV20" i="6"/>
  <c r="PHW20" i="6"/>
  <c r="PHX20" i="6"/>
  <c r="PHY20" i="6"/>
  <c r="PHZ20" i="6"/>
  <c r="PIA20" i="6"/>
  <c r="PIB20" i="6"/>
  <c r="PIC20" i="6"/>
  <c r="PID20" i="6"/>
  <c r="PIE20" i="6"/>
  <c r="PIF20" i="6"/>
  <c r="PIG20" i="6"/>
  <c r="PIH20" i="6"/>
  <c r="PII20" i="6"/>
  <c r="PIJ20" i="6"/>
  <c r="PIK20" i="6"/>
  <c r="PIL20" i="6"/>
  <c r="PIM20" i="6"/>
  <c r="PIN20" i="6"/>
  <c r="PIO20" i="6"/>
  <c r="PIP20" i="6"/>
  <c r="PIQ20" i="6"/>
  <c r="PIR20" i="6"/>
  <c r="PIS20" i="6"/>
  <c r="PIT20" i="6"/>
  <c r="PIU20" i="6"/>
  <c r="PIV20" i="6"/>
  <c r="PIW20" i="6"/>
  <c r="PIX20" i="6"/>
  <c r="PIY20" i="6"/>
  <c r="PIZ20" i="6"/>
  <c r="PJA20" i="6"/>
  <c r="PJB20" i="6"/>
  <c r="PJC20" i="6"/>
  <c r="PJD20" i="6"/>
  <c r="PJE20" i="6"/>
  <c r="PJF20" i="6"/>
  <c r="PJG20" i="6"/>
  <c r="PJH20" i="6"/>
  <c r="PJI20" i="6"/>
  <c r="PJJ20" i="6"/>
  <c r="PJK20" i="6"/>
  <c r="PJL20" i="6"/>
  <c r="PJM20" i="6"/>
  <c r="PJN20" i="6"/>
  <c r="PJO20" i="6"/>
  <c r="PJP20" i="6"/>
  <c r="PJQ20" i="6"/>
  <c r="PJR20" i="6"/>
  <c r="PJS20" i="6"/>
  <c r="PJT20" i="6"/>
  <c r="PJU20" i="6"/>
  <c r="PJV20" i="6"/>
  <c r="PJW20" i="6"/>
  <c r="PJX20" i="6"/>
  <c r="PJY20" i="6"/>
  <c r="PJZ20" i="6"/>
  <c r="PKA20" i="6"/>
  <c r="PKB20" i="6"/>
  <c r="PKC20" i="6"/>
  <c r="PKD20" i="6"/>
  <c r="PKE20" i="6"/>
  <c r="PKF20" i="6"/>
  <c r="PKG20" i="6"/>
  <c r="PKH20" i="6"/>
  <c r="PKI20" i="6"/>
  <c r="PKJ20" i="6"/>
  <c r="PKK20" i="6"/>
  <c r="PKL20" i="6"/>
  <c r="PKM20" i="6"/>
  <c r="PKN20" i="6"/>
  <c r="PKO20" i="6"/>
  <c r="PKP20" i="6"/>
  <c r="PKQ20" i="6"/>
  <c r="PKR20" i="6"/>
  <c r="PKS20" i="6"/>
  <c r="PKT20" i="6"/>
  <c r="PKU20" i="6"/>
  <c r="PKV20" i="6"/>
  <c r="PKW20" i="6"/>
  <c r="PKX20" i="6"/>
  <c r="PKY20" i="6"/>
  <c r="PKZ20" i="6"/>
  <c r="PLA20" i="6"/>
  <c r="PLB20" i="6"/>
  <c r="PLC20" i="6"/>
  <c r="PLD20" i="6"/>
  <c r="PLE20" i="6"/>
  <c r="PLF20" i="6"/>
  <c r="PLG20" i="6"/>
  <c r="PLH20" i="6"/>
  <c r="PLI20" i="6"/>
  <c r="PLJ20" i="6"/>
  <c r="PLK20" i="6"/>
  <c r="PLL20" i="6"/>
  <c r="PLM20" i="6"/>
  <c r="PLN20" i="6"/>
  <c r="PLO20" i="6"/>
  <c r="PLP20" i="6"/>
  <c r="PLQ20" i="6"/>
  <c r="PLR20" i="6"/>
  <c r="PLS20" i="6"/>
  <c r="PLT20" i="6"/>
  <c r="PLU20" i="6"/>
  <c r="PLV20" i="6"/>
  <c r="PLW20" i="6"/>
  <c r="PLX20" i="6"/>
  <c r="PLY20" i="6"/>
  <c r="PLZ20" i="6"/>
  <c r="PMA20" i="6"/>
  <c r="PMB20" i="6"/>
  <c r="PMC20" i="6"/>
  <c r="PMD20" i="6"/>
  <c r="PME20" i="6"/>
  <c r="PMF20" i="6"/>
  <c r="PMG20" i="6"/>
  <c r="PMH20" i="6"/>
  <c r="PMI20" i="6"/>
  <c r="PMJ20" i="6"/>
  <c r="PMK20" i="6"/>
  <c r="PML20" i="6"/>
  <c r="PMM20" i="6"/>
  <c r="PMN20" i="6"/>
  <c r="PMO20" i="6"/>
  <c r="PMP20" i="6"/>
  <c r="PMQ20" i="6"/>
  <c r="PMR20" i="6"/>
  <c r="PMS20" i="6"/>
  <c r="PMT20" i="6"/>
  <c r="PMU20" i="6"/>
  <c r="PMV20" i="6"/>
  <c r="PMW20" i="6"/>
  <c r="PMX20" i="6"/>
  <c r="PMY20" i="6"/>
  <c r="PMZ20" i="6"/>
  <c r="PNA20" i="6"/>
  <c r="PNB20" i="6"/>
  <c r="PNC20" i="6"/>
  <c r="PND20" i="6"/>
  <c r="PNE20" i="6"/>
  <c r="PNF20" i="6"/>
  <c r="PNG20" i="6"/>
  <c r="PNH20" i="6"/>
  <c r="PNI20" i="6"/>
  <c r="PNJ20" i="6"/>
  <c r="PNK20" i="6"/>
  <c r="PNL20" i="6"/>
  <c r="PNM20" i="6"/>
  <c r="PNN20" i="6"/>
  <c r="PNO20" i="6"/>
  <c r="PNP20" i="6"/>
  <c r="PNQ20" i="6"/>
  <c r="PNR20" i="6"/>
  <c r="PNS20" i="6"/>
  <c r="PNT20" i="6"/>
  <c r="PNU20" i="6"/>
  <c r="PNV20" i="6"/>
  <c r="PNW20" i="6"/>
  <c r="PNX20" i="6"/>
  <c r="PNY20" i="6"/>
  <c r="PNZ20" i="6"/>
  <c r="POA20" i="6"/>
  <c r="POB20" i="6"/>
  <c r="POC20" i="6"/>
  <c r="POD20" i="6"/>
  <c r="POE20" i="6"/>
  <c r="POF20" i="6"/>
  <c r="POG20" i="6"/>
  <c r="POH20" i="6"/>
  <c r="POI20" i="6"/>
  <c r="POJ20" i="6"/>
  <c r="POK20" i="6"/>
  <c r="POL20" i="6"/>
  <c r="POM20" i="6"/>
  <c r="PON20" i="6"/>
  <c r="POO20" i="6"/>
  <c r="POP20" i="6"/>
  <c r="POQ20" i="6"/>
  <c r="POR20" i="6"/>
  <c r="POS20" i="6"/>
  <c r="POT20" i="6"/>
  <c r="POU20" i="6"/>
  <c r="POV20" i="6"/>
  <c r="POW20" i="6"/>
  <c r="POX20" i="6"/>
  <c r="POY20" i="6"/>
  <c r="POZ20" i="6"/>
  <c r="PPA20" i="6"/>
  <c r="PPB20" i="6"/>
  <c r="PPC20" i="6"/>
  <c r="PPD20" i="6"/>
  <c r="PPE20" i="6"/>
  <c r="PPF20" i="6"/>
  <c r="PPG20" i="6"/>
  <c r="PPH20" i="6"/>
  <c r="PPI20" i="6"/>
  <c r="PPJ20" i="6"/>
  <c r="PPK20" i="6"/>
  <c r="PPL20" i="6"/>
  <c r="PPM20" i="6"/>
  <c r="PPN20" i="6"/>
  <c r="PPO20" i="6"/>
  <c r="PPP20" i="6"/>
  <c r="PPQ20" i="6"/>
  <c r="PPR20" i="6"/>
  <c r="PPS20" i="6"/>
  <c r="PPT20" i="6"/>
  <c r="PPU20" i="6"/>
  <c r="PPV20" i="6"/>
  <c r="PPW20" i="6"/>
  <c r="PPX20" i="6"/>
  <c r="PPY20" i="6"/>
  <c r="PPZ20" i="6"/>
  <c r="PQA20" i="6"/>
  <c r="PQB20" i="6"/>
  <c r="PQC20" i="6"/>
  <c r="PQD20" i="6"/>
  <c r="PQE20" i="6"/>
  <c r="PQF20" i="6"/>
  <c r="PQG20" i="6"/>
  <c r="PQH20" i="6"/>
  <c r="PQI20" i="6"/>
  <c r="PQJ20" i="6"/>
  <c r="PQK20" i="6"/>
  <c r="PQL20" i="6"/>
  <c r="PQM20" i="6"/>
  <c r="PQN20" i="6"/>
  <c r="PQO20" i="6"/>
  <c r="PQP20" i="6"/>
  <c r="PQQ20" i="6"/>
  <c r="PQR20" i="6"/>
  <c r="PQS20" i="6"/>
  <c r="PQT20" i="6"/>
  <c r="PQU20" i="6"/>
  <c r="PQV20" i="6"/>
  <c r="PQW20" i="6"/>
  <c r="PQX20" i="6"/>
  <c r="PQY20" i="6"/>
  <c r="PQZ20" i="6"/>
  <c r="PRA20" i="6"/>
  <c r="PRB20" i="6"/>
  <c r="PRC20" i="6"/>
  <c r="PRD20" i="6"/>
  <c r="PRE20" i="6"/>
  <c r="PRF20" i="6"/>
  <c r="PRG20" i="6"/>
  <c r="PRH20" i="6"/>
  <c r="PRI20" i="6"/>
  <c r="PRJ20" i="6"/>
  <c r="PRK20" i="6"/>
  <c r="PRL20" i="6"/>
  <c r="PRM20" i="6"/>
  <c r="PRN20" i="6"/>
  <c r="PRO20" i="6"/>
  <c r="PRP20" i="6"/>
  <c r="PRQ20" i="6"/>
  <c r="PRR20" i="6"/>
  <c r="PRS20" i="6"/>
  <c r="PRT20" i="6"/>
  <c r="PRU20" i="6"/>
  <c r="PRV20" i="6"/>
  <c r="PRW20" i="6"/>
  <c r="PRX20" i="6"/>
  <c r="PRY20" i="6"/>
  <c r="PRZ20" i="6"/>
  <c r="PSA20" i="6"/>
  <c r="PSB20" i="6"/>
  <c r="PSC20" i="6"/>
  <c r="PSD20" i="6"/>
  <c r="PSE20" i="6"/>
  <c r="PSF20" i="6"/>
  <c r="PSG20" i="6"/>
  <c r="PSH20" i="6"/>
  <c r="PSI20" i="6"/>
  <c r="PSJ20" i="6"/>
  <c r="PSK20" i="6"/>
  <c r="PSL20" i="6"/>
  <c r="PSM20" i="6"/>
  <c r="PSN20" i="6"/>
  <c r="PSO20" i="6"/>
  <c r="PSP20" i="6"/>
  <c r="PSQ20" i="6"/>
  <c r="PSR20" i="6"/>
  <c r="PSS20" i="6"/>
  <c r="PST20" i="6"/>
  <c r="PSU20" i="6"/>
  <c r="PSV20" i="6"/>
  <c r="PSW20" i="6"/>
  <c r="PSX20" i="6"/>
  <c r="PSY20" i="6"/>
  <c r="PSZ20" i="6"/>
  <c r="PTA20" i="6"/>
  <c r="PTB20" i="6"/>
  <c r="PTC20" i="6"/>
  <c r="PTD20" i="6"/>
  <c r="PTE20" i="6"/>
  <c r="PTF20" i="6"/>
  <c r="PTG20" i="6"/>
  <c r="PTH20" i="6"/>
  <c r="PTI20" i="6"/>
  <c r="PTJ20" i="6"/>
  <c r="PTK20" i="6"/>
  <c r="PTL20" i="6"/>
  <c r="PTM20" i="6"/>
  <c r="PTN20" i="6"/>
  <c r="PTO20" i="6"/>
  <c r="PTP20" i="6"/>
  <c r="PTQ20" i="6"/>
  <c r="PTR20" i="6"/>
  <c r="PTS20" i="6"/>
  <c r="PTT20" i="6"/>
  <c r="PTU20" i="6"/>
  <c r="PTV20" i="6"/>
  <c r="PTW20" i="6"/>
  <c r="PTX20" i="6"/>
  <c r="PTY20" i="6"/>
  <c r="PTZ20" i="6"/>
  <c r="PUA20" i="6"/>
  <c r="PUB20" i="6"/>
  <c r="PUC20" i="6"/>
  <c r="PUD20" i="6"/>
  <c r="PUE20" i="6"/>
  <c r="PUF20" i="6"/>
  <c r="PUG20" i="6"/>
  <c r="PUH20" i="6"/>
  <c r="PUI20" i="6"/>
  <c r="PUJ20" i="6"/>
  <c r="PUK20" i="6"/>
  <c r="PUL20" i="6"/>
  <c r="PUM20" i="6"/>
  <c r="PUN20" i="6"/>
  <c r="PUO20" i="6"/>
  <c r="PUP20" i="6"/>
  <c r="PUQ20" i="6"/>
  <c r="PUR20" i="6"/>
  <c r="PUS20" i="6"/>
  <c r="PUT20" i="6"/>
  <c r="PUU20" i="6"/>
  <c r="PUV20" i="6"/>
  <c r="PUW20" i="6"/>
  <c r="PUX20" i="6"/>
  <c r="PUY20" i="6"/>
  <c r="PUZ20" i="6"/>
  <c r="PVA20" i="6"/>
  <c r="PVB20" i="6"/>
  <c r="PVC20" i="6"/>
  <c r="PVD20" i="6"/>
  <c r="PVE20" i="6"/>
  <c r="PVF20" i="6"/>
  <c r="PVG20" i="6"/>
  <c r="PVH20" i="6"/>
  <c r="PVI20" i="6"/>
  <c r="PVJ20" i="6"/>
  <c r="PVK20" i="6"/>
  <c r="PVL20" i="6"/>
  <c r="PVM20" i="6"/>
  <c r="PVN20" i="6"/>
  <c r="PVO20" i="6"/>
  <c r="PVP20" i="6"/>
  <c r="PVQ20" i="6"/>
  <c r="PVR20" i="6"/>
  <c r="PVS20" i="6"/>
  <c r="PVT20" i="6"/>
  <c r="PVU20" i="6"/>
  <c r="PVV20" i="6"/>
  <c r="PVW20" i="6"/>
  <c r="PVX20" i="6"/>
  <c r="PVY20" i="6"/>
  <c r="PVZ20" i="6"/>
  <c r="PWA20" i="6"/>
  <c r="PWB20" i="6"/>
  <c r="PWC20" i="6"/>
  <c r="PWD20" i="6"/>
  <c r="PWE20" i="6"/>
  <c r="PWF20" i="6"/>
  <c r="PWG20" i="6"/>
  <c r="PWH20" i="6"/>
  <c r="PWI20" i="6"/>
  <c r="PWJ20" i="6"/>
  <c r="PWK20" i="6"/>
  <c r="PWL20" i="6"/>
  <c r="PWM20" i="6"/>
  <c r="PWN20" i="6"/>
  <c r="PWO20" i="6"/>
  <c r="PWP20" i="6"/>
  <c r="PWQ20" i="6"/>
  <c r="PWR20" i="6"/>
  <c r="PWS20" i="6"/>
  <c r="PWT20" i="6"/>
  <c r="PWU20" i="6"/>
  <c r="PWV20" i="6"/>
  <c r="PWW20" i="6"/>
  <c r="PWX20" i="6"/>
  <c r="PWY20" i="6"/>
  <c r="PWZ20" i="6"/>
  <c r="PXA20" i="6"/>
  <c r="PXB20" i="6"/>
  <c r="PXC20" i="6"/>
  <c r="PXD20" i="6"/>
  <c r="PXE20" i="6"/>
  <c r="PXF20" i="6"/>
  <c r="PXG20" i="6"/>
  <c r="PXH20" i="6"/>
  <c r="PXI20" i="6"/>
  <c r="PXJ20" i="6"/>
  <c r="PXK20" i="6"/>
  <c r="PXL20" i="6"/>
  <c r="PXM20" i="6"/>
  <c r="PXN20" i="6"/>
  <c r="PXO20" i="6"/>
  <c r="PXP20" i="6"/>
  <c r="PXQ20" i="6"/>
  <c r="PXR20" i="6"/>
  <c r="PXS20" i="6"/>
  <c r="PXT20" i="6"/>
  <c r="PXU20" i="6"/>
  <c r="PXV20" i="6"/>
  <c r="PXW20" i="6"/>
  <c r="PXX20" i="6"/>
  <c r="PXY20" i="6"/>
  <c r="PXZ20" i="6"/>
  <c r="PYA20" i="6"/>
  <c r="PYB20" i="6"/>
  <c r="PYC20" i="6"/>
  <c r="PYD20" i="6"/>
  <c r="PYE20" i="6"/>
  <c r="PYF20" i="6"/>
  <c r="PYG20" i="6"/>
  <c r="PYH20" i="6"/>
  <c r="PYI20" i="6"/>
  <c r="PYJ20" i="6"/>
  <c r="PYK20" i="6"/>
  <c r="PYL20" i="6"/>
  <c r="PYM20" i="6"/>
  <c r="PYN20" i="6"/>
  <c r="PYO20" i="6"/>
  <c r="PYP20" i="6"/>
  <c r="PYQ20" i="6"/>
  <c r="PYR20" i="6"/>
  <c r="PYS20" i="6"/>
  <c r="PYT20" i="6"/>
  <c r="PYU20" i="6"/>
  <c r="PYV20" i="6"/>
  <c r="PYW20" i="6"/>
  <c r="PYX20" i="6"/>
  <c r="PYY20" i="6"/>
  <c r="PYZ20" i="6"/>
  <c r="PZA20" i="6"/>
  <c r="PZB20" i="6"/>
  <c r="PZC20" i="6"/>
  <c r="PZD20" i="6"/>
  <c r="PZE20" i="6"/>
  <c r="PZF20" i="6"/>
  <c r="PZG20" i="6"/>
  <c r="PZH20" i="6"/>
  <c r="PZI20" i="6"/>
  <c r="PZJ20" i="6"/>
  <c r="PZK20" i="6"/>
  <c r="PZL20" i="6"/>
  <c r="PZM20" i="6"/>
  <c r="PZN20" i="6"/>
  <c r="PZO20" i="6"/>
  <c r="PZP20" i="6"/>
  <c r="PZQ20" i="6"/>
  <c r="PZR20" i="6"/>
  <c r="PZS20" i="6"/>
  <c r="PZT20" i="6"/>
  <c r="PZU20" i="6"/>
  <c r="PZV20" i="6"/>
  <c r="PZW20" i="6"/>
  <c r="PZX20" i="6"/>
  <c r="PZY20" i="6"/>
  <c r="PZZ20" i="6"/>
  <c r="QAA20" i="6"/>
  <c r="QAB20" i="6"/>
  <c r="QAC20" i="6"/>
  <c r="QAD20" i="6"/>
  <c r="QAE20" i="6"/>
  <c r="QAF20" i="6"/>
  <c r="QAG20" i="6"/>
  <c r="QAH20" i="6"/>
  <c r="QAI20" i="6"/>
  <c r="QAJ20" i="6"/>
  <c r="QAK20" i="6"/>
  <c r="QAL20" i="6"/>
  <c r="QAM20" i="6"/>
  <c r="QAN20" i="6"/>
  <c r="QAO20" i="6"/>
  <c r="QAP20" i="6"/>
  <c r="QAQ20" i="6"/>
  <c r="QAR20" i="6"/>
  <c r="QAS20" i="6"/>
  <c r="QAT20" i="6"/>
  <c r="QAU20" i="6"/>
  <c r="QAV20" i="6"/>
  <c r="QAW20" i="6"/>
  <c r="QAX20" i="6"/>
  <c r="QAY20" i="6"/>
  <c r="QAZ20" i="6"/>
  <c r="QBA20" i="6"/>
  <c r="QBB20" i="6"/>
  <c r="QBC20" i="6"/>
  <c r="QBD20" i="6"/>
  <c r="QBE20" i="6"/>
  <c r="QBF20" i="6"/>
  <c r="QBG20" i="6"/>
  <c r="QBH20" i="6"/>
  <c r="QBI20" i="6"/>
  <c r="QBJ20" i="6"/>
  <c r="QBK20" i="6"/>
  <c r="QBL20" i="6"/>
  <c r="QBM20" i="6"/>
  <c r="QBN20" i="6"/>
  <c r="QBO20" i="6"/>
  <c r="QBP20" i="6"/>
  <c r="QBQ20" i="6"/>
  <c r="QBR20" i="6"/>
  <c r="QBS20" i="6"/>
  <c r="QBT20" i="6"/>
  <c r="QBU20" i="6"/>
  <c r="QBV20" i="6"/>
  <c r="QBW20" i="6"/>
  <c r="QBX20" i="6"/>
  <c r="QBY20" i="6"/>
  <c r="QBZ20" i="6"/>
  <c r="QCA20" i="6"/>
  <c r="QCB20" i="6"/>
  <c r="QCC20" i="6"/>
  <c r="QCD20" i="6"/>
  <c r="QCE20" i="6"/>
  <c r="QCF20" i="6"/>
  <c r="QCG20" i="6"/>
  <c r="QCH20" i="6"/>
  <c r="QCI20" i="6"/>
  <c r="QCJ20" i="6"/>
  <c r="QCK20" i="6"/>
  <c r="QCL20" i="6"/>
  <c r="QCM20" i="6"/>
  <c r="QCN20" i="6"/>
  <c r="QCO20" i="6"/>
  <c r="QCP20" i="6"/>
  <c r="QCQ20" i="6"/>
  <c r="QCR20" i="6"/>
  <c r="QCS20" i="6"/>
  <c r="QCT20" i="6"/>
  <c r="QCU20" i="6"/>
  <c r="QCV20" i="6"/>
  <c r="QCW20" i="6"/>
  <c r="QCX20" i="6"/>
  <c r="QCY20" i="6"/>
  <c r="QCZ20" i="6"/>
  <c r="QDA20" i="6"/>
  <c r="QDB20" i="6"/>
  <c r="QDC20" i="6"/>
  <c r="QDD20" i="6"/>
  <c r="QDE20" i="6"/>
  <c r="QDF20" i="6"/>
  <c r="QDG20" i="6"/>
  <c r="QDH20" i="6"/>
  <c r="QDI20" i="6"/>
  <c r="QDJ20" i="6"/>
  <c r="QDK20" i="6"/>
  <c r="QDL20" i="6"/>
  <c r="QDM20" i="6"/>
  <c r="QDN20" i="6"/>
  <c r="QDO20" i="6"/>
  <c r="QDP20" i="6"/>
  <c r="QDQ20" i="6"/>
  <c r="QDR20" i="6"/>
  <c r="QDS20" i="6"/>
  <c r="QDT20" i="6"/>
  <c r="QDU20" i="6"/>
  <c r="QDV20" i="6"/>
  <c r="QDW20" i="6"/>
  <c r="QDX20" i="6"/>
  <c r="QDY20" i="6"/>
  <c r="QDZ20" i="6"/>
  <c r="QEA20" i="6"/>
  <c r="QEB20" i="6"/>
  <c r="QEC20" i="6"/>
  <c r="QED20" i="6"/>
  <c r="QEE20" i="6"/>
  <c r="QEF20" i="6"/>
  <c r="QEG20" i="6"/>
  <c r="QEH20" i="6"/>
  <c r="QEI20" i="6"/>
  <c r="QEJ20" i="6"/>
  <c r="QEK20" i="6"/>
  <c r="QEL20" i="6"/>
  <c r="QEM20" i="6"/>
  <c r="QEN20" i="6"/>
  <c r="QEO20" i="6"/>
  <c r="QEP20" i="6"/>
  <c r="QEQ20" i="6"/>
  <c r="QER20" i="6"/>
  <c r="QES20" i="6"/>
  <c r="QET20" i="6"/>
  <c r="QEU20" i="6"/>
  <c r="QEV20" i="6"/>
  <c r="QEW20" i="6"/>
  <c r="QEX20" i="6"/>
  <c r="QEY20" i="6"/>
  <c r="QEZ20" i="6"/>
  <c r="QFA20" i="6"/>
  <c r="QFB20" i="6"/>
  <c r="QFC20" i="6"/>
  <c r="QFD20" i="6"/>
  <c r="QFE20" i="6"/>
  <c r="QFF20" i="6"/>
  <c r="QFG20" i="6"/>
  <c r="QFH20" i="6"/>
  <c r="QFI20" i="6"/>
  <c r="QFJ20" i="6"/>
  <c r="QFK20" i="6"/>
  <c r="QFL20" i="6"/>
  <c r="QFM20" i="6"/>
  <c r="QFN20" i="6"/>
  <c r="QFO20" i="6"/>
  <c r="QFP20" i="6"/>
  <c r="QFQ20" i="6"/>
  <c r="QFR20" i="6"/>
  <c r="QFS20" i="6"/>
  <c r="QFT20" i="6"/>
  <c r="QFU20" i="6"/>
  <c r="QFV20" i="6"/>
  <c r="QFW20" i="6"/>
  <c r="QFX20" i="6"/>
  <c r="QFY20" i="6"/>
  <c r="QFZ20" i="6"/>
  <c r="QGA20" i="6"/>
  <c r="QGB20" i="6"/>
  <c r="QGC20" i="6"/>
  <c r="QGD20" i="6"/>
  <c r="QGE20" i="6"/>
  <c r="QGF20" i="6"/>
  <c r="QGG20" i="6"/>
  <c r="QGH20" i="6"/>
  <c r="QGI20" i="6"/>
  <c r="QGJ20" i="6"/>
  <c r="QGK20" i="6"/>
  <c r="QGL20" i="6"/>
  <c r="QGM20" i="6"/>
  <c r="QGN20" i="6"/>
  <c r="QGO20" i="6"/>
  <c r="QGP20" i="6"/>
  <c r="QGQ20" i="6"/>
  <c r="QGR20" i="6"/>
  <c r="QGS20" i="6"/>
  <c r="QGT20" i="6"/>
  <c r="QGU20" i="6"/>
  <c r="QGV20" i="6"/>
  <c r="QGW20" i="6"/>
  <c r="QGX20" i="6"/>
  <c r="QGY20" i="6"/>
  <c r="QGZ20" i="6"/>
  <c r="QHA20" i="6"/>
  <c r="QHB20" i="6"/>
  <c r="QHC20" i="6"/>
  <c r="QHD20" i="6"/>
  <c r="QHE20" i="6"/>
  <c r="QHF20" i="6"/>
  <c r="QHG20" i="6"/>
  <c r="QHH20" i="6"/>
  <c r="QHI20" i="6"/>
  <c r="QHJ20" i="6"/>
  <c r="QHK20" i="6"/>
  <c r="QHL20" i="6"/>
  <c r="QHM20" i="6"/>
  <c r="QHN20" i="6"/>
  <c r="QHO20" i="6"/>
  <c r="QHP20" i="6"/>
  <c r="QHQ20" i="6"/>
  <c r="QHR20" i="6"/>
  <c r="QHS20" i="6"/>
  <c r="QHT20" i="6"/>
  <c r="QHU20" i="6"/>
  <c r="QHV20" i="6"/>
  <c r="QHW20" i="6"/>
  <c r="QHX20" i="6"/>
  <c r="QHY20" i="6"/>
  <c r="QHZ20" i="6"/>
  <c r="QIA20" i="6"/>
  <c r="QIB20" i="6"/>
  <c r="QIC20" i="6"/>
  <c r="QID20" i="6"/>
  <c r="QIE20" i="6"/>
  <c r="QIF20" i="6"/>
  <c r="QIG20" i="6"/>
  <c r="QIH20" i="6"/>
  <c r="QII20" i="6"/>
  <c r="QIJ20" i="6"/>
  <c r="QIK20" i="6"/>
  <c r="QIL20" i="6"/>
  <c r="QIM20" i="6"/>
  <c r="QIN20" i="6"/>
  <c r="QIO20" i="6"/>
  <c r="QIP20" i="6"/>
  <c r="QIQ20" i="6"/>
  <c r="QIR20" i="6"/>
  <c r="QIS20" i="6"/>
  <c r="QIT20" i="6"/>
  <c r="QIU20" i="6"/>
  <c r="QIV20" i="6"/>
  <c r="QIW20" i="6"/>
  <c r="QIX20" i="6"/>
  <c r="QIY20" i="6"/>
  <c r="QIZ20" i="6"/>
  <c r="QJA20" i="6"/>
  <c r="QJB20" i="6"/>
  <c r="QJC20" i="6"/>
  <c r="QJD20" i="6"/>
  <c r="QJE20" i="6"/>
  <c r="QJF20" i="6"/>
  <c r="QJG20" i="6"/>
  <c r="QJH20" i="6"/>
  <c r="QJI20" i="6"/>
  <c r="QJJ20" i="6"/>
  <c r="QJK20" i="6"/>
  <c r="QJL20" i="6"/>
  <c r="QJM20" i="6"/>
  <c r="QJN20" i="6"/>
  <c r="QJO20" i="6"/>
  <c r="QJP20" i="6"/>
  <c r="QJQ20" i="6"/>
  <c r="QJR20" i="6"/>
  <c r="QJS20" i="6"/>
  <c r="QJT20" i="6"/>
  <c r="QJU20" i="6"/>
  <c r="QJV20" i="6"/>
  <c r="QJW20" i="6"/>
  <c r="QJX20" i="6"/>
  <c r="QJY20" i="6"/>
  <c r="QJZ20" i="6"/>
  <c r="QKA20" i="6"/>
  <c r="QKB20" i="6"/>
  <c r="QKC20" i="6"/>
  <c r="QKD20" i="6"/>
  <c r="QKE20" i="6"/>
  <c r="QKF20" i="6"/>
  <c r="QKG20" i="6"/>
  <c r="QKH20" i="6"/>
  <c r="QKI20" i="6"/>
  <c r="QKJ20" i="6"/>
  <c r="QKK20" i="6"/>
  <c r="QKL20" i="6"/>
  <c r="QKM20" i="6"/>
  <c r="QKN20" i="6"/>
  <c r="QKO20" i="6"/>
  <c r="QKP20" i="6"/>
  <c r="QKQ20" i="6"/>
  <c r="QKR20" i="6"/>
  <c r="QKS20" i="6"/>
  <c r="QKT20" i="6"/>
  <c r="QKU20" i="6"/>
  <c r="QKV20" i="6"/>
  <c r="QKW20" i="6"/>
  <c r="QKX20" i="6"/>
  <c r="QKY20" i="6"/>
  <c r="QKZ20" i="6"/>
  <c r="QLA20" i="6"/>
  <c r="QLB20" i="6"/>
  <c r="QLC20" i="6"/>
  <c r="QLD20" i="6"/>
  <c r="QLE20" i="6"/>
  <c r="QLF20" i="6"/>
  <c r="QLG20" i="6"/>
  <c r="QLH20" i="6"/>
  <c r="QLI20" i="6"/>
  <c r="QLJ20" i="6"/>
  <c r="QLK20" i="6"/>
  <c r="QLL20" i="6"/>
  <c r="QLM20" i="6"/>
  <c r="QLN20" i="6"/>
  <c r="QLO20" i="6"/>
  <c r="QLP20" i="6"/>
  <c r="QLQ20" i="6"/>
  <c r="QLR20" i="6"/>
  <c r="QLS20" i="6"/>
  <c r="QLT20" i="6"/>
  <c r="QLU20" i="6"/>
  <c r="QLV20" i="6"/>
  <c r="QLW20" i="6"/>
  <c r="QLX20" i="6"/>
  <c r="QLY20" i="6"/>
  <c r="QLZ20" i="6"/>
  <c r="QMA20" i="6"/>
  <c r="QMB20" i="6"/>
  <c r="QMC20" i="6"/>
  <c r="QMD20" i="6"/>
  <c r="QME20" i="6"/>
  <c r="QMF20" i="6"/>
  <c r="QMG20" i="6"/>
  <c r="QMH20" i="6"/>
  <c r="QMI20" i="6"/>
  <c r="QMJ20" i="6"/>
  <c r="QMK20" i="6"/>
  <c r="QML20" i="6"/>
  <c r="QMM20" i="6"/>
  <c r="QMN20" i="6"/>
  <c r="QMO20" i="6"/>
  <c r="QMP20" i="6"/>
  <c r="QMQ20" i="6"/>
  <c r="QMR20" i="6"/>
  <c r="QMS20" i="6"/>
  <c r="QMT20" i="6"/>
  <c r="QMU20" i="6"/>
  <c r="QMV20" i="6"/>
  <c r="QMW20" i="6"/>
  <c r="QMX20" i="6"/>
  <c r="QMY20" i="6"/>
  <c r="QMZ20" i="6"/>
  <c r="QNA20" i="6"/>
  <c r="QNB20" i="6"/>
  <c r="QNC20" i="6"/>
  <c r="QND20" i="6"/>
  <c r="QNE20" i="6"/>
  <c r="QNF20" i="6"/>
  <c r="QNG20" i="6"/>
  <c r="QNH20" i="6"/>
  <c r="QNI20" i="6"/>
  <c r="QNJ20" i="6"/>
  <c r="QNK20" i="6"/>
  <c r="QNL20" i="6"/>
  <c r="QNM20" i="6"/>
  <c r="QNN20" i="6"/>
  <c r="QNO20" i="6"/>
  <c r="QNP20" i="6"/>
  <c r="QNQ20" i="6"/>
  <c r="QNR20" i="6"/>
  <c r="QNS20" i="6"/>
  <c r="QNT20" i="6"/>
  <c r="QNU20" i="6"/>
  <c r="QNV20" i="6"/>
  <c r="QNW20" i="6"/>
  <c r="QNX20" i="6"/>
  <c r="QNY20" i="6"/>
  <c r="QNZ20" i="6"/>
  <c r="QOA20" i="6"/>
  <c r="QOB20" i="6"/>
  <c r="QOC20" i="6"/>
  <c r="QOD20" i="6"/>
  <c r="QOE20" i="6"/>
  <c r="QOF20" i="6"/>
  <c r="QOG20" i="6"/>
  <c r="QOH20" i="6"/>
  <c r="QOI20" i="6"/>
  <c r="QOJ20" i="6"/>
  <c r="QOK20" i="6"/>
  <c r="QOL20" i="6"/>
  <c r="QOM20" i="6"/>
  <c r="QON20" i="6"/>
  <c r="QOO20" i="6"/>
  <c r="QOP20" i="6"/>
  <c r="QOQ20" i="6"/>
  <c r="QOR20" i="6"/>
  <c r="QOS20" i="6"/>
  <c r="QOT20" i="6"/>
  <c r="QOU20" i="6"/>
  <c r="QOV20" i="6"/>
  <c r="QOW20" i="6"/>
  <c r="QOX20" i="6"/>
  <c r="QOY20" i="6"/>
  <c r="QOZ20" i="6"/>
  <c r="QPA20" i="6"/>
  <c r="QPB20" i="6"/>
  <c r="QPC20" i="6"/>
  <c r="QPD20" i="6"/>
  <c r="QPE20" i="6"/>
  <c r="QPF20" i="6"/>
  <c r="QPG20" i="6"/>
  <c r="QPH20" i="6"/>
  <c r="QPI20" i="6"/>
  <c r="QPJ20" i="6"/>
  <c r="QPK20" i="6"/>
  <c r="QPL20" i="6"/>
  <c r="QPM20" i="6"/>
  <c r="QPN20" i="6"/>
  <c r="QPO20" i="6"/>
  <c r="QPP20" i="6"/>
  <c r="QPQ20" i="6"/>
  <c r="QPR20" i="6"/>
  <c r="QPS20" i="6"/>
  <c r="QPT20" i="6"/>
  <c r="QPU20" i="6"/>
  <c r="QPV20" i="6"/>
  <c r="QPW20" i="6"/>
  <c r="QPX20" i="6"/>
  <c r="QPY20" i="6"/>
  <c r="QPZ20" i="6"/>
  <c r="QQA20" i="6"/>
  <c r="QQB20" i="6"/>
  <c r="QQC20" i="6"/>
  <c r="QQD20" i="6"/>
  <c r="QQE20" i="6"/>
  <c r="QQF20" i="6"/>
  <c r="QQG20" i="6"/>
  <c r="QQH20" i="6"/>
  <c r="QQI20" i="6"/>
  <c r="QQJ20" i="6"/>
  <c r="QQK20" i="6"/>
  <c r="QQL20" i="6"/>
  <c r="QQM20" i="6"/>
  <c r="QQN20" i="6"/>
  <c r="QQO20" i="6"/>
  <c r="QQP20" i="6"/>
  <c r="QQQ20" i="6"/>
  <c r="QQR20" i="6"/>
  <c r="QQS20" i="6"/>
  <c r="QQT20" i="6"/>
  <c r="QQU20" i="6"/>
  <c r="QQV20" i="6"/>
  <c r="QQW20" i="6"/>
  <c r="QQX20" i="6"/>
  <c r="QQY20" i="6"/>
  <c r="QQZ20" i="6"/>
  <c r="QRA20" i="6"/>
  <c r="QRB20" i="6"/>
  <c r="QRC20" i="6"/>
  <c r="QRD20" i="6"/>
  <c r="QRE20" i="6"/>
  <c r="QRF20" i="6"/>
  <c r="QRG20" i="6"/>
  <c r="QRH20" i="6"/>
  <c r="QRI20" i="6"/>
  <c r="QRJ20" i="6"/>
  <c r="QRK20" i="6"/>
  <c r="QRL20" i="6"/>
  <c r="QRM20" i="6"/>
  <c r="QRN20" i="6"/>
  <c r="QRO20" i="6"/>
  <c r="QRP20" i="6"/>
  <c r="QRQ20" i="6"/>
  <c r="QRR20" i="6"/>
  <c r="QRS20" i="6"/>
  <c r="QRT20" i="6"/>
  <c r="QRU20" i="6"/>
  <c r="QRV20" i="6"/>
  <c r="QRW20" i="6"/>
  <c r="QRX20" i="6"/>
  <c r="QRY20" i="6"/>
  <c r="QRZ20" i="6"/>
  <c r="QSA20" i="6"/>
  <c r="QSB20" i="6"/>
  <c r="QSC20" i="6"/>
  <c r="QSD20" i="6"/>
  <c r="QSE20" i="6"/>
  <c r="QSF20" i="6"/>
  <c r="QSG20" i="6"/>
  <c r="QSH20" i="6"/>
  <c r="QSI20" i="6"/>
  <c r="QSJ20" i="6"/>
  <c r="QSK20" i="6"/>
  <c r="QSL20" i="6"/>
  <c r="QSM20" i="6"/>
  <c r="QSN20" i="6"/>
  <c r="QSO20" i="6"/>
  <c r="QSP20" i="6"/>
  <c r="QSQ20" i="6"/>
  <c r="QSR20" i="6"/>
  <c r="QSS20" i="6"/>
  <c r="QST20" i="6"/>
  <c r="QSU20" i="6"/>
  <c r="QSV20" i="6"/>
  <c r="QSW20" i="6"/>
  <c r="QSX20" i="6"/>
  <c r="QSY20" i="6"/>
  <c r="QSZ20" i="6"/>
  <c r="QTA20" i="6"/>
  <c r="QTB20" i="6"/>
  <c r="QTC20" i="6"/>
  <c r="QTD20" i="6"/>
  <c r="QTE20" i="6"/>
  <c r="QTF20" i="6"/>
  <c r="QTG20" i="6"/>
  <c r="QTH20" i="6"/>
  <c r="QTI20" i="6"/>
  <c r="QTJ20" i="6"/>
  <c r="QTK20" i="6"/>
  <c r="QTL20" i="6"/>
  <c r="QTM20" i="6"/>
  <c r="QTN20" i="6"/>
  <c r="QTO20" i="6"/>
  <c r="QTP20" i="6"/>
  <c r="QTQ20" i="6"/>
  <c r="QTR20" i="6"/>
  <c r="QTS20" i="6"/>
  <c r="QTT20" i="6"/>
  <c r="QTU20" i="6"/>
  <c r="QTV20" i="6"/>
  <c r="QTW20" i="6"/>
  <c r="QTX20" i="6"/>
  <c r="QTY20" i="6"/>
  <c r="QTZ20" i="6"/>
  <c r="QUA20" i="6"/>
  <c r="QUB20" i="6"/>
  <c r="QUC20" i="6"/>
  <c r="QUD20" i="6"/>
  <c r="QUE20" i="6"/>
  <c r="QUF20" i="6"/>
  <c r="QUG20" i="6"/>
  <c r="QUH20" i="6"/>
  <c r="QUI20" i="6"/>
  <c r="QUJ20" i="6"/>
  <c r="QUK20" i="6"/>
  <c r="QUL20" i="6"/>
  <c r="QUM20" i="6"/>
  <c r="QUN20" i="6"/>
  <c r="QUO20" i="6"/>
  <c r="QUP20" i="6"/>
  <c r="QUQ20" i="6"/>
  <c r="QUR20" i="6"/>
  <c r="QUS20" i="6"/>
  <c r="QUT20" i="6"/>
  <c r="QUU20" i="6"/>
  <c r="QUV20" i="6"/>
  <c r="QUW20" i="6"/>
  <c r="QUX20" i="6"/>
  <c r="QUY20" i="6"/>
  <c r="QUZ20" i="6"/>
  <c r="QVA20" i="6"/>
  <c r="QVB20" i="6"/>
  <c r="QVC20" i="6"/>
  <c r="QVD20" i="6"/>
  <c r="QVE20" i="6"/>
  <c r="QVF20" i="6"/>
  <c r="QVG20" i="6"/>
  <c r="QVH20" i="6"/>
  <c r="QVI20" i="6"/>
  <c r="QVJ20" i="6"/>
  <c r="QVK20" i="6"/>
  <c r="QVL20" i="6"/>
  <c r="QVM20" i="6"/>
  <c r="QVN20" i="6"/>
  <c r="QVO20" i="6"/>
  <c r="QVP20" i="6"/>
  <c r="QVQ20" i="6"/>
  <c r="QVR20" i="6"/>
  <c r="QVS20" i="6"/>
  <c r="QVT20" i="6"/>
  <c r="QVU20" i="6"/>
  <c r="QVV20" i="6"/>
  <c r="QVW20" i="6"/>
  <c r="QVX20" i="6"/>
  <c r="QVY20" i="6"/>
  <c r="QVZ20" i="6"/>
  <c r="QWA20" i="6"/>
  <c r="QWB20" i="6"/>
  <c r="QWC20" i="6"/>
  <c r="QWD20" i="6"/>
  <c r="QWE20" i="6"/>
  <c r="QWF20" i="6"/>
  <c r="QWG20" i="6"/>
  <c r="QWH20" i="6"/>
  <c r="QWI20" i="6"/>
  <c r="QWJ20" i="6"/>
  <c r="QWK20" i="6"/>
  <c r="QWL20" i="6"/>
  <c r="QWM20" i="6"/>
  <c r="QWN20" i="6"/>
  <c r="QWO20" i="6"/>
  <c r="QWP20" i="6"/>
  <c r="QWQ20" i="6"/>
  <c r="QWR20" i="6"/>
  <c r="QWS20" i="6"/>
  <c r="QWT20" i="6"/>
  <c r="QWU20" i="6"/>
  <c r="QWV20" i="6"/>
  <c r="QWW20" i="6"/>
  <c r="QWX20" i="6"/>
  <c r="QWY20" i="6"/>
  <c r="QWZ20" i="6"/>
  <c r="QXA20" i="6"/>
  <c r="QXB20" i="6"/>
  <c r="QXC20" i="6"/>
  <c r="QXD20" i="6"/>
  <c r="QXE20" i="6"/>
  <c r="QXF20" i="6"/>
  <c r="QXG20" i="6"/>
  <c r="QXH20" i="6"/>
  <c r="QXI20" i="6"/>
  <c r="QXJ20" i="6"/>
  <c r="QXK20" i="6"/>
  <c r="QXL20" i="6"/>
  <c r="QXM20" i="6"/>
  <c r="QXN20" i="6"/>
  <c r="QXO20" i="6"/>
  <c r="QXP20" i="6"/>
  <c r="QXQ20" i="6"/>
  <c r="QXR20" i="6"/>
  <c r="QXS20" i="6"/>
  <c r="QXT20" i="6"/>
  <c r="QXU20" i="6"/>
  <c r="QXV20" i="6"/>
  <c r="QXW20" i="6"/>
  <c r="QXX20" i="6"/>
  <c r="QXY20" i="6"/>
  <c r="QXZ20" i="6"/>
  <c r="QYA20" i="6"/>
  <c r="QYB20" i="6"/>
  <c r="QYC20" i="6"/>
  <c r="QYD20" i="6"/>
  <c r="QYE20" i="6"/>
  <c r="QYF20" i="6"/>
  <c r="QYG20" i="6"/>
  <c r="QYH20" i="6"/>
  <c r="QYI20" i="6"/>
  <c r="QYJ20" i="6"/>
  <c r="QYK20" i="6"/>
  <c r="QYL20" i="6"/>
  <c r="QYM20" i="6"/>
  <c r="QYN20" i="6"/>
  <c r="QYO20" i="6"/>
  <c r="QYP20" i="6"/>
  <c r="QYQ20" i="6"/>
  <c r="QYR20" i="6"/>
  <c r="QYS20" i="6"/>
  <c r="QYT20" i="6"/>
  <c r="QYU20" i="6"/>
  <c r="QYV20" i="6"/>
  <c r="QYW20" i="6"/>
  <c r="QYX20" i="6"/>
  <c r="QYY20" i="6"/>
  <c r="QYZ20" i="6"/>
  <c r="QZA20" i="6"/>
  <c r="QZB20" i="6"/>
  <c r="QZC20" i="6"/>
  <c r="QZD20" i="6"/>
  <c r="QZE20" i="6"/>
  <c r="QZF20" i="6"/>
  <c r="QZG20" i="6"/>
  <c r="QZH20" i="6"/>
  <c r="QZI20" i="6"/>
  <c r="QZJ20" i="6"/>
  <c r="QZK20" i="6"/>
  <c r="QZL20" i="6"/>
  <c r="QZM20" i="6"/>
  <c r="QZN20" i="6"/>
  <c r="QZO20" i="6"/>
  <c r="QZP20" i="6"/>
  <c r="QZQ20" i="6"/>
  <c r="QZR20" i="6"/>
  <c r="QZS20" i="6"/>
  <c r="QZT20" i="6"/>
  <c r="QZU20" i="6"/>
  <c r="QZV20" i="6"/>
  <c r="QZW20" i="6"/>
  <c r="QZX20" i="6"/>
  <c r="QZY20" i="6"/>
  <c r="QZZ20" i="6"/>
  <c r="RAA20" i="6"/>
  <c r="RAB20" i="6"/>
  <c r="RAC20" i="6"/>
  <c r="RAD20" i="6"/>
  <c r="RAE20" i="6"/>
  <c r="RAF20" i="6"/>
  <c r="RAG20" i="6"/>
  <c r="RAH20" i="6"/>
  <c r="RAI20" i="6"/>
  <c r="RAJ20" i="6"/>
  <c r="RAK20" i="6"/>
  <c r="RAL20" i="6"/>
  <c r="RAM20" i="6"/>
  <c r="RAN20" i="6"/>
  <c r="RAO20" i="6"/>
  <c r="RAP20" i="6"/>
  <c r="RAQ20" i="6"/>
  <c r="RAR20" i="6"/>
  <c r="RAS20" i="6"/>
  <c r="RAT20" i="6"/>
  <c r="RAU20" i="6"/>
  <c r="RAV20" i="6"/>
  <c r="RAW20" i="6"/>
  <c r="RAX20" i="6"/>
  <c r="RAY20" i="6"/>
  <c r="RAZ20" i="6"/>
  <c r="RBA20" i="6"/>
  <c r="RBB20" i="6"/>
  <c r="RBC20" i="6"/>
  <c r="RBD20" i="6"/>
  <c r="RBE20" i="6"/>
  <c r="RBF20" i="6"/>
  <c r="RBG20" i="6"/>
  <c r="RBH20" i="6"/>
  <c r="RBI20" i="6"/>
  <c r="RBJ20" i="6"/>
  <c r="RBK20" i="6"/>
  <c r="RBL20" i="6"/>
  <c r="RBM20" i="6"/>
  <c r="RBN20" i="6"/>
  <c r="RBO20" i="6"/>
  <c r="RBP20" i="6"/>
  <c r="RBQ20" i="6"/>
  <c r="RBR20" i="6"/>
  <c r="RBS20" i="6"/>
  <c r="RBT20" i="6"/>
  <c r="RBU20" i="6"/>
  <c r="RBV20" i="6"/>
  <c r="RBW20" i="6"/>
  <c r="RBX20" i="6"/>
  <c r="RBY20" i="6"/>
  <c r="RBZ20" i="6"/>
  <c r="RCA20" i="6"/>
  <c r="RCB20" i="6"/>
  <c r="RCC20" i="6"/>
  <c r="RCD20" i="6"/>
  <c r="RCE20" i="6"/>
  <c r="RCF20" i="6"/>
  <c r="RCG20" i="6"/>
  <c r="RCH20" i="6"/>
  <c r="RCI20" i="6"/>
  <c r="RCJ20" i="6"/>
  <c r="RCK20" i="6"/>
  <c r="RCL20" i="6"/>
  <c r="RCM20" i="6"/>
  <c r="RCN20" i="6"/>
  <c r="RCO20" i="6"/>
  <c r="RCP20" i="6"/>
  <c r="RCQ20" i="6"/>
  <c r="RCR20" i="6"/>
  <c r="RCS20" i="6"/>
  <c r="RCT20" i="6"/>
  <c r="RCU20" i="6"/>
  <c r="RCV20" i="6"/>
  <c r="RCW20" i="6"/>
  <c r="RCX20" i="6"/>
  <c r="RCY20" i="6"/>
  <c r="RCZ20" i="6"/>
  <c r="RDA20" i="6"/>
  <c r="RDB20" i="6"/>
  <c r="RDC20" i="6"/>
  <c r="RDD20" i="6"/>
  <c r="RDE20" i="6"/>
  <c r="RDF20" i="6"/>
  <c r="RDG20" i="6"/>
  <c r="RDH20" i="6"/>
  <c r="RDI20" i="6"/>
  <c r="RDJ20" i="6"/>
  <c r="RDK20" i="6"/>
  <c r="RDL20" i="6"/>
  <c r="RDM20" i="6"/>
  <c r="RDN20" i="6"/>
  <c r="RDO20" i="6"/>
  <c r="RDP20" i="6"/>
  <c r="RDQ20" i="6"/>
  <c r="RDR20" i="6"/>
  <c r="RDS20" i="6"/>
  <c r="RDT20" i="6"/>
  <c r="RDU20" i="6"/>
  <c r="RDV20" i="6"/>
  <c r="RDW20" i="6"/>
  <c r="RDX20" i="6"/>
  <c r="RDY20" i="6"/>
  <c r="RDZ20" i="6"/>
  <c r="REA20" i="6"/>
  <c r="REB20" i="6"/>
  <c r="REC20" i="6"/>
  <c r="RED20" i="6"/>
  <c r="REE20" i="6"/>
  <c r="REF20" i="6"/>
  <c r="REG20" i="6"/>
  <c r="REH20" i="6"/>
  <c r="REI20" i="6"/>
  <c r="REJ20" i="6"/>
  <c r="REK20" i="6"/>
  <c r="REL20" i="6"/>
  <c r="REM20" i="6"/>
  <c r="REN20" i="6"/>
  <c r="REO20" i="6"/>
  <c r="REP20" i="6"/>
  <c r="REQ20" i="6"/>
  <c r="RER20" i="6"/>
  <c r="RES20" i="6"/>
  <c r="RET20" i="6"/>
  <c r="REU20" i="6"/>
  <c r="REV20" i="6"/>
  <c r="REW20" i="6"/>
  <c r="REX20" i="6"/>
  <c r="REY20" i="6"/>
  <c r="REZ20" i="6"/>
  <c r="RFA20" i="6"/>
  <c r="RFB20" i="6"/>
  <c r="RFC20" i="6"/>
  <c r="RFD20" i="6"/>
  <c r="RFE20" i="6"/>
  <c r="RFF20" i="6"/>
  <c r="RFG20" i="6"/>
  <c r="RFH20" i="6"/>
  <c r="RFI20" i="6"/>
  <c r="RFJ20" i="6"/>
  <c r="RFK20" i="6"/>
  <c r="RFL20" i="6"/>
  <c r="RFM20" i="6"/>
  <c r="RFN20" i="6"/>
  <c r="RFO20" i="6"/>
  <c r="RFP20" i="6"/>
  <c r="RFQ20" i="6"/>
  <c r="RFR20" i="6"/>
  <c r="RFS20" i="6"/>
  <c r="RFT20" i="6"/>
  <c r="RFU20" i="6"/>
  <c r="RFV20" i="6"/>
  <c r="RFW20" i="6"/>
  <c r="RFX20" i="6"/>
  <c r="RFY20" i="6"/>
  <c r="RFZ20" i="6"/>
  <c r="RGA20" i="6"/>
  <c r="RGB20" i="6"/>
  <c r="RGC20" i="6"/>
  <c r="RGD20" i="6"/>
  <c r="RGE20" i="6"/>
  <c r="RGF20" i="6"/>
  <c r="RGG20" i="6"/>
  <c r="RGH20" i="6"/>
  <c r="RGI20" i="6"/>
  <c r="RGJ20" i="6"/>
  <c r="RGK20" i="6"/>
  <c r="RGL20" i="6"/>
  <c r="RGM20" i="6"/>
  <c r="RGN20" i="6"/>
  <c r="RGO20" i="6"/>
  <c r="RGP20" i="6"/>
  <c r="RGQ20" i="6"/>
  <c r="RGR20" i="6"/>
  <c r="RGS20" i="6"/>
  <c r="RGT20" i="6"/>
  <c r="RGU20" i="6"/>
  <c r="RGV20" i="6"/>
  <c r="RGW20" i="6"/>
  <c r="RGX20" i="6"/>
  <c r="RGY20" i="6"/>
  <c r="RGZ20" i="6"/>
  <c r="RHA20" i="6"/>
  <c r="RHB20" i="6"/>
  <c r="RHC20" i="6"/>
  <c r="RHD20" i="6"/>
  <c r="RHE20" i="6"/>
  <c r="RHF20" i="6"/>
  <c r="RHG20" i="6"/>
  <c r="RHH20" i="6"/>
  <c r="RHI20" i="6"/>
  <c r="RHJ20" i="6"/>
  <c r="RHK20" i="6"/>
  <c r="RHL20" i="6"/>
  <c r="RHM20" i="6"/>
  <c r="RHN20" i="6"/>
  <c r="RHO20" i="6"/>
  <c r="RHP20" i="6"/>
  <c r="RHQ20" i="6"/>
  <c r="RHR20" i="6"/>
  <c r="RHS20" i="6"/>
  <c r="RHT20" i="6"/>
  <c r="RHU20" i="6"/>
  <c r="RHV20" i="6"/>
  <c r="RHW20" i="6"/>
  <c r="RHX20" i="6"/>
  <c r="RHY20" i="6"/>
  <c r="RHZ20" i="6"/>
  <c r="RIA20" i="6"/>
  <c r="RIB20" i="6"/>
  <c r="RIC20" i="6"/>
  <c r="RID20" i="6"/>
  <c r="RIE20" i="6"/>
  <c r="RIF20" i="6"/>
  <c r="RIG20" i="6"/>
  <c r="RIH20" i="6"/>
  <c r="RII20" i="6"/>
  <c r="RIJ20" i="6"/>
  <c r="RIK20" i="6"/>
  <c r="RIL20" i="6"/>
  <c r="RIM20" i="6"/>
  <c r="RIN20" i="6"/>
  <c r="RIO20" i="6"/>
  <c r="RIP20" i="6"/>
  <c r="RIQ20" i="6"/>
  <c r="RIR20" i="6"/>
  <c r="RIS20" i="6"/>
  <c r="RIT20" i="6"/>
  <c r="RIU20" i="6"/>
  <c r="RIV20" i="6"/>
  <c r="RIW20" i="6"/>
  <c r="RIX20" i="6"/>
  <c r="RIY20" i="6"/>
  <c r="RIZ20" i="6"/>
  <c r="RJA20" i="6"/>
  <c r="RJB20" i="6"/>
  <c r="RJC20" i="6"/>
  <c r="RJD20" i="6"/>
  <c r="RJE20" i="6"/>
  <c r="RJF20" i="6"/>
  <c r="RJG20" i="6"/>
  <c r="RJH20" i="6"/>
  <c r="RJI20" i="6"/>
  <c r="RJJ20" i="6"/>
  <c r="RJK20" i="6"/>
  <c r="RJL20" i="6"/>
  <c r="RJM20" i="6"/>
  <c r="RJN20" i="6"/>
  <c r="RJO20" i="6"/>
  <c r="RJP20" i="6"/>
  <c r="RJQ20" i="6"/>
  <c r="RJR20" i="6"/>
  <c r="RJS20" i="6"/>
  <c r="RJT20" i="6"/>
  <c r="RJU20" i="6"/>
  <c r="RJV20" i="6"/>
  <c r="RJW20" i="6"/>
  <c r="RJX20" i="6"/>
  <c r="RJY20" i="6"/>
  <c r="RJZ20" i="6"/>
  <c r="RKA20" i="6"/>
  <c r="RKB20" i="6"/>
  <c r="RKC20" i="6"/>
  <c r="RKD20" i="6"/>
  <c r="RKE20" i="6"/>
  <c r="RKF20" i="6"/>
  <c r="RKG20" i="6"/>
  <c r="RKH20" i="6"/>
  <c r="RKI20" i="6"/>
  <c r="RKJ20" i="6"/>
  <c r="RKK20" i="6"/>
  <c r="RKL20" i="6"/>
  <c r="RKM20" i="6"/>
  <c r="RKN20" i="6"/>
  <c r="RKO20" i="6"/>
  <c r="RKP20" i="6"/>
  <c r="RKQ20" i="6"/>
  <c r="RKR20" i="6"/>
  <c r="RKS20" i="6"/>
  <c r="RKT20" i="6"/>
  <c r="RKU20" i="6"/>
  <c r="RKV20" i="6"/>
  <c r="RKW20" i="6"/>
  <c r="RKX20" i="6"/>
  <c r="RKY20" i="6"/>
  <c r="RKZ20" i="6"/>
  <c r="RLA20" i="6"/>
  <c r="RLB20" i="6"/>
  <c r="RLC20" i="6"/>
  <c r="RLD20" i="6"/>
  <c r="RLE20" i="6"/>
  <c r="RLF20" i="6"/>
  <c r="RLG20" i="6"/>
  <c r="RLH20" i="6"/>
  <c r="RLI20" i="6"/>
  <c r="RLJ20" i="6"/>
  <c r="RLK20" i="6"/>
  <c r="RLL20" i="6"/>
  <c r="RLM20" i="6"/>
  <c r="RLN20" i="6"/>
  <c r="RLO20" i="6"/>
  <c r="RLP20" i="6"/>
  <c r="RLQ20" i="6"/>
  <c r="RLR20" i="6"/>
  <c r="RLS20" i="6"/>
  <c r="RLT20" i="6"/>
  <c r="RLU20" i="6"/>
  <c r="RLV20" i="6"/>
  <c r="RLW20" i="6"/>
  <c r="RLX20" i="6"/>
  <c r="RLY20" i="6"/>
  <c r="RLZ20" i="6"/>
  <c r="RMA20" i="6"/>
  <c r="RMB20" i="6"/>
  <c r="RMC20" i="6"/>
  <c r="RMD20" i="6"/>
  <c r="RME20" i="6"/>
  <c r="RMF20" i="6"/>
  <c r="RMG20" i="6"/>
  <c r="RMH20" i="6"/>
  <c r="RMI20" i="6"/>
  <c r="RMJ20" i="6"/>
  <c r="RMK20" i="6"/>
  <c r="RML20" i="6"/>
  <c r="RMM20" i="6"/>
  <c r="RMN20" i="6"/>
  <c r="RMO20" i="6"/>
  <c r="RMP20" i="6"/>
  <c r="RMQ20" i="6"/>
  <c r="RMR20" i="6"/>
  <c r="RMS20" i="6"/>
  <c r="RMT20" i="6"/>
  <c r="RMU20" i="6"/>
  <c r="RMV20" i="6"/>
  <c r="RMW20" i="6"/>
  <c r="RMX20" i="6"/>
  <c r="RMY20" i="6"/>
  <c r="RMZ20" i="6"/>
  <c r="RNA20" i="6"/>
  <c r="RNB20" i="6"/>
  <c r="RNC20" i="6"/>
  <c r="RND20" i="6"/>
  <c r="RNE20" i="6"/>
  <c r="RNF20" i="6"/>
  <c r="RNG20" i="6"/>
  <c r="RNH20" i="6"/>
  <c r="RNI20" i="6"/>
  <c r="RNJ20" i="6"/>
  <c r="RNK20" i="6"/>
  <c r="RNL20" i="6"/>
  <c r="RNM20" i="6"/>
  <c r="RNN20" i="6"/>
  <c r="RNO20" i="6"/>
  <c r="RNP20" i="6"/>
  <c r="RNQ20" i="6"/>
  <c r="RNR20" i="6"/>
  <c r="RNS20" i="6"/>
  <c r="RNT20" i="6"/>
  <c r="RNU20" i="6"/>
  <c r="RNV20" i="6"/>
  <c r="RNW20" i="6"/>
  <c r="RNX20" i="6"/>
  <c r="RNY20" i="6"/>
  <c r="RNZ20" i="6"/>
  <c r="ROA20" i="6"/>
  <c r="ROB20" i="6"/>
  <c r="ROC20" i="6"/>
  <c r="ROD20" i="6"/>
  <c r="ROE20" i="6"/>
  <c r="ROF20" i="6"/>
  <c r="ROG20" i="6"/>
  <c r="ROH20" i="6"/>
  <c r="ROI20" i="6"/>
  <c r="ROJ20" i="6"/>
  <c r="ROK20" i="6"/>
  <c r="ROL20" i="6"/>
  <c r="ROM20" i="6"/>
  <c r="RON20" i="6"/>
  <c r="ROO20" i="6"/>
  <c r="ROP20" i="6"/>
  <c r="ROQ20" i="6"/>
  <c r="ROR20" i="6"/>
  <c r="ROS20" i="6"/>
  <c r="ROT20" i="6"/>
  <c r="ROU20" i="6"/>
  <c r="ROV20" i="6"/>
  <c r="ROW20" i="6"/>
  <c r="ROX20" i="6"/>
  <c r="ROY20" i="6"/>
  <c r="ROZ20" i="6"/>
  <c r="RPA20" i="6"/>
  <c r="RPB20" i="6"/>
  <c r="RPC20" i="6"/>
  <c r="RPD20" i="6"/>
  <c r="RPE20" i="6"/>
  <c r="RPF20" i="6"/>
  <c r="RPG20" i="6"/>
  <c r="RPH20" i="6"/>
  <c r="RPI20" i="6"/>
  <c r="RPJ20" i="6"/>
  <c r="RPK20" i="6"/>
  <c r="RPL20" i="6"/>
  <c r="RPM20" i="6"/>
  <c r="RPN20" i="6"/>
  <c r="RPO20" i="6"/>
  <c r="RPP20" i="6"/>
  <c r="RPQ20" i="6"/>
  <c r="RPR20" i="6"/>
  <c r="RPS20" i="6"/>
  <c r="RPT20" i="6"/>
  <c r="RPU20" i="6"/>
  <c r="RPV20" i="6"/>
  <c r="RPW20" i="6"/>
  <c r="RPX20" i="6"/>
  <c r="RPY20" i="6"/>
  <c r="RPZ20" i="6"/>
  <c r="RQA20" i="6"/>
  <c r="RQB20" i="6"/>
  <c r="RQC20" i="6"/>
  <c r="RQD20" i="6"/>
  <c r="RQE20" i="6"/>
  <c r="RQF20" i="6"/>
  <c r="RQG20" i="6"/>
  <c r="RQH20" i="6"/>
  <c r="RQI20" i="6"/>
  <c r="RQJ20" i="6"/>
  <c r="RQK20" i="6"/>
  <c r="RQL20" i="6"/>
  <c r="RQM20" i="6"/>
  <c r="RQN20" i="6"/>
  <c r="RQO20" i="6"/>
  <c r="RQP20" i="6"/>
  <c r="RQQ20" i="6"/>
  <c r="RQR20" i="6"/>
  <c r="RQS20" i="6"/>
  <c r="RQT20" i="6"/>
  <c r="RQU20" i="6"/>
  <c r="RQV20" i="6"/>
  <c r="RQW20" i="6"/>
  <c r="RQX20" i="6"/>
  <c r="RQY20" i="6"/>
  <c r="RQZ20" i="6"/>
  <c r="RRA20" i="6"/>
  <c r="RRB20" i="6"/>
  <c r="RRC20" i="6"/>
  <c r="RRD20" i="6"/>
  <c r="RRE20" i="6"/>
  <c r="RRF20" i="6"/>
  <c r="RRG20" i="6"/>
  <c r="RRH20" i="6"/>
  <c r="RRI20" i="6"/>
  <c r="RRJ20" i="6"/>
  <c r="RRK20" i="6"/>
  <c r="RRL20" i="6"/>
  <c r="RRM20" i="6"/>
  <c r="RRN20" i="6"/>
  <c r="RRO20" i="6"/>
  <c r="RRP20" i="6"/>
  <c r="RRQ20" i="6"/>
  <c r="RRR20" i="6"/>
  <c r="RRS20" i="6"/>
  <c r="RRT20" i="6"/>
  <c r="RRU20" i="6"/>
  <c r="RRV20" i="6"/>
  <c r="RRW20" i="6"/>
  <c r="RRX20" i="6"/>
  <c r="RRY20" i="6"/>
  <c r="RRZ20" i="6"/>
  <c r="RSA20" i="6"/>
  <c r="RSB20" i="6"/>
  <c r="RSC20" i="6"/>
  <c r="RSD20" i="6"/>
  <c r="RSE20" i="6"/>
  <c r="RSF20" i="6"/>
  <c r="RSG20" i="6"/>
  <c r="RSH20" i="6"/>
  <c r="RSI20" i="6"/>
  <c r="RSJ20" i="6"/>
  <c r="RSK20" i="6"/>
  <c r="RSL20" i="6"/>
  <c r="RSM20" i="6"/>
  <c r="RSN20" i="6"/>
  <c r="RSO20" i="6"/>
  <c r="RSP20" i="6"/>
  <c r="RSQ20" i="6"/>
  <c r="RSR20" i="6"/>
  <c r="RSS20" i="6"/>
  <c r="RST20" i="6"/>
  <c r="RSU20" i="6"/>
  <c r="RSV20" i="6"/>
  <c r="RSW20" i="6"/>
  <c r="RSX20" i="6"/>
  <c r="RSY20" i="6"/>
  <c r="RSZ20" i="6"/>
  <c r="RTA20" i="6"/>
  <c r="RTB20" i="6"/>
  <c r="RTC20" i="6"/>
  <c r="RTD20" i="6"/>
  <c r="RTE20" i="6"/>
  <c r="RTF20" i="6"/>
  <c r="RTG20" i="6"/>
  <c r="RTH20" i="6"/>
  <c r="RTI20" i="6"/>
  <c r="RTJ20" i="6"/>
  <c r="RTK20" i="6"/>
  <c r="RTL20" i="6"/>
  <c r="RTM20" i="6"/>
  <c r="RTN20" i="6"/>
  <c r="RTO20" i="6"/>
  <c r="RTP20" i="6"/>
  <c r="RTQ20" i="6"/>
  <c r="RTR20" i="6"/>
  <c r="RTS20" i="6"/>
  <c r="RTT20" i="6"/>
  <c r="RTU20" i="6"/>
  <c r="RTV20" i="6"/>
  <c r="RTW20" i="6"/>
  <c r="RTX20" i="6"/>
  <c r="RTY20" i="6"/>
  <c r="RTZ20" i="6"/>
  <c r="RUA20" i="6"/>
  <c r="RUB20" i="6"/>
  <c r="RUC20" i="6"/>
  <c r="RUD20" i="6"/>
  <c r="RUE20" i="6"/>
  <c r="RUF20" i="6"/>
  <c r="RUG20" i="6"/>
  <c r="RUH20" i="6"/>
  <c r="RUI20" i="6"/>
  <c r="RUJ20" i="6"/>
  <c r="RUK20" i="6"/>
  <c r="RUL20" i="6"/>
  <c r="RUM20" i="6"/>
  <c r="RUN20" i="6"/>
  <c r="RUO20" i="6"/>
  <c r="RUP20" i="6"/>
  <c r="RUQ20" i="6"/>
  <c r="RUR20" i="6"/>
  <c r="RUS20" i="6"/>
  <c r="RUT20" i="6"/>
  <c r="RUU20" i="6"/>
  <c r="RUV20" i="6"/>
  <c r="RUW20" i="6"/>
  <c r="RUX20" i="6"/>
  <c r="RUY20" i="6"/>
  <c r="RUZ20" i="6"/>
  <c r="RVA20" i="6"/>
  <c r="RVB20" i="6"/>
  <c r="RVC20" i="6"/>
  <c r="RVD20" i="6"/>
  <c r="RVE20" i="6"/>
  <c r="RVF20" i="6"/>
  <c r="RVG20" i="6"/>
  <c r="RVH20" i="6"/>
  <c r="RVI20" i="6"/>
  <c r="RVJ20" i="6"/>
  <c r="RVK20" i="6"/>
  <c r="RVL20" i="6"/>
  <c r="RVM20" i="6"/>
  <c r="RVN20" i="6"/>
  <c r="RVO20" i="6"/>
  <c r="RVP20" i="6"/>
  <c r="RVQ20" i="6"/>
  <c r="RVR20" i="6"/>
  <c r="RVS20" i="6"/>
  <c r="RVT20" i="6"/>
  <c r="RVU20" i="6"/>
  <c r="RVV20" i="6"/>
  <c r="RVW20" i="6"/>
  <c r="RVX20" i="6"/>
  <c r="RVY20" i="6"/>
  <c r="RVZ20" i="6"/>
  <c r="RWA20" i="6"/>
  <c r="RWB20" i="6"/>
  <c r="RWC20" i="6"/>
  <c r="RWD20" i="6"/>
  <c r="RWE20" i="6"/>
  <c r="RWF20" i="6"/>
  <c r="RWG20" i="6"/>
  <c r="RWH20" i="6"/>
  <c r="RWI20" i="6"/>
  <c r="RWJ20" i="6"/>
  <c r="RWK20" i="6"/>
  <c r="RWL20" i="6"/>
  <c r="RWM20" i="6"/>
  <c r="RWN20" i="6"/>
  <c r="RWO20" i="6"/>
  <c r="RWP20" i="6"/>
  <c r="RWQ20" i="6"/>
  <c r="RWR20" i="6"/>
  <c r="RWS20" i="6"/>
  <c r="RWT20" i="6"/>
  <c r="RWU20" i="6"/>
  <c r="RWV20" i="6"/>
  <c r="RWW20" i="6"/>
  <c r="RWX20" i="6"/>
  <c r="RWY20" i="6"/>
  <c r="RWZ20" i="6"/>
  <c r="RXA20" i="6"/>
  <c r="RXB20" i="6"/>
  <c r="RXC20" i="6"/>
  <c r="RXD20" i="6"/>
  <c r="RXE20" i="6"/>
  <c r="RXF20" i="6"/>
  <c r="RXG20" i="6"/>
  <c r="RXH20" i="6"/>
  <c r="RXI20" i="6"/>
  <c r="RXJ20" i="6"/>
  <c r="RXK20" i="6"/>
  <c r="RXL20" i="6"/>
  <c r="RXM20" i="6"/>
  <c r="RXN20" i="6"/>
  <c r="RXO20" i="6"/>
  <c r="RXP20" i="6"/>
  <c r="RXQ20" i="6"/>
  <c r="RXR20" i="6"/>
  <c r="RXS20" i="6"/>
  <c r="RXT20" i="6"/>
  <c r="RXU20" i="6"/>
  <c r="RXV20" i="6"/>
  <c r="RXW20" i="6"/>
  <c r="RXX20" i="6"/>
  <c r="RXY20" i="6"/>
  <c r="RXZ20" i="6"/>
  <c r="RYA20" i="6"/>
  <c r="RYB20" i="6"/>
  <c r="RYC20" i="6"/>
  <c r="RYD20" i="6"/>
  <c r="RYE20" i="6"/>
  <c r="RYF20" i="6"/>
  <c r="RYG20" i="6"/>
  <c r="RYH20" i="6"/>
  <c r="RYI20" i="6"/>
  <c r="RYJ20" i="6"/>
  <c r="RYK20" i="6"/>
  <c r="RYL20" i="6"/>
  <c r="RYM20" i="6"/>
  <c r="RYN20" i="6"/>
  <c r="RYO20" i="6"/>
  <c r="RYP20" i="6"/>
  <c r="RYQ20" i="6"/>
  <c r="RYR20" i="6"/>
  <c r="RYS20" i="6"/>
  <c r="RYT20" i="6"/>
  <c r="RYU20" i="6"/>
  <c r="RYV20" i="6"/>
  <c r="RYW20" i="6"/>
  <c r="RYX20" i="6"/>
  <c r="RYY20" i="6"/>
  <c r="RYZ20" i="6"/>
  <c r="RZA20" i="6"/>
  <c r="RZB20" i="6"/>
  <c r="RZC20" i="6"/>
  <c r="RZD20" i="6"/>
  <c r="RZE20" i="6"/>
  <c r="RZF20" i="6"/>
  <c r="RZG20" i="6"/>
  <c r="RZH20" i="6"/>
  <c r="RZI20" i="6"/>
  <c r="RZJ20" i="6"/>
  <c r="RZK20" i="6"/>
  <c r="RZL20" i="6"/>
  <c r="RZM20" i="6"/>
  <c r="RZN20" i="6"/>
  <c r="RZO20" i="6"/>
  <c r="RZP20" i="6"/>
  <c r="RZQ20" i="6"/>
  <c r="RZR20" i="6"/>
  <c r="RZS20" i="6"/>
  <c r="RZT20" i="6"/>
  <c r="RZU20" i="6"/>
  <c r="RZV20" i="6"/>
  <c r="RZW20" i="6"/>
  <c r="RZX20" i="6"/>
  <c r="RZY20" i="6"/>
  <c r="RZZ20" i="6"/>
  <c r="SAA20" i="6"/>
  <c r="SAB20" i="6"/>
  <c r="SAC20" i="6"/>
  <c r="SAD20" i="6"/>
  <c r="SAE20" i="6"/>
  <c r="SAF20" i="6"/>
  <c r="SAG20" i="6"/>
  <c r="SAH20" i="6"/>
  <c r="SAI20" i="6"/>
  <c r="SAJ20" i="6"/>
  <c r="SAK20" i="6"/>
  <c r="SAL20" i="6"/>
  <c r="SAM20" i="6"/>
  <c r="SAN20" i="6"/>
  <c r="SAO20" i="6"/>
  <c r="SAP20" i="6"/>
  <c r="SAQ20" i="6"/>
  <c r="SAR20" i="6"/>
  <c r="SAS20" i="6"/>
  <c r="SAT20" i="6"/>
  <c r="SAU20" i="6"/>
  <c r="SAV20" i="6"/>
  <c r="SAW20" i="6"/>
  <c r="SAX20" i="6"/>
  <c r="SAY20" i="6"/>
  <c r="SAZ20" i="6"/>
  <c r="SBA20" i="6"/>
  <c r="SBB20" i="6"/>
  <c r="SBC20" i="6"/>
  <c r="SBD20" i="6"/>
  <c r="SBE20" i="6"/>
  <c r="SBF20" i="6"/>
  <c r="SBG20" i="6"/>
  <c r="SBH20" i="6"/>
  <c r="SBI20" i="6"/>
  <c r="SBJ20" i="6"/>
  <c r="SBK20" i="6"/>
  <c r="SBL20" i="6"/>
  <c r="SBM20" i="6"/>
  <c r="SBN20" i="6"/>
  <c r="SBO20" i="6"/>
  <c r="SBP20" i="6"/>
  <c r="SBQ20" i="6"/>
  <c r="SBR20" i="6"/>
  <c r="SBS20" i="6"/>
  <c r="SBT20" i="6"/>
  <c r="SBU20" i="6"/>
  <c r="SBV20" i="6"/>
  <c r="SBW20" i="6"/>
  <c r="SBX20" i="6"/>
  <c r="SBY20" i="6"/>
  <c r="SBZ20" i="6"/>
  <c r="SCA20" i="6"/>
  <c r="SCB20" i="6"/>
  <c r="SCC20" i="6"/>
  <c r="SCD20" i="6"/>
  <c r="SCE20" i="6"/>
  <c r="SCF20" i="6"/>
  <c r="SCG20" i="6"/>
  <c r="SCH20" i="6"/>
  <c r="SCI20" i="6"/>
  <c r="SCJ20" i="6"/>
  <c r="SCK20" i="6"/>
  <c r="SCL20" i="6"/>
  <c r="SCM20" i="6"/>
  <c r="SCN20" i="6"/>
  <c r="SCO20" i="6"/>
  <c r="SCP20" i="6"/>
  <c r="SCQ20" i="6"/>
  <c r="SCR20" i="6"/>
  <c r="SCS20" i="6"/>
  <c r="SCT20" i="6"/>
  <c r="SCU20" i="6"/>
  <c r="SCV20" i="6"/>
  <c r="SCW20" i="6"/>
  <c r="SCX20" i="6"/>
  <c r="SCY20" i="6"/>
  <c r="SCZ20" i="6"/>
  <c r="SDA20" i="6"/>
  <c r="SDB20" i="6"/>
  <c r="SDC20" i="6"/>
  <c r="SDD20" i="6"/>
  <c r="SDE20" i="6"/>
  <c r="SDF20" i="6"/>
  <c r="SDG20" i="6"/>
  <c r="SDH20" i="6"/>
  <c r="SDI20" i="6"/>
  <c r="SDJ20" i="6"/>
  <c r="SDK20" i="6"/>
  <c r="SDL20" i="6"/>
  <c r="SDM20" i="6"/>
  <c r="SDN20" i="6"/>
  <c r="SDO20" i="6"/>
  <c r="SDP20" i="6"/>
  <c r="SDQ20" i="6"/>
  <c r="SDR20" i="6"/>
  <c r="SDS20" i="6"/>
  <c r="SDT20" i="6"/>
  <c r="SDU20" i="6"/>
  <c r="SDV20" i="6"/>
  <c r="SDW20" i="6"/>
  <c r="SDX20" i="6"/>
  <c r="SDY20" i="6"/>
  <c r="SDZ20" i="6"/>
  <c r="SEA20" i="6"/>
  <c r="SEB20" i="6"/>
  <c r="SEC20" i="6"/>
  <c r="SED20" i="6"/>
  <c r="SEE20" i="6"/>
  <c r="SEF20" i="6"/>
  <c r="SEG20" i="6"/>
  <c r="SEH20" i="6"/>
  <c r="SEI20" i="6"/>
  <c r="SEJ20" i="6"/>
  <c r="SEK20" i="6"/>
  <c r="SEL20" i="6"/>
  <c r="SEM20" i="6"/>
  <c r="SEN20" i="6"/>
  <c r="SEO20" i="6"/>
  <c r="SEP20" i="6"/>
  <c r="SEQ20" i="6"/>
  <c r="SER20" i="6"/>
  <c r="SES20" i="6"/>
  <c r="SET20" i="6"/>
  <c r="SEU20" i="6"/>
  <c r="SEV20" i="6"/>
  <c r="SEW20" i="6"/>
  <c r="SEX20" i="6"/>
  <c r="SEY20" i="6"/>
  <c r="SEZ20" i="6"/>
  <c r="SFA20" i="6"/>
  <c r="SFB20" i="6"/>
  <c r="SFC20" i="6"/>
  <c r="SFD20" i="6"/>
  <c r="SFE20" i="6"/>
  <c r="SFF20" i="6"/>
  <c r="SFG20" i="6"/>
  <c r="SFH20" i="6"/>
  <c r="SFI20" i="6"/>
  <c r="SFJ20" i="6"/>
  <c r="SFK20" i="6"/>
  <c r="SFL20" i="6"/>
  <c r="SFM20" i="6"/>
  <c r="SFN20" i="6"/>
  <c r="SFO20" i="6"/>
  <c r="SFP20" i="6"/>
  <c r="SFQ20" i="6"/>
  <c r="SFR20" i="6"/>
  <c r="SFS20" i="6"/>
  <c r="SFT20" i="6"/>
  <c r="SFU20" i="6"/>
  <c r="SFV20" i="6"/>
  <c r="SFW20" i="6"/>
  <c r="SFX20" i="6"/>
  <c r="SFY20" i="6"/>
  <c r="SFZ20" i="6"/>
  <c r="SGA20" i="6"/>
  <c r="SGB20" i="6"/>
  <c r="SGC20" i="6"/>
  <c r="SGD20" i="6"/>
  <c r="SGE20" i="6"/>
  <c r="SGF20" i="6"/>
  <c r="SGG20" i="6"/>
  <c r="SGH20" i="6"/>
  <c r="SGI20" i="6"/>
  <c r="SGJ20" i="6"/>
  <c r="SGK20" i="6"/>
  <c r="SGL20" i="6"/>
  <c r="SGM20" i="6"/>
  <c r="SGN20" i="6"/>
  <c r="SGO20" i="6"/>
  <c r="SGP20" i="6"/>
  <c r="SGQ20" i="6"/>
  <c r="SGR20" i="6"/>
  <c r="SGS20" i="6"/>
  <c r="SGT20" i="6"/>
  <c r="SGU20" i="6"/>
  <c r="SGV20" i="6"/>
  <c r="SGW20" i="6"/>
  <c r="SGX20" i="6"/>
  <c r="SGY20" i="6"/>
  <c r="SGZ20" i="6"/>
  <c r="SHA20" i="6"/>
  <c r="SHB20" i="6"/>
  <c r="SHC20" i="6"/>
  <c r="SHD20" i="6"/>
  <c r="SHE20" i="6"/>
  <c r="SHF20" i="6"/>
  <c r="SHG20" i="6"/>
  <c r="SHH20" i="6"/>
  <c r="SHI20" i="6"/>
  <c r="SHJ20" i="6"/>
  <c r="SHK20" i="6"/>
  <c r="SHL20" i="6"/>
  <c r="SHM20" i="6"/>
  <c r="SHN20" i="6"/>
  <c r="SHO20" i="6"/>
  <c r="SHP20" i="6"/>
  <c r="SHQ20" i="6"/>
  <c r="SHR20" i="6"/>
  <c r="SHS20" i="6"/>
  <c r="SHT20" i="6"/>
  <c r="SHU20" i="6"/>
  <c r="SHV20" i="6"/>
  <c r="SHW20" i="6"/>
  <c r="SHX20" i="6"/>
  <c r="SHY20" i="6"/>
  <c r="SHZ20" i="6"/>
  <c r="SIA20" i="6"/>
  <c r="SIB20" i="6"/>
  <c r="SIC20" i="6"/>
  <c r="SID20" i="6"/>
  <c r="SIE20" i="6"/>
  <c r="SIF20" i="6"/>
  <c r="SIG20" i="6"/>
  <c r="SIH20" i="6"/>
  <c r="SII20" i="6"/>
  <c r="SIJ20" i="6"/>
  <c r="SIK20" i="6"/>
  <c r="SIL20" i="6"/>
  <c r="SIM20" i="6"/>
  <c r="SIN20" i="6"/>
  <c r="SIO20" i="6"/>
  <c r="SIP20" i="6"/>
  <c r="SIQ20" i="6"/>
  <c r="SIR20" i="6"/>
  <c r="SIS20" i="6"/>
  <c r="SIT20" i="6"/>
  <c r="SIU20" i="6"/>
  <c r="SIV20" i="6"/>
  <c r="SIW20" i="6"/>
  <c r="SIX20" i="6"/>
  <c r="SIY20" i="6"/>
  <c r="SIZ20" i="6"/>
  <c r="SJA20" i="6"/>
  <c r="SJB20" i="6"/>
  <c r="SJC20" i="6"/>
  <c r="SJD20" i="6"/>
  <c r="SJE20" i="6"/>
  <c r="SJF20" i="6"/>
  <c r="SJG20" i="6"/>
  <c r="SJH20" i="6"/>
  <c r="SJI20" i="6"/>
  <c r="SJJ20" i="6"/>
  <c r="SJK20" i="6"/>
  <c r="SJL20" i="6"/>
  <c r="SJM20" i="6"/>
  <c r="SJN20" i="6"/>
  <c r="SJO20" i="6"/>
  <c r="SJP20" i="6"/>
  <c r="SJQ20" i="6"/>
  <c r="SJR20" i="6"/>
  <c r="SJS20" i="6"/>
  <c r="SJT20" i="6"/>
  <c r="SJU20" i="6"/>
  <c r="SJV20" i="6"/>
  <c r="SJW20" i="6"/>
  <c r="SJX20" i="6"/>
  <c r="SJY20" i="6"/>
  <c r="SJZ20" i="6"/>
  <c r="SKA20" i="6"/>
  <c r="SKB20" i="6"/>
  <c r="SKC20" i="6"/>
  <c r="SKD20" i="6"/>
  <c r="SKE20" i="6"/>
  <c r="SKF20" i="6"/>
  <c r="SKG20" i="6"/>
  <c r="SKH20" i="6"/>
  <c r="SKI20" i="6"/>
  <c r="SKJ20" i="6"/>
  <c r="SKK20" i="6"/>
  <c r="SKL20" i="6"/>
  <c r="SKM20" i="6"/>
  <c r="SKN20" i="6"/>
  <c r="SKO20" i="6"/>
  <c r="SKP20" i="6"/>
  <c r="SKQ20" i="6"/>
  <c r="SKR20" i="6"/>
  <c r="SKS20" i="6"/>
  <c r="SKT20" i="6"/>
  <c r="SKU20" i="6"/>
  <c r="SKV20" i="6"/>
  <c r="SKW20" i="6"/>
  <c r="SKX20" i="6"/>
  <c r="SKY20" i="6"/>
  <c r="SKZ20" i="6"/>
  <c r="SLA20" i="6"/>
  <c r="SLB20" i="6"/>
  <c r="SLC20" i="6"/>
  <c r="SLD20" i="6"/>
  <c r="SLE20" i="6"/>
  <c r="SLF20" i="6"/>
  <c r="SLG20" i="6"/>
  <c r="SLH20" i="6"/>
  <c r="SLI20" i="6"/>
  <c r="SLJ20" i="6"/>
  <c r="SLK20" i="6"/>
  <c r="SLL20" i="6"/>
  <c r="SLM20" i="6"/>
  <c r="SLN20" i="6"/>
  <c r="SLO20" i="6"/>
  <c r="SLP20" i="6"/>
  <c r="SLQ20" i="6"/>
  <c r="SLR20" i="6"/>
  <c r="SLS20" i="6"/>
  <c r="SLT20" i="6"/>
  <c r="SLU20" i="6"/>
  <c r="SLV20" i="6"/>
  <c r="SLW20" i="6"/>
  <c r="SLX20" i="6"/>
  <c r="SLY20" i="6"/>
  <c r="SLZ20" i="6"/>
  <c r="SMA20" i="6"/>
  <c r="SMB20" i="6"/>
  <c r="SMC20" i="6"/>
  <c r="SMD20" i="6"/>
  <c r="SME20" i="6"/>
  <c r="SMF20" i="6"/>
  <c r="SMG20" i="6"/>
  <c r="SMH20" i="6"/>
  <c r="SMI20" i="6"/>
  <c r="SMJ20" i="6"/>
  <c r="SMK20" i="6"/>
  <c r="SML20" i="6"/>
  <c r="SMM20" i="6"/>
  <c r="SMN20" i="6"/>
  <c r="SMO20" i="6"/>
  <c r="SMP20" i="6"/>
  <c r="SMQ20" i="6"/>
  <c r="SMR20" i="6"/>
  <c r="SMS20" i="6"/>
  <c r="SMT20" i="6"/>
  <c r="SMU20" i="6"/>
  <c r="SMV20" i="6"/>
  <c r="SMW20" i="6"/>
  <c r="SMX20" i="6"/>
  <c r="SMY20" i="6"/>
  <c r="SMZ20" i="6"/>
  <c r="SNA20" i="6"/>
  <c r="SNB20" i="6"/>
  <c r="SNC20" i="6"/>
  <c r="SND20" i="6"/>
  <c r="SNE20" i="6"/>
  <c r="SNF20" i="6"/>
  <c r="SNG20" i="6"/>
  <c r="SNH20" i="6"/>
  <c r="SNI20" i="6"/>
  <c r="SNJ20" i="6"/>
  <c r="SNK20" i="6"/>
  <c r="SNL20" i="6"/>
  <c r="SNM20" i="6"/>
  <c r="SNN20" i="6"/>
  <c r="SNO20" i="6"/>
  <c r="SNP20" i="6"/>
  <c r="SNQ20" i="6"/>
  <c r="SNR20" i="6"/>
  <c r="SNS20" i="6"/>
  <c r="SNT20" i="6"/>
  <c r="SNU20" i="6"/>
  <c r="SNV20" i="6"/>
  <c r="SNW20" i="6"/>
  <c r="SNX20" i="6"/>
  <c r="SNY20" i="6"/>
  <c r="SNZ20" i="6"/>
  <c r="SOA20" i="6"/>
  <c r="SOB20" i="6"/>
  <c r="SOC20" i="6"/>
  <c r="SOD20" i="6"/>
  <c r="SOE20" i="6"/>
  <c r="SOF20" i="6"/>
  <c r="SOG20" i="6"/>
  <c r="SOH20" i="6"/>
  <c r="SOI20" i="6"/>
  <c r="SOJ20" i="6"/>
  <c r="SOK20" i="6"/>
  <c r="SOL20" i="6"/>
  <c r="SOM20" i="6"/>
  <c r="SON20" i="6"/>
  <c r="SOO20" i="6"/>
  <c r="SOP20" i="6"/>
  <c r="SOQ20" i="6"/>
  <c r="SOR20" i="6"/>
  <c r="SOS20" i="6"/>
  <c r="SOT20" i="6"/>
  <c r="SOU20" i="6"/>
  <c r="SOV20" i="6"/>
  <c r="SOW20" i="6"/>
  <c r="SOX20" i="6"/>
  <c r="SOY20" i="6"/>
  <c r="SOZ20" i="6"/>
  <c r="SPA20" i="6"/>
  <c r="SPB20" i="6"/>
  <c r="SPC20" i="6"/>
  <c r="SPD20" i="6"/>
  <c r="SPE20" i="6"/>
  <c r="SPF20" i="6"/>
  <c r="SPG20" i="6"/>
  <c r="SPH20" i="6"/>
  <c r="SPI20" i="6"/>
  <c r="SPJ20" i="6"/>
  <c r="SPK20" i="6"/>
  <c r="SPL20" i="6"/>
  <c r="SPM20" i="6"/>
  <c r="SPN20" i="6"/>
  <c r="SPO20" i="6"/>
  <c r="SPP20" i="6"/>
  <c r="SPQ20" i="6"/>
  <c r="SPR20" i="6"/>
  <c r="SPS20" i="6"/>
  <c r="SPT20" i="6"/>
  <c r="SPU20" i="6"/>
  <c r="SPV20" i="6"/>
  <c r="SPW20" i="6"/>
  <c r="SPX20" i="6"/>
  <c r="SPY20" i="6"/>
  <c r="SPZ20" i="6"/>
  <c r="SQA20" i="6"/>
  <c r="SQB20" i="6"/>
  <c r="SQC20" i="6"/>
  <c r="SQD20" i="6"/>
  <c r="SQE20" i="6"/>
  <c r="SQF20" i="6"/>
  <c r="SQG20" i="6"/>
  <c r="SQH20" i="6"/>
  <c r="SQI20" i="6"/>
  <c r="SQJ20" i="6"/>
  <c r="SQK20" i="6"/>
  <c r="SQL20" i="6"/>
  <c r="SQM20" i="6"/>
  <c r="SQN20" i="6"/>
  <c r="SQO20" i="6"/>
  <c r="SQP20" i="6"/>
  <c r="SQQ20" i="6"/>
  <c r="SQR20" i="6"/>
  <c r="SQS20" i="6"/>
  <c r="SQT20" i="6"/>
  <c r="SQU20" i="6"/>
  <c r="SQV20" i="6"/>
  <c r="SQW20" i="6"/>
  <c r="SQX20" i="6"/>
  <c r="SQY20" i="6"/>
  <c r="SQZ20" i="6"/>
  <c r="SRA20" i="6"/>
  <c r="SRB20" i="6"/>
  <c r="SRC20" i="6"/>
  <c r="SRD20" i="6"/>
  <c r="SRE20" i="6"/>
  <c r="SRF20" i="6"/>
  <c r="SRG20" i="6"/>
  <c r="SRH20" i="6"/>
  <c r="SRI20" i="6"/>
  <c r="SRJ20" i="6"/>
  <c r="SRK20" i="6"/>
  <c r="SRL20" i="6"/>
  <c r="SRM20" i="6"/>
  <c r="SRN20" i="6"/>
  <c r="SRO20" i="6"/>
  <c r="SRP20" i="6"/>
  <c r="SRQ20" i="6"/>
  <c r="SRR20" i="6"/>
  <c r="SRS20" i="6"/>
  <c r="SRT20" i="6"/>
  <c r="SRU20" i="6"/>
  <c r="SRV20" i="6"/>
  <c r="SRW20" i="6"/>
  <c r="SRX20" i="6"/>
  <c r="SRY20" i="6"/>
  <c r="SRZ20" i="6"/>
  <c r="SSA20" i="6"/>
  <c r="SSB20" i="6"/>
  <c r="SSC20" i="6"/>
  <c r="SSD20" i="6"/>
  <c r="SSE20" i="6"/>
  <c r="SSF20" i="6"/>
  <c r="SSG20" i="6"/>
  <c r="SSH20" i="6"/>
  <c r="SSI20" i="6"/>
  <c r="SSJ20" i="6"/>
  <c r="SSK20" i="6"/>
  <c r="SSL20" i="6"/>
  <c r="SSM20" i="6"/>
  <c r="SSN20" i="6"/>
  <c r="SSO20" i="6"/>
  <c r="SSP20" i="6"/>
  <c r="SSQ20" i="6"/>
  <c r="SSR20" i="6"/>
  <c r="SSS20" i="6"/>
  <c r="SST20" i="6"/>
  <c r="SSU20" i="6"/>
  <c r="SSV20" i="6"/>
  <c r="SSW20" i="6"/>
  <c r="SSX20" i="6"/>
  <c r="SSY20" i="6"/>
  <c r="SSZ20" i="6"/>
  <c r="STA20" i="6"/>
  <c r="STB20" i="6"/>
  <c r="STC20" i="6"/>
  <c r="STD20" i="6"/>
  <c r="STE20" i="6"/>
  <c r="STF20" i="6"/>
  <c r="STG20" i="6"/>
  <c r="STH20" i="6"/>
  <c r="STI20" i="6"/>
  <c r="STJ20" i="6"/>
  <c r="STK20" i="6"/>
  <c r="STL20" i="6"/>
  <c r="STM20" i="6"/>
  <c r="STN20" i="6"/>
  <c r="STO20" i="6"/>
  <c r="STP20" i="6"/>
  <c r="STQ20" i="6"/>
  <c r="STR20" i="6"/>
  <c r="STS20" i="6"/>
  <c r="STT20" i="6"/>
  <c r="STU20" i="6"/>
  <c r="STV20" i="6"/>
  <c r="STW20" i="6"/>
  <c r="STX20" i="6"/>
  <c r="STY20" i="6"/>
  <c r="STZ20" i="6"/>
  <c r="SUA20" i="6"/>
  <c r="SUB20" i="6"/>
  <c r="SUC20" i="6"/>
  <c r="SUD20" i="6"/>
  <c r="SUE20" i="6"/>
  <c r="SUF20" i="6"/>
  <c r="SUG20" i="6"/>
  <c r="SUH20" i="6"/>
  <c r="SUI20" i="6"/>
  <c r="SUJ20" i="6"/>
  <c r="SUK20" i="6"/>
  <c r="SUL20" i="6"/>
  <c r="SUM20" i="6"/>
  <c r="SUN20" i="6"/>
  <c r="SUO20" i="6"/>
  <c r="SUP20" i="6"/>
  <c r="SUQ20" i="6"/>
  <c r="SUR20" i="6"/>
  <c r="SUS20" i="6"/>
  <c r="SUT20" i="6"/>
  <c r="SUU20" i="6"/>
  <c r="SUV20" i="6"/>
  <c r="SUW20" i="6"/>
  <c r="SUX20" i="6"/>
  <c r="SUY20" i="6"/>
  <c r="SUZ20" i="6"/>
  <c r="SVA20" i="6"/>
  <c r="SVB20" i="6"/>
  <c r="SVC20" i="6"/>
  <c r="SVD20" i="6"/>
  <c r="SVE20" i="6"/>
  <c r="SVF20" i="6"/>
  <c r="SVG20" i="6"/>
  <c r="SVH20" i="6"/>
  <c r="SVI20" i="6"/>
  <c r="SVJ20" i="6"/>
  <c r="SVK20" i="6"/>
  <c r="SVL20" i="6"/>
  <c r="SVM20" i="6"/>
  <c r="SVN20" i="6"/>
  <c r="SVO20" i="6"/>
  <c r="SVP20" i="6"/>
  <c r="SVQ20" i="6"/>
  <c r="SVR20" i="6"/>
  <c r="SVS20" i="6"/>
  <c r="SVT20" i="6"/>
  <c r="SVU20" i="6"/>
  <c r="SVV20" i="6"/>
  <c r="SVW20" i="6"/>
  <c r="SVX20" i="6"/>
  <c r="SVY20" i="6"/>
  <c r="SVZ20" i="6"/>
  <c r="SWA20" i="6"/>
  <c r="SWB20" i="6"/>
  <c r="SWC20" i="6"/>
  <c r="SWD20" i="6"/>
  <c r="SWE20" i="6"/>
  <c r="SWF20" i="6"/>
  <c r="SWG20" i="6"/>
  <c r="SWH20" i="6"/>
  <c r="SWI20" i="6"/>
  <c r="SWJ20" i="6"/>
  <c r="SWK20" i="6"/>
  <c r="SWL20" i="6"/>
  <c r="SWM20" i="6"/>
  <c r="SWN20" i="6"/>
  <c r="SWO20" i="6"/>
  <c r="SWP20" i="6"/>
  <c r="SWQ20" i="6"/>
  <c r="SWR20" i="6"/>
  <c r="SWS20" i="6"/>
  <c r="SWT20" i="6"/>
  <c r="SWU20" i="6"/>
  <c r="SWV20" i="6"/>
  <c r="SWW20" i="6"/>
  <c r="SWX20" i="6"/>
  <c r="SWY20" i="6"/>
  <c r="SWZ20" i="6"/>
  <c r="SXA20" i="6"/>
  <c r="SXB20" i="6"/>
  <c r="SXC20" i="6"/>
  <c r="SXD20" i="6"/>
  <c r="SXE20" i="6"/>
  <c r="SXF20" i="6"/>
  <c r="SXG20" i="6"/>
  <c r="SXH20" i="6"/>
  <c r="SXI20" i="6"/>
  <c r="SXJ20" i="6"/>
  <c r="SXK20" i="6"/>
  <c r="SXL20" i="6"/>
  <c r="SXM20" i="6"/>
  <c r="SXN20" i="6"/>
  <c r="SXO20" i="6"/>
  <c r="SXP20" i="6"/>
  <c r="SXQ20" i="6"/>
  <c r="SXR20" i="6"/>
  <c r="SXS20" i="6"/>
  <c r="SXT20" i="6"/>
  <c r="SXU20" i="6"/>
  <c r="SXV20" i="6"/>
  <c r="SXW20" i="6"/>
  <c r="SXX20" i="6"/>
  <c r="SXY20" i="6"/>
  <c r="SXZ20" i="6"/>
  <c r="SYA20" i="6"/>
  <c r="SYB20" i="6"/>
  <c r="SYC20" i="6"/>
  <c r="SYD20" i="6"/>
  <c r="SYE20" i="6"/>
  <c r="SYF20" i="6"/>
  <c r="SYG20" i="6"/>
  <c r="SYH20" i="6"/>
  <c r="SYI20" i="6"/>
  <c r="SYJ20" i="6"/>
  <c r="SYK20" i="6"/>
  <c r="SYL20" i="6"/>
  <c r="SYM20" i="6"/>
  <c r="SYN20" i="6"/>
  <c r="SYO20" i="6"/>
  <c r="SYP20" i="6"/>
  <c r="SYQ20" i="6"/>
  <c r="SYR20" i="6"/>
  <c r="SYS20" i="6"/>
  <c r="SYT20" i="6"/>
  <c r="SYU20" i="6"/>
  <c r="SYV20" i="6"/>
  <c r="SYW20" i="6"/>
  <c r="SYX20" i="6"/>
  <c r="SYY20" i="6"/>
  <c r="SYZ20" i="6"/>
  <c r="SZA20" i="6"/>
  <c r="SZB20" i="6"/>
  <c r="SZC20" i="6"/>
  <c r="SZD20" i="6"/>
  <c r="SZE20" i="6"/>
  <c r="SZF20" i="6"/>
  <c r="SZG20" i="6"/>
  <c r="SZH20" i="6"/>
  <c r="SZI20" i="6"/>
  <c r="SZJ20" i="6"/>
  <c r="SZK20" i="6"/>
  <c r="SZL20" i="6"/>
  <c r="SZM20" i="6"/>
  <c r="SZN20" i="6"/>
  <c r="SZO20" i="6"/>
  <c r="SZP20" i="6"/>
  <c r="SZQ20" i="6"/>
  <c r="SZR20" i="6"/>
  <c r="SZS20" i="6"/>
  <c r="SZT20" i="6"/>
  <c r="SZU20" i="6"/>
  <c r="SZV20" i="6"/>
  <c r="SZW20" i="6"/>
  <c r="SZX20" i="6"/>
  <c r="SZY20" i="6"/>
  <c r="SZZ20" i="6"/>
  <c r="TAA20" i="6"/>
  <c r="TAB20" i="6"/>
  <c r="TAC20" i="6"/>
  <c r="TAD20" i="6"/>
  <c r="TAE20" i="6"/>
  <c r="TAF20" i="6"/>
  <c r="TAG20" i="6"/>
  <c r="TAH20" i="6"/>
  <c r="TAI20" i="6"/>
  <c r="TAJ20" i="6"/>
  <c r="TAK20" i="6"/>
  <c r="TAL20" i="6"/>
  <c r="TAM20" i="6"/>
  <c r="TAN20" i="6"/>
  <c r="TAO20" i="6"/>
  <c r="TAP20" i="6"/>
  <c r="TAQ20" i="6"/>
  <c r="TAR20" i="6"/>
  <c r="TAS20" i="6"/>
  <c r="TAT20" i="6"/>
  <c r="TAU20" i="6"/>
  <c r="TAV20" i="6"/>
  <c r="TAW20" i="6"/>
  <c r="TAX20" i="6"/>
  <c r="TAY20" i="6"/>
  <c r="TAZ20" i="6"/>
  <c r="TBA20" i="6"/>
  <c r="TBB20" i="6"/>
  <c r="TBC20" i="6"/>
  <c r="TBD20" i="6"/>
  <c r="TBE20" i="6"/>
  <c r="TBF20" i="6"/>
  <c r="TBG20" i="6"/>
  <c r="TBH20" i="6"/>
  <c r="TBI20" i="6"/>
  <c r="TBJ20" i="6"/>
  <c r="TBK20" i="6"/>
  <c r="TBL20" i="6"/>
  <c r="TBM20" i="6"/>
  <c r="TBN20" i="6"/>
  <c r="TBO20" i="6"/>
  <c r="TBP20" i="6"/>
  <c r="TBQ20" i="6"/>
  <c r="TBR20" i="6"/>
  <c r="TBS20" i="6"/>
  <c r="TBT20" i="6"/>
  <c r="TBU20" i="6"/>
  <c r="TBV20" i="6"/>
  <c r="TBW20" i="6"/>
  <c r="TBX20" i="6"/>
  <c r="TBY20" i="6"/>
  <c r="TBZ20" i="6"/>
  <c r="TCA20" i="6"/>
  <c r="TCB20" i="6"/>
  <c r="TCC20" i="6"/>
  <c r="TCD20" i="6"/>
  <c r="TCE20" i="6"/>
  <c r="TCF20" i="6"/>
  <c r="TCG20" i="6"/>
  <c r="TCH20" i="6"/>
  <c r="TCI20" i="6"/>
  <c r="TCJ20" i="6"/>
  <c r="TCK20" i="6"/>
  <c r="TCL20" i="6"/>
  <c r="TCM20" i="6"/>
  <c r="TCN20" i="6"/>
  <c r="TCO20" i="6"/>
  <c r="TCP20" i="6"/>
  <c r="TCQ20" i="6"/>
  <c r="TCR20" i="6"/>
  <c r="TCS20" i="6"/>
  <c r="TCT20" i="6"/>
  <c r="TCU20" i="6"/>
  <c r="TCV20" i="6"/>
  <c r="TCW20" i="6"/>
  <c r="TCX20" i="6"/>
  <c r="TCY20" i="6"/>
  <c r="TCZ20" i="6"/>
  <c r="TDA20" i="6"/>
  <c r="TDB20" i="6"/>
  <c r="TDC20" i="6"/>
  <c r="TDD20" i="6"/>
  <c r="TDE20" i="6"/>
  <c r="TDF20" i="6"/>
  <c r="TDG20" i="6"/>
  <c r="TDH20" i="6"/>
  <c r="TDI20" i="6"/>
  <c r="TDJ20" i="6"/>
  <c r="TDK20" i="6"/>
  <c r="TDL20" i="6"/>
  <c r="TDM20" i="6"/>
  <c r="TDN20" i="6"/>
  <c r="TDO20" i="6"/>
  <c r="TDP20" i="6"/>
  <c r="TDQ20" i="6"/>
  <c r="TDR20" i="6"/>
  <c r="TDS20" i="6"/>
  <c r="TDT20" i="6"/>
  <c r="TDU20" i="6"/>
  <c r="TDV20" i="6"/>
  <c r="TDW20" i="6"/>
  <c r="TDX20" i="6"/>
  <c r="TDY20" i="6"/>
  <c r="TDZ20" i="6"/>
  <c r="TEA20" i="6"/>
  <c r="TEB20" i="6"/>
  <c r="TEC20" i="6"/>
  <c r="TED20" i="6"/>
  <c r="TEE20" i="6"/>
  <c r="TEF20" i="6"/>
  <c r="TEG20" i="6"/>
  <c r="TEH20" i="6"/>
  <c r="TEI20" i="6"/>
  <c r="TEJ20" i="6"/>
  <c r="TEK20" i="6"/>
  <c r="TEL20" i="6"/>
  <c r="TEM20" i="6"/>
  <c r="TEN20" i="6"/>
  <c r="TEO20" i="6"/>
  <c r="TEP20" i="6"/>
  <c r="TEQ20" i="6"/>
  <c r="TER20" i="6"/>
  <c r="TES20" i="6"/>
  <c r="TET20" i="6"/>
  <c r="TEU20" i="6"/>
  <c r="TEV20" i="6"/>
  <c r="TEW20" i="6"/>
  <c r="TEX20" i="6"/>
  <c r="TEY20" i="6"/>
  <c r="TEZ20" i="6"/>
  <c r="TFA20" i="6"/>
  <c r="TFB20" i="6"/>
  <c r="TFC20" i="6"/>
  <c r="TFD20" i="6"/>
  <c r="TFE20" i="6"/>
  <c r="TFF20" i="6"/>
  <c r="TFG20" i="6"/>
  <c r="TFH20" i="6"/>
  <c r="TFI20" i="6"/>
  <c r="TFJ20" i="6"/>
  <c r="TFK20" i="6"/>
  <c r="TFL20" i="6"/>
  <c r="TFM20" i="6"/>
  <c r="TFN20" i="6"/>
  <c r="TFO20" i="6"/>
  <c r="TFP20" i="6"/>
  <c r="TFQ20" i="6"/>
  <c r="TFR20" i="6"/>
  <c r="TFS20" i="6"/>
  <c r="TFT20" i="6"/>
  <c r="TFU20" i="6"/>
  <c r="TFV20" i="6"/>
  <c r="TFW20" i="6"/>
  <c r="TFX20" i="6"/>
  <c r="TFY20" i="6"/>
  <c r="TFZ20" i="6"/>
  <c r="TGA20" i="6"/>
  <c r="TGB20" i="6"/>
  <c r="TGC20" i="6"/>
  <c r="TGD20" i="6"/>
  <c r="TGE20" i="6"/>
  <c r="TGF20" i="6"/>
  <c r="TGG20" i="6"/>
  <c r="TGH20" i="6"/>
  <c r="TGI20" i="6"/>
  <c r="TGJ20" i="6"/>
  <c r="TGK20" i="6"/>
  <c r="TGL20" i="6"/>
  <c r="TGM20" i="6"/>
  <c r="TGN20" i="6"/>
  <c r="TGO20" i="6"/>
  <c r="TGP20" i="6"/>
  <c r="TGQ20" i="6"/>
  <c r="TGR20" i="6"/>
  <c r="TGS20" i="6"/>
  <c r="TGT20" i="6"/>
  <c r="TGU20" i="6"/>
  <c r="TGV20" i="6"/>
  <c r="TGW20" i="6"/>
  <c r="TGX20" i="6"/>
  <c r="TGY20" i="6"/>
  <c r="TGZ20" i="6"/>
  <c r="THA20" i="6"/>
  <c r="THB20" i="6"/>
  <c r="THC20" i="6"/>
  <c r="THD20" i="6"/>
  <c r="THE20" i="6"/>
  <c r="THF20" i="6"/>
  <c r="THG20" i="6"/>
  <c r="THH20" i="6"/>
  <c r="THI20" i="6"/>
  <c r="THJ20" i="6"/>
  <c r="THK20" i="6"/>
  <c r="THL20" i="6"/>
  <c r="THM20" i="6"/>
  <c r="THN20" i="6"/>
  <c r="THO20" i="6"/>
  <c r="THP20" i="6"/>
  <c r="THQ20" i="6"/>
  <c r="THR20" i="6"/>
  <c r="THS20" i="6"/>
  <c r="THT20" i="6"/>
  <c r="THU20" i="6"/>
  <c r="THV20" i="6"/>
  <c r="THW20" i="6"/>
  <c r="THX20" i="6"/>
  <c r="THY20" i="6"/>
  <c r="THZ20" i="6"/>
  <c r="TIA20" i="6"/>
  <c r="TIB20" i="6"/>
  <c r="TIC20" i="6"/>
  <c r="TID20" i="6"/>
  <c r="TIE20" i="6"/>
  <c r="TIF20" i="6"/>
  <c r="TIG20" i="6"/>
  <c r="TIH20" i="6"/>
  <c r="TII20" i="6"/>
  <c r="TIJ20" i="6"/>
  <c r="TIK20" i="6"/>
  <c r="TIL20" i="6"/>
  <c r="TIM20" i="6"/>
  <c r="TIN20" i="6"/>
  <c r="TIO20" i="6"/>
  <c r="TIP20" i="6"/>
  <c r="TIQ20" i="6"/>
  <c r="TIR20" i="6"/>
  <c r="TIS20" i="6"/>
  <c r="TIT20" i="6"/>
  <c r="TIU20" i="6"/>
  <c r="TIV20" i="6"/>
  <c r="TIW20" i="6"/>
  <c r="TIX20" i="6"/>
  <c r="TIY20" i="6"/>
  <c r="TIZ20" i="6"/>
  <c r="TJA20" i="6"/>
  <c r="TJB20" i="6"/>
  <c r="TJC20" i="6"/>
  <c r="TJD20" i="6"/>
  <c r="TJE20" i="6"/>
  <c r="TJF20" i="6"/>
  <c r="TJG20" i="6"/>
  <c r="TJH20" i="6"/>
  <c r="TJI20" i="6"/>
  <c r="TJJ20" i="6"/>
  <c r="TJK20" i="6"/>
  <c r="TJL20" i="6"/>
  <c r="TJM20" i="6"/>
  <c r="TJN20" i="6"/>
  <c r="TJO20" i="6"/>
  <c r="TJP20" i="6"/>
  <c r="TJQ20" i="6"/>
  <c r="TJR20" i="6"/>
  <c r="TJS20" i="6"/>
  <c r="TJT20" i="6"/>
  <c r="TJU20" i="6"/>
  <c r="TJV20" i="6"/>
  <c r="TJW20" i="6"/>
  <c r="TJX20" i="6"/>
  <c r="TJY20" i="6"/>
  <c r="TJZ20" i="6"/>
  <c r="TKA20" i="6"/>
  <c r="TKB20" i="6"/>
  <c r="TKC20" i="6"/>
  <c r="TKD20" i="6"/>
  <c r="TKE20" i="6"/>
  <c r="TKF20" i="6"/>
  <c r="TKG20" i="6"/>
  <c r="TKH20" i="6"/>
  <c r="TKI20" i="6"/>
  <c r="TKJ20" i="6"/>
  <c r="TKK20" i="6"/>
  <c r="TKL20" i="6"/>
  <c r="TKM20" i="6"/>
  <c r="TKN20" i="6"/>
  <c r="TKO20" i="6"/>
  <c r="TKP20" i="6"/>
  <c r="TKQ20" i="6"/>
  <c r="TKR20" i="6"/>
  <c r="TKS20" i="6"/>
  <c r="TKT20" i="6"/>
  <c r="TKU20" i="6"/>
  <c r="TKV20" i="6"/>
  <c r="TKW20" i="6"/>
  <c r="TKX20" i="6"/>
  <c r="TKY20" i="6"/>
  <c r="TKZ20" i="6"/>
  <c r="TLA20" i="6"/>
  <c r="TLB20" i="6"/>
  <c r="TLC20" i="6"/>
  <c r="TLD20" i="6"/>
  <c r="TLE20" i="6"/>
  <c r="TLF20" i="6"/>
  <c r="TLG20" i="6"/>
  <c r="TLH20" i="6"/>
  <c r="TLI20" i="6"/>
  <c r="TLJ20" i="6"/>
  <c r="TLK20" i="6"/>
  <c r="TLL20" i="6"/>
  <c r="TLM20" i="6"/>
  <c r="TLN20" i="6"/>
  <c r="TLO20" i="6"/>
  <c r="TLP20" i="6"/>
  <c r="TLQ20" i="6"/>
  <c r="TLR20" i="6"/>
  <c r="TLS20" i="6"/>
  <c r="TLT20" i="6"/>
  <c r="TLU20" i="6"/>
  <c r="TLV20" i="6"/>
  <c r="TLW20" i="6"/>
  <c r="TLX20" i="6"/>
  <c r="TLY20" i="6"/>
  <c r="TLZ20" i="6"/>
  <c r="TMA20" i="6"/>
  <c r="TMB20" i="6"/>
  <c r="TMC20" i="6"/>
  <c r="TMD20" i="6"/>
  <c r="TME20" i="6"/>
  <c r="TMF20" i="6"/>
  <c r="TMG20" i="6"/>
  <c r="TMH20" i="6"/>
  <c r="TMI20" i="6"/>
  <c r="TMJ20" i="6"/>
  <c r="TMK20" i="6"/>
  <c r="TML20" i="6"/>
  <c r="TMM20" i="6"/>
  <c r="TMN20" i="6"/>
  <c r="TMO20" i="6"/>
  <c r="TMP20" i="6"/>
  <c r="TMQ20" i="6"/>
  <c r="TMR20" i="6"/>
  <c r="TMS20" i="6"/>
  <c r="TMT20" i="6"/>
  <c r="TMU20" i="6"/>
  <c r="TMV20" i="6"/>
  <c r="TMW20" i="6"/>
  <c r="TMX20" i="6"/>
  <c r="TMY20" i="6"/>
  <c r="TMZ20" i="6"/>
  <c r="TNA20" i="6"/>
  <c r="TNB20" i="6"/>
  <c r="TNC20" i="6"/>
  <c r="TND20" i="6"/>
  <c r="TNE20" i="6"/>
  <c r="TNF20" i="6"/>
  <c r="TNG20" i="6"/>
  <c r="TNH20" i="6"/>
  <c r="TNI20" i="6"/>
  <c r="TNJ20" i="6"/>
  <c r="TNK20" i="6"/>
  <c r="TNL20" i="6"/>
  <c r="TNM20" i="6"/>
  <c r="TNN20" i="6"/>
  <c r="TNO20" i="6"/>
  <c r="TNP20" i="6"/>
  <c r="TNQ20" i="6"/>
  <c r="TNR20" i="6"/>
  <c r="TNS20" i="6"/>
  <c r="TNT20" i="6"/>
  <c r="TNU20" i="6"/>
  <c r="TNV20" i="6"/>
  <c r="TNW20" i="6"/>
  <c r="TNX20" i="6"/>
  <c r="TNY20" i="6"/>
  <c r="TNZ20" i="6"/>
  <c r="TOA20" i="6"/>
  <c r="TOB20" i="6"/>
  <c r="TOC20" i="6"/>
  <c r="TOD20" i="6"/>
  <c r="TOE20" i="6"/>
  <c r="TOF20" i="6"/>
  <c r="TOG20" i="6"/>
  <c r="TOH20" i="6"/>
  <c r="TOI20" i="6"/>
  <c r="TOJ20" i="6"/>
  <c r="TOK20" i="6"/>
  <c r="TOL20" i="6"/>
  <c r="TOM20" i="6"/>
  <c r="TON20" i="6"/>
  <c r="TOO20" i="6"/>
  <c r="TOP20" i="6"/>
  <c r="TOQ20" i="6"/>
  <c r="TOR20" i="6"/>
  <c r="TOS20" i="6"/>
  <c r="TOT20" i="6"/>
  <c r="TOU20" i="6"/>
  <c r="TOV20" i="6"/>
  <c r="TOW20" i="6"/>
  <c r="TOX20" i="6"/>
  <c r="TOY20" i="6"/>
  <c r="TOZ20" i="6"/>
  <c r="TPA20" i="6"/>
  <c r="TPB20" i="6"/>
  <c r="TPC20" i="6"/>
  <c r="TPD20" i="6"/>
  <c r="TPE20" i="6"/>
  <c r="TPF20" i="6"/>
  <c r="TPG20" i="6"/>
  <c r="TPH20" i="6"/>
  <c r="TPI20" i="6"/>
  <c r="TPJ20" i="6"/>
  <c r="TPK20" i="6"/>
  <c r="TPL20" i="6"/>
  <c r="TPM20" i="6"/>
  <c r="TPN20" i="6"/>
  <c r="TPO20" i="6"/>
  <c r="TPP20" i="6"/>
  <c r="TPQ20" i="6"/>
  <c r="TPR20" i="6"/>
  <c r="TPS20" i="6"/>
  <c r="TPT20" i="6"/>
  <c r="TPU20" i="6"/>
  <c r="TPV20" i="6"/>
  <c r="TPW20" i="6"/>
  <c r="TPX20" i="6"/>
  <c r="TPY20" i="6"/>
  <c r="TPZ20" i="6"/>
  <c r="TQA20" i="6"/>
  <c r="TQB20" i="6"/>
  <c r="TQC20" i="6"/>
  <c r="TQD20" i="6"/>
  <c r="TQE20" i="6"/>
  <c r="TQF20" i="6"/>
  <c r="TQG20" i="6"/>
  <c r="TQH20" i="6"/>
  <c r="TQI20" i="6"/>
  <c r="TQJ20" i="6"/>
  <c r="TQK20" i="6"/>
  <c r="TQL20" i="6"/>
  <c r="TQM20" i="6"/>
  <c r="TQN20" i="6"/>
  <c r="TQO20" i="6"/>
  <c r="TQP20" i="6"/>
  <c r="TQQ20" i="6"/>
  <c r="TQR20" i="6"/>
  <c r="TQS20" i="6"/>
  <c r="TQT20" i="6"/>
  <c r="TQU20" i="6"/>
  <c r="TQV20" i="6"/>
  <c r="TQW20" i="6"/>
  <c r="TQX20" i="6"/>
  <c r="TQY20" i="6"/>
  <c r="TQZ20" i="6"/>
  <c r="TRA20" i="6"/>
  <c r="TRB20" i="6"/>
  <c r="TRC20" i="6"/>
  <c r="TRD20" i="6"/>
  <c r="TRE20" i="6"/>
  <c r="TRF20" i="6"/>
  <c r="TRG20" i="6"/>
  <c r="TRH20" i="6"/>
  <c r="TRI20" i="6"/>
  <c r="TRJ20" i="6"/>
  <c r="TRK20" i="6"/>
  <c r="TRL20" i="6"/>
  <c r="TRM20" i="6"/>
  <c r="TRN20" i="6"/>
  <c r="TRO20" i="6"/>
  <c r="TRP20" i="6"/>
  <c r="TRQ20" i="6"/>
  <c r="TRR20" i="6"/>
  <c r="TRS20" i="6"/>
  <c r="TRT20" i="6"/>
  <c r="TRU20" i="6"/>
  <c r="TRV20" i="6"/>
  <c r="TRW20" i="6"/>
  <c r="TRX20" i="6"/>
  <c r="TRY20" i="6"/>
  <c r="TRZ20" i="6"/>
  <c r="TSA20" i="6"/>
  <c r="TSB20" i="6"/>
  <c r="TSC20" i="6"/>
  <c r="TSD20" i="6"/>
  <c r="TSE20" i="6"/>
  <c r="TSF20" i="6"/>
  <c r="TSG20" i="6"/>
  <c r="TSH20" i="6"/>
  <c r="TSI20" i="6"/>
  <c r="TSJ20" i="6"/>
  <c r="TSK20" i="6"/>
  <c r="TSL20" i="6"/>
  <c r="TSM20" i="6"/>
  <c r="TSN20" i="6"/>
  <c r="TSO20" i="6"/>
  <c r="TSP20" i="6"/>
  <c r="TSQ20" i="6"/>
  <c r="TSR20" i="6"/>
  <c r="TSS20" i="6"/>
  <c r="TST20" i="6"/>
  <c r="TSU20" i="6"/>
  <c r="TSV20" i="6"/>
  <c r="TSW20" i="6"/>
  <c r="TSX20" i="6"/>
  <c r="TSY20" i="6"/>
  <c r="TSZ20" i="6"/>
  <c r="TTA20" i="6"/>
  <c r="TTB20" i="6"/>
  <c r="TTC20" i="6"/>
  <c r="TTD20" i="6"/>
  <c r="TTE20" i="6"/>
  <c r="TTF20" i="6"/>
  <c r="TTG20" i="6"/>
  <c r="TTH20" i="6"/>
  <c r="TTI20" i="6"/>
  <c r="TTJ20" i="6"/>
  <c r="TTK20" i="6"/>
  <c r="TTL20" i="6"/>
  <c r="TTM20" i="6"/>
  <c r="TTN20" i="6"/>
  <c r="TTO20" i="6"/>
  <c r="TTP20" i="6"/>
  <c r="TTQ20" i="6"/>
  <c r="TTR20" i="6"/>
  <c r="TTS20" i="6"/>
  <c r="TTT20" i="6"/>
  <c r="TTU20" i="6"/>
  <c r="TTV20" i="6"/>
  <c r="TTW20" i="6"/>
  <c r="TTX20" i="6"/>
  <c r="TTY20" i="6"/>
  <c r="TTZ20" i="6"/>
  <c r="TUA20" i="6"/>
  <c r="TUB20" i="6"/>
  <c r="TUC20" i="6"/>
  <c r="TUD20" i="6"/>
  <c r="TUE20" i="6"/>
  <c r="TUF20" i="6"/>
  <c r="TUG20" i="6"/>
  <c r="TUH20" i="6"/>
  <c r="TUI20" i="6"/>
  <c r="TUJ20" i="6"/>
  <c r="TUK20" i="6"/>
  <c r="TUL20" i="6"/>
  <c r="TUM20" i="6"/>
  <c r="TUN20" i="6"/>
  <c r="TUO20" i="6"/>
  <c r="TUP20" i="6"/>
  <c r="TUQ20" i="6"/>
  <c r="TUR20" i="6"/>
  <c r="TUS20" i="6"/>
  <c r="TUT20" i="6"/>
  <c r="TUU20" i="6"/>
  <c r="TUV20" i="6"/>
  <c r="TUW20" i="6"/>
  <c r="TUX20" i="6"/>
  <c r="TUY20" i="6"/>
  <c r="TUZ20" i="6"/>
  <c r="TVA20" i="6"/>
  <c r="TVB20" i="6"/>
  <c r="TVC20" i="6"/>
  <c r="TVD20" i="6"/>
  <c r="TVE20" i="6"/>
  <c r="TVF20" i="6"/>
  <c r="TVG20" i="6"/>
  <c r="TVH20" i="6"/>
  <c r="TVI20" i="6"/>
  <c r="TVJ20" i="6"/>
  <c r="TVK20" i="6"/>
  <c r="TVL20" i="6"/>
  <c r="TVM20" i="6"/>
  <c r="TVN20" i="6"/>
  <c r="TVO20" i="6"/>
  <c r="TVP20" i="6"/>
  <c r="TVQ20" i="6"/>
  <c r="TVR20" i="6"/>
  <c r="TVS20" i="6"/>
  <c r="TVT20" i="6"/>
  <c r="TVU20" i="6"/>
  <c r="TVV20" i="6"/>
  <c r="TVW20" i="6"/>
  <c r="TVX20" i="6"/>
  <c r="TVY20" i="6"/>
  <c r="TVZ20" i="6"/>
  <c r="TWA20" i="6"/>
  <c r="TWB20" i="6"/>
  <c r="TWC20" i="6"/>
  <c r="TWD20" i="6"/>
  <c r="TWE20" i="6"/>
  <c r="TWF20" i="6"/>
  <c r="TWG20" i="6"/>
  <c r="TWH20" i="6"/>
  <c r="TWI20" i="6"/>
  <c r="TWJ20" i="6"/>
  <c r="TWK20" i="6"/>
  <c r="TWL20" i="6"/>
  <c r="TWM20" i="6"/>
  <c r="TWN20" i="6"/>
  <c r="TWO20" i="6"/>
  <c r="TWP20" i="6"/>
  <c r="TWQ20" i="6"/>
  <c r="TWR20" i="6"/>
  <c r="TWS20" i="6"/>
  <c r="TWT20" i="6"/>
  <c r="TWU20" i="6"/>
  <c r="TWV20" i="6"/>
  <c r="TWW20" i="6"/>
  <c r="TWX20" i="6"/>
  <c r="TWY20" i="6"/>
  <c r="TWZ20" i="6"/>
  <c r="TXA20" i="6"/>
  <c r="TXB20" i="6"/>
  <c r="TXC20" i="6"/>
  <c r="TXD20" i="6"/>
  <c r="TXE20" i="6"/>
  <c r="TXF20" i="6"/>
  <c r="TXG20" i="6"/>
  <c r="TXH20" i="6"/>
  <c r="TXI20" i="6"/>
  <c r="TXJ20" i="6"/>
  <c r="TXK20" i="6"/>
  <c r="TXL20" i="6"/>
  <c r="TXM20" i="6"/>
  <c r="TXN20" i="6"/>
  <c r="TXO20" i="6"/>
  <c r="TXP20" i="6"/>
  <c r="TXQ20" i="6"/>
  <c r="TXR20" i="6"/>
  <c r="TXS20" i="6"/>
  <c r="TXT20" i="6"/>
  <c r="TXU20" i="6"/>
  <c r="TXV20" i="6"/>
  <c r="TXW20" i="6"/>
  <c r="TXX20" i="6"/>
  <c r="TXY20" i="6"/>
  <c r="TXZ20" i="6"/>
  <c r="TYA20" i="6"/>
  <c r="TYB20" i="6"/>
  <c r="TYC20" i="6"/>
  <c r="TYD20" i="6"/>
  <c r="TYE20" i="6"/>
  <c r="TYF20" i="6"/>
  <c r="TYG20" i="6"/>
  <c r="TYH20" i="6"/>
  <c r="TYI20" i="6"/>
  <c r="TYJ20" i="6"/>
  <c r="TYK20" i="6"/>
  <c r="TYL20" i="6"/>
  <c r="TYM20" i="6"/>
  <c r="TYN20" i="6"/>
  <c r="TYO20" i="6"/>
  <c r="TYP20" i="6"/>
  <c r="TYQ20" i="6"/>
  <c r="TYR20" i="6"/>
  <c r="TYS20" i="6"/>
  <c r="TYT20" i="6"/>
  <c r="TYU20" i="6"/>
  <c r="TYV20" i="6"/>
  <c r="TYW20" i="6"/>
  <c r="TYX20" i="6"/>
  <c r="TYY20" i="6"/>
  <c r="TYZ20" i="6"/>
  <c r="TZA20" i="6"/>
  <c r="TZB20" i="6"/>
  <c r="TZC20" i="6"/>
  <c r="TZD20" i="6"/>
  <c r="TZE20" i="6"/>
  <c r="TZF20" i="6"/>
  <c r="TZG20" i="6"/>
  <c r="TZH20" i="6"/>
  <c r="TZI20" i="6"/>
  <c r="TZJ20" i="6"/>
  <c r="TZK20" i="6"/>
  <c r="TZL20" i="6"/>
  <c r="TZM20" i="6"/>
  <c r="TZN20" i="6"/>
  <c r="TZO20" i="6"/>
  <c r="TZP20" i="6"/>
  <c r="TZQ20" i="6"/>
  <c r="TZR20" i="6"/>
  <c r="TZS20" i="6"/>
  <c r="TZT20" i="6"/>
  <c r="TZU20" i="6"/>
  <c r="TZV20" i="6"/>
  <c r="TZW20" i="6"/>
  <c r="TZX20" i="6"/>
  <c r="TZY20" i="6"/>
  <c r="TZZ20" i="6"/>
  <c r="UAA20" i="6"/>
  <c r="UAB20" i="6"/>
  <c r="UAC20" i="6"/>
  <c r="UAD20" i="6"/>
  <c r="UAE20" i="6"/>
  <c r="UAF20" i="6"/>
  <c r="UAG20" i="6"/>
  <c r="UAH20" i="6"/>
  <c r="UAI20" i="6"/>
  <c r="UAJ20" i="6"/>
  <c r="UAK20" i="6"/>
  <c r="UAL20" i="6"/>
  <c r="UAM20" i="6"/>
  <c r="UAN20" i="6"/>
  <c r="UAO20" i="6"/>
  <c r="UAP20" i="6"/>
  <c r="UAQ20" i="6"/>
  <c r="UAR20" i="6"/>
  <c r="UAS20" i="6"/>
  <c r="UAT20" i="6"/>
  <c r="UAU20" i="6"/>
  <c r="UAV20" i="6"/>
  <c r="UAW20" i="6"/>
  <c r="UAX20" i="6"/>
  <c r="UAY20" i="6"/>
  <c r="UAZ20" i="6"/>
  <c r="UBA20" i="6"/>
  <c r="UBB20" i="6"/>
  <c r="UBC20" i="6"/>
  <c r="UBD20" i="6"/>
  <c r="UBE20" i="6"/>
  <c r="UBF20" i="6"/>
  <c r="UBG20" i="6"/>
  <c r="UBH20" i="6"/>
  <c r="UBI20" i="6"/>
  <c r="UBJ20" i="6"/>
  <c r="UBK20" i="6"/>
  <c r="UBL20" i="6"/>
  <c r="UBM20" i="6"/>
  <c r="UBN20" i="6"/>
  <c r="UBO20" i="6"/>
  <c r="UBP20" i="6"/>
  <c r="UBQ20" i="6"/>
  <c r="UBR20" i="6"/>
  <c r="UBS20" i="6"/>
  <c r="UBT20" i="6"/>
  <c r="UBU20" i="6"/>
  <c r="UBV20" i="6"/>
  <c r="UBW20" i="6"/>
  <c r="UBX20" i="6"/>
  <c r="UBY20" i="6"/>
  <c r="UBZ20" i="6"/>
  <c r="UCA20" i="6"/>
  <c r="UCB20" i="6"/>
  <c r="UCC20" i="6"/>
  <c r="UCD20" i="6"/>
  <c r="UCE20" i="6"/>
  <c r="UCF20" i="6"/>
  <c r="UCG20" i="6"/>
  <c r="UCH20" i="6"/>
  <c r="UCI20" i="6"/>
  <c r="UCJ20" i="6"/>
  <c r="UCK20" i="6"/>
  <c r="UCL20" i="6"/>
  <c r="UCM20" i="6"/>
  <c r="UCN20" i="6"/>
  <c r="UCO20" i="6"/>
  <c r="UCP20" i="6"/>
  <c r="UCQ20" i="6"/>
  <c r="UCR20" i="6"/>
  <c r="UCS20" i="6"/>
  <c r="UCT20" i="6"/>
  <c r="UCU20" i="6"/>
  <c r="UCV20" i="6"/>
  <c r="UCW20" i="6"/>
  <c r="UCX20" i="6"/>
  <c r="UCY20" i="6"/>
  <c r="UCZ20" i="6"/>
  <c r="UDA20" i="6"/>
  <c r="UDB20" i="6"/>
  <c r="UDC20" i="6"/>
  <c r="UDD20" i="6"/>
  <c r="UDE20" i="6"/>
  <c r="UDF20" i="6"/>
  <c r="UDG20" i="6"/>
  <c r="UDH20" i="6"/>
  <c r="UDI20" i="6"/>
  <c r="UDJ20" i="6"/>
  <c r="UDK20" i="6"/>
  <c r="UDL20" i="6"/>
  <c r="UDM20" i="6"/>
  <c r="UDN20" i="6"/>
  <c r="UDO20" i="6"/>
  <c r="UDP20" i="6"/>
  <c r="UDQ20" i="6"/>
  <c r="UDR20" i="6"/>
  <c r="UDS20" i="6"/>
  <c r="UDT20" i="6"/>
  <c r="UDU20" i="6"/>
  <c r="UDV20" i="6"/>
  <c r="UDW20" i="6"/>
  <c r="UDX20" i="6"/>
  <c r="UDY20" i="6"/>
  <c r="UDZ20" i="6"/>
  <c r="UEA20" i="6"/>
  <c r="UEB20" i="6"/>
  <c r="UEC20" i="6"/>
  <c r="UED20" i="6"/>
  <c r="UEE20" i="6"/>
  <c r="UEF20" i="6"/>
  <c r="UEG20" i="6"/>
  <c r="UEH20" i="6"/>
  <c r="UEI20" i="6"/>
  <c r="UEJ20" i="6"/>
  <c r="UEK20" i="6"/>
  <c r="UEL20" i="6"/>
  <c r="UEM20" i="6"/>
  <c r="UEN20" i="6"/>
  <c r="UEO20" i="6"/>
  <c r="UEP20" i="6"/>
  <c r="UEQ20" i="6"/>
  <c r="UER20" i="6"/>
  <c r="UES20" i="6"/>
  <c r="UET20" i="6"/>
  <c r="UEU20" i="6"/>
  <c r="UEV20" i="6"/>
  <c r="UEW20" i="6"/>
  <c r="UEX20" i="6"/>
  <c r="UEY20" i="6"/>
  <c r="UEZ20" i="6"/>
  <c r="UFA20" i="6"/>
  <c r="UFB20" i="6"/>
  <c r="UFC20" i="6"/>
  <c r="UFD20" i="6"/>
  <c r="UFE20" i="6"/>
  <c r="UFF20" i="6"/>
  <c r="UFG20" i="6"/>
  <c r="UFH20" i="6"/>
  <c r="UFI20" i="6"/>
  <c r="UFJ20" i="6"/>
  <c r="UFK20" i="6"/>
  <c r="UFL20" i="6"/>
  <c r="UFM20" i="6"/>
  <c r="UFN20" i="6"/>
  <c r="UFO20" i="6"/>
  <c r="UFP20" i="6"/>
  <c r="UFQ20" i="6"/>
  <c r="UFR20" i="6"/>
  <c r="UFS20" i="6"/>
  <c r="UFT20" i="6"/>
  <c r="UFU20" i="6"/>
  <c r="UFV20" i="6"/>
  <c r="UFW20" i="6"/>
  <c r="UFX20" i="6"/>
  <c r="UFY20" i="6"/>
  <c r="UFZ20" i="6"/>
  <c r="UGA20" i="6"/>
  <c r="UGB20" i="6"/>
  <c r="UGC20" i="6"/>
  <c r="UGD20" i="6"/>
  <c r="UGE20" i="6"/>
  <c r="UGF20" i="6"/>
  <c r="UGG20" i="6"/>
  <c r="UGH20" i="6"/>
  <c r="UGI20" i="6"/>
  <c r="UGJ20" i="6"/>
  <c r="UGK20" i="6"/>
  <c r="UGL20" i="6"/>
  <c r="UGM20" i="6"/>
  <c r="UGN20" i="6"/>
  <c r="UGO20" i="6"/>
  <c r="UGP20" i="6"/>
  <c r="UGQ20" i="6"/>
  <c r="UGR20" i="6"/>
  <c r="UGS20" i="6"/>
  <c r="UGT20" i="6"/>
  <c r="UGU20" i="6"/>
  <c r="UGV20" i="6"/>
  <c r="UGW20" i="6"/>
  <c r="UGX20" i="6"/>
  <c r="UGY20" i="6"/>
  <c r="UGZ20" i="6"/>
  <c r="UHA20" i="6"/>
  <c r="UHB20" i="6"/>
  <c r="UHC20" i="6"/>
  <c r="UHD20" i="6"/>
  <c r="UHE20" i="6"/>
  <c r="UHF20" i="6"/>
  <c r="UHG20" i="6"/>
  <c r="UHH20" i="6"/>
  <c r="UHI20" i="6"/>
  <c r="UHJ20" i="6"/>
  <c r="UHK20" i="6"/>
  <c r="UHL20" i="6"/>
  <c r="UHM20" i="6"/>
  <c r="UHN20" i="6"/>
  <c r="UHO20" i="6"/>
  <c r="UHP20" i="6"/>
  <c r="UHQ20" i="6"/>
  <c r="UHR20" i="6"/>
  <c r="UHS20" i="6"/>
  <c r="UHT20" i="6"/>
  <c r="UHU20" i="6"/>
  <c r="UHV20" i="6"/>
  <c r="UHW20" i="6"/>
  <c r="UHX20" i="6"/>
  <c r="UHY20" i="6"/>
  <c r="UHZ20" i="6"/>
  <c r="UIA20" i="6"/>
  <c r="UIB20" i="6"/>
  <c r="UIC20" i="6"/>
  <c r="UID20" i="6"/>
  <c r="UIE20" i="6"/>
  <c r="UIF20" i="6"/>
  <c r="UIG20" i="6"/>
  <c r="UIH20" i="6"/>
  <c r="UII20" i="6"/>
  <c r="UIJ20" i="6"/>
  <c r="UIK20" i="6"/>
  <c r="UIL20" i="6"/>
  <c r="UIM20" i="6"/>
  <c r="UIN20" i="6"/>
  <c r="UIO20" i="6"/>
  <c r="UIP20" i="6"/>
  <c r="UIQ20" i="6"/>
  <c r="UIR20" i="6"/>
  <c r="UIS20" i="6"/>
  <c r="UIT20" i="6"/>
  <c r="UIU20" i="6"/>
  <c r="UIV20" i="6"/>
  <c r="UIW20" i="6"/>
  <c r="UIX20" i="6"/>
  <c r="UIY20" i="6"/>
  <c r="UIZ20" i="6"/>
  <c r="UJA20" i="6"/>
  <c r="UJB20" i="6"/>
  <c r="UJC20" i="6"/>
  <c r="UJD20" i="6"/>
  <c r="UJE20" i="6"/>
  <c r="UJF20" i="6"/>
  <c r="UJG20" i="6"/>
  <c r="UJH20" i="6"/>
  <c r="UJI20" i="6"/>
  <c r="UJJ20" i="6"/>
  <c r="UJK20" i="6"/>
  <c r="UJL20" i="6"/>
  <c r="UJM20" i="6"/>
  <c r="UJN20" i="6"/>
  <c r="UJO20" i="6"/>
  <c r="UJP20" i="6"/>
  <c r="UJQ20" i="6"/>
  <c r="UJR20" i="6"/>
  <c r="UJS20" i="6"/>
  <c r="UJT20" i="6"/>
  <c r="UJU20" i="6"/>
  <c r="UJV20" i="6"/>
  <c r="UJW20" i="6"/>
  <c r="UJX20" i="6"/>
  <c r="UJY20" i="6"/>
  <c r="UJZ20" i="6"/>
  <c r="UKA20" i="6"/>
  <c r="UKB20" i="6"/>
  <c r="UKC20" i="6"/>
  <c r="UKD20" i="6"/>
  <c r="UKE20" i="6"/>
  <c r="UKF20" i="6"/>
  <c r="UKG20" i="6"/>
  <c r="UKH20" i="6"/>
  <c r="UKI20" i="6"/>
  <c r="UKJ20" i="6"/>
  <c r="UKK20" i="6"/>
  <c r="UKL20" i="6"/>
  <c r="UKM20" i="6"/>
  <c r="UKN20" i="6"/>
  <c r="UKO20" i="6"/>
  <c r="UKP20" i="6"/>
  <c r="UKQ20" i="6"/>
  <c r="UKR20" i="6"/>
  <c r="UKS20" i="6"/>
  <c r="UKT20" i="6"/>
  <c r="UKU20" i="6"/>
  <c r="UKV20" i="6"/>
  <c r="UKW20" i="6"/>
  <c r="UKX20" i="6"/>
  <c r="UKY20" i="6"/>
  <c r="UKZ20" i="6"/>
  <c r="ULA20" i="6"/>
  <c r="ULB20" i="6"/>
  <c r="ULC20" i="6"/>
  <c r="ULD20" i="6"/>
  <c r="ULE20" i="6"/>
  <c r="ULF20" i="6"/>
  <c r="ULG20" i="6"/>
  <c r="ULH20" i="6"/>
  <c r="ULI20" i="6"/>
  <c r="ULJ20" i="6"/>
  <c r="ULK20" i="6"/>
  <c r="ULL20" i="6"/>
  <c r="ULM20" i="6"/>
  <c r="ULN20" i="6"/>
  <c r="ULO20" i="6"/>
  <c r="ULP20" i="6"/>
  <c r="ULQ20" i="6"/>
  <c r="ULR20" i="6"/>
  <c r="ULS20" i="6"/>
  <c r="ULT20" i="6"/>
  <c r="ULU20" i="6"/>
  <c r="ULV20" i="6"/>
  <c r="ULW20" i="6"/>
  <c r="ULX20" i="6"/>
  <c r="ULY20" i="6"/>
  <c r="ULZ20" i="6"/>
  <c r="UMA20" i="6"/>
  <c r="UMB20" i="6"/>
  <c r="UMC20" i="6"/>
  <c r="UMD20" i="6"/>
  <c r="UME20" i="6"/>
  <c r="UMF20" i="6"/>
  <c r="UMG20" i="6"/>
  <c r="UMH20" i="6"/>
  <c r="UMI20" i="6"/>
  <c r="UMJ20" i="6"/>
  <c r="UMK20" i="6"/>
  <c r="UML20" i="6"/>
  <c r="UMM20" i="6"/>
  <c r="UMN20" i="6"/>
  <c r="UMO20" i="6"/>
  <c r="UMP20" i="6"/>
  <c r="UMQ20" i="6"/>
  <c r="UMR20" i="6"/>
  <c r="UMS20" i="6"/>
  <c r="UMT20" i="6"/>
  <c r="UMU20" i="6"/>
  <c r="UMV20" i="6"/>
  <c r="UMW20" i="6"/>
  <c r="UMX20" i="6"/>
  <c r="UMY20" i="6"/>
  <c r="UMZ20" i="6"/>
  <c r="UNA20" i="6"/>
  <c r="UNB20" i="6"/>
  <c r="UNC20" i="6"/>
  <c r="UND20" i="6"/>
  <c r="UNE20" i="6"/>
  <c r="UNF20" i="6"/>
  <c r="UNG20" i="6"/>
  <c r="UNH20" i="6"/>
  <c r="UNI20" i="6"/>
  <c r="UNJ20" i="6"/>
  <c r="UNK20" i="6"/>
  <c r="UNL20" i="6"/>
  <c r="UNM20" i="6"/>
  <c r="UNN20" i="6"/>
  <c r="UNO20" i="6"/>
  <c r="UNP20" i="6"/>
  <c r="UNQ20" i="6"/>
  <c r="UNR20" i="6"/>
  <c r="UNS20" i="6"/>
  <c r="UNT20" i="6"/>
  <c r="UNU20" i="6"/>
  <c r="UNV20" i="6"/>
  <c r="UNW20" i="6"/>
  <c r="UNX20" i="6"/>
  <c r="UNY20" i="6"/>
  <c r="UNZ20" i="6"/>
  <c r="UOA20" i="6"/>
  <c r="UOB20" i="6"/>
  <c r="UOC20" i="6"/>
  <c r="UOD20" i="6"/>
  <c r="UOE20" i="6"/>
  <c r="UOF20" i="6"/>
  <c r="UOG20" i="6"/>
  <c r="UOH20" i="6"/>
  <c r="UOI20" i="6"/>
  <c r="UOJ20" i="6"/>
  <c r="UOK20" i="6"/>
  <c r="UOL20" i="6"/>
  <c r="UOM20" i="6"/>
  <c r="UON20" i="6"/>
  <c r="UOO20" i="6"/>
  <c r="UOP20" i="6"/>
  <c r="UOQ20" i="6"/>
  <c r="UOR20" i="6"/>
  <c r="UOS20" i="6"/>
  <c r="UOT20" i="6"/>
  <c r="UOU20" i="6"/>
  <c r="UOV20" i="6"/>
  <c r="UOW20" i="6"/>
  <c r="UOX20" i="6"/>
  <c r="UOY20" i="6"/>
  <c r="UOZ20" i="6"/>
  <c r="UPA20" i="6"/>
  <c r="UPB20" i="6"/>
  <c r="UPC20" i="6"/>
  <c r="UPD20" i="6"/>
  <c r="UPE20" i="6"/>
  <c r="UPF20" i="6"/>
  <c r="UPG20" i="6"/>
  <c r="UPH20" i="6"/>
  <c r="UPI20" i="6"/>
  <c r="UPJ20" i="6"/>
  <c r="UPK20" i="6"/>
  <c r="UPL20" i="6"/>
  <c r="UPM20" i="6"/>
  <c r="UPN20" i="6"/>
  <c r="UPO20" i="6"/>
  <c r="UPP20" i="6"/>
  <c r="UPQ20" i="6"/>
  <c r="UPR20" i="6"/>
  <c r="UPS20" i="6"/>
  <c r="UPT20" i="6"/>
  <c r="UPU20" i="6"/>
  <c r="UPV20" i="6"/>
  <c r="UPW20" i="6"/>
  <c r="UPX20" i="6"/>
  <c r="UPY20" i="6"/>
  <c r="UPZ20" i="6"/>
  <c r="UQA20" i="6"/>
  <c r="UQB20" i="6"/>
  <c r="UQC20" i="6"/>
  <c r="UQD20" i="6"/>
  <c r="UQE20" i="6"/>
  <c r="UQF20" i="6"/>
  <c r="UQG20" i="6"/>
  <c r="UQH20" i="6"/>
  <c r="UQI20" i="6"/>
  <c r="UQJ20" i="6"/>
  <c r="UQK20" i="6"/>
  <c r="UQL20" i="6"/>
  <c r="UQM20" i="6"/>
  <c r="UQN20" i="6"/>
  <c r="UQO20" i="6"/>
  <c r="UQP20" i="6"/>
  <c r="UQQ20" i="6"/>
  <c r="UQR20" i="6"/>
  <c r="UQS20" i="6"/>
  <c r="UQT20" i="6"/>
  <c r="UQU20" i="6"/>
  <c r="UQV20" i="6"/>
  <c r="UQW20" i="6"/>
  <c r="UQX20" i="6"/>
  <c r="UQY20" i="6"/>
  <c r="UQZ20" i="6"/>
  <c r="URA20" i="6"/>
  <c r="URB20" i="6"/>
  <c r="URC20" i="6"/>
  <c r="URD20" i="6"/>
  <c r="URE20" i="6"/>
  <c r="URF20" i="6"/>
  <c r="URG20" i="6"/>
  <c r="URH20" i="6"/>
  <c r="URI20" i="6"/>
  <c r="URJ20" i="6"/>
  <c r="URK20" i="6"/>
  <c r="URL20" i="6"/>
  <c r="URM20" i="6"/>
  <c r="URN20" i="6"/>
  <c r="URO20" i="6"/>
  <c r="URP20" i="6"/>
  <c r="URQ20" i="6"/>
  <c r="URR20" i="6"/>
  <c r="URS20" i="6"/>
  <c r="URT20" i="6"/>
  <c r="URU20" i="6"/>
  <c r="URV20" i="6"/>
  <c r="URW20" i="6"/>
  <c r="URX20" i="6"/>
  <c r="URY20" i="6"/>
  <c r="URZ20" i="6"/>
  <c r="USA20" i="6"/>
  <c r="USB20" i="6"/>
  <c r="USC20" i="6"/>
  <c r="USD20" i="6"/>
  <c r="USE20" i="6"/>
  <c r="USF20" i="6"/>
  <c r="USG20" i="6"/>
  <c r="USH20" i="6"/>
  <c r="USI20" i="6"/>
  <c r="USJ20" i="6"/>
  <c r="USK20" i="6"/>
  <c r="USL20" i="6"/>
  <c r="USM20" i="6"/>
  <c r="USN20" i="6"/>
  <c r="USO20" i="6"/>
  <c r="USP20" i="6"/>
  <c r="USQ20" i="6"/>
  <c r="USR20" i="6"/>
  <c r="USS20" i="6"/>
  <c r="UST20" i="6"/>
  <c r="USU20" i="6"/>
  <c r="USV20" i="6"/>
  <c r="USW20" i="6"/>
  <c r="USX20" i="6"/>
  <c r="USY20" i="6"/>
  <c r="USZ20" i="6"/>
  <c r="UTA20" i="6"/>
  <c r="UTB20" i="6"/>
  <c r="UTC20" i="6"/>
  <c r="UTD20" i="6"/>
  <c r="UTE20" i="6"/>
  <c r="UTF20" i="6"/>
  <c r="UTG20" i="6"/>
  <c r="UTH20" i="6"/>
  <c r="UTI20" i="6"/>
  <c r="UTJ20" i="6"/>
  <c r="UTK20" i="6"/>
  <c r="UTL20" i="6"/>
  <c r="UTM20" i="6"/>
  <c r="UTN20" i="6"/>
  <c r="UTO20" i="6"/>
  <c r="UTP20" i="6"/>
  <c r="UTQ20" i="6"/>
  <c r="UTR20" i="6"/>
  <c r="UTS20" i="6"/>
  <c r="UTT20" i="6"/>
  <c r="UTU20" i="6"/>
  <c r="UTV20" i="6"/>
  <c r="UTW20" i="6"/>
  <c r="UTX20" i="6"/>
  <c r="UTY20" i="6"/>
  <c r="UTZ20" i="6"/>
  <c r="UUA20" i="6"/>
  <c r="UUB20" i="6"/>
  <c r="UUC20" i="6"/>
  <c r="UUD20" i="6"/>
  <c r="UUE20" i="6"/>
  <c r="UUF20" i="6"/>
  <c r="UUG20" i="6"/>
  <c r="UUH20" i="6"/>
  <c r="UUI20" i="6"/>
  <c r="UUJ20" i="6"/>
  <c r="UUK20" i="6"/>
  <c r="UUL20" i="6"/>
  <c r="UUM20" i="6"/>
  <c r="UUN20" i="6"/>
  <c r="UUO20" i="6"/>
  <c r="UUP20" i="6"/>
  <c r="UUQ20" i="6"/>
  <c r="UUR20" i="6"/>
  <c r="UUS20" i="6"/>
  <c r="UUT20" i="6"/>
  <c r="UUU20" i="6"/>
  <c r="UUV20" i="6"/>
  <c r="UUW20" i="6"/>
  <c r="UUX20" i="6"/>
  <c r="UUY20" i="6"/>
  <c r="UUZ20" i="6"/>
  <c r="UVA20" i="6"/>
  <c r="UVB20" i="6"/>
  <c r="UVC20" i="6"/>
  <c r="UVD20" i="6"/>
  <c r="UVE20" i="6"/>
  <c r="UVF20" i="6"/>
  <c r="UVG20" i="6"/>
  <c r="UVH20" i="6"/>
  <c r="UVI20" i="6"/>
  <c r="UVJ20" i="6"/>
  <c r="UVK20" i="6"/>
  <c r="UVL20" i="6"/>
  <c r="UVM20" i="6"/>
  <c r="UVN20" i="6"/>
  <c r="UVO20" i="6"/>
  <c r="UVP20" i="6"/>
  <c r="UVQ20" i="6"/>
  <c r="UVR20" i="6"/>
  <c r="UVS20" i="6"/>
  <c r="UVT20" i="6"/>
  <c r="UVU20" i="6"/>
  <c r="UVV20" i="6"/>
  <c r="UVW20" i="6"/>
  <c r="UVX20" i="6"/>
  <c r="UVY20" i="6"/>
  <c r="UVZ20" i="6"/>
  <c r="UWA20" i="6"/>
  <c r="UWB20" i="6"/>
  <c r="UWC20" i="6"/>
  <c r="UWD20" i="6"/>
  <c r="UWE20" i="6"/>
  <c r="UWF20" i="6"/>
  <c r="UWG20" i="6"/>
  <c r="UWH20" i="6"/>
  <c r="UWI20" i="6"/>
  <c r="UWJ20" i="6"/>
  <c r="UWK20" i="6"/>
  <c r="UWL20" i="6"/>
  <c r="UWM20" i="6"/>
  <c r="UWN20" i="6"/>
  <c r="UWO20" i="6"/>
  <c r="UWP20" i="6"/>
  <c r="UWQ20" i="6"/>
  <c r="UWR20" i="6"/>
  <c r="UWS20" i="6"/>
  <c r="UWT20" i="6"/>
  <c r="UWU20" i="6"/>
  <c r="UWV20" i="6"/>
  <c r="UWW20" i="6"/>
  <c r="UWX20" i="6"/>
  <c r="UWY20" i="6"/>
  <c r="UWZ20" i="6"/>
  <c r="UXA20" i="6"/>
  <c r="UXB20" i="6"/>
  <c r="UXC20" i="6"/>
  <c r="UXD20" i="6"/>
  <c r="UXE20" i="6"/>
  <c r="UXF20" i="6"/>
  <c r="UXG20" i="6"/>
  <c r="UXH20" i="6"/>
  <c r="UXI20" i="6"/>
  <c r="UXJ20" i="6"/>
  <c r="UXK20" i="6"/>
  <c r="UXL20" i="6"/>
  <c r="UXM20" i="6"/>
  <c r="UXN20" i="6"/>
  <c r="UXO20" i="6"/>
  <c r="UXP20" i="6"/>
  <c r="UXQ20" i="6"/>
  <c r="UXR20" i="6"/>
  <c r="UXS20" i="6"/>
  <c r="UXT20" i="6"/>
  <c r="UXU20" i="6"/>
  <c r="UXV20" i="6"/>
  <c r="UXW20" i="6"/>
  <c r="UXX20" i="6"/>
  <c r="UXY20" i="6"/>
  <c r="UXZ20" i="6"/>
  <c r="UYA20" i="6"/>
  <c r="UYB20" i="6"/>
  <c r="UYC20" i="6"/>
  <c r="UYD20" i="6"/>
  <c r="UYE20" i="6"/>
  <c r="UYF20" i="6"/>
  <c r="UYG20" i="6"/>
  <c r="UYH20" i="6"/>
  <c r="UYI20" i="6"/>
  <c r="UYJ20" i="6"/>
  <c r="UYK20" i="6"/>
  <c r="UYL20" i="6"/>
  <c r="UYM20" i="6"/>
  <c r="UYN20" i="6"/>
  <c r="UYO20" i="6"/>
  <c r="UYP20" i="6"/>
  <c r="UYQ20" i="6"/>
  <c r="UYR20" i="6"/>
  <c r="UYS20" i="6"/>
  <c r="UYT20" i="6"/>
  <c r="UYU20" i="6"/>
  <c r="UYV20" i="6"/>
  <c r="UYW20" i="6"/>
  <c r="UYX20" i="6"/>
  <c r="UYY20" i="6"/>
  <c r="UYZ20" i="6"/>
  <c r="UZA20" i="6"/>
  <c r="UZB20" i="6"/>
  <c r="UZC20" i="6"/>
  <c r="UZD20" i="6"/>
  <c r="UZE20" i="6"/>
  <c r="UZF20" i="6"/>
  <c r="UZG20" i="6"/>
  <c r="UZH20" i="6"/>
  <c r="UZI20" i="6"/>
  <c r="UZJ20" i="6"/>
  <c r="UZK20" i="6"/>
  <c r="UZL20" i="6"/>
  <c r="UZM20" i="6"/>
  <c r="UZN20" i="6"/>
  <c r="UZO20" i="6"/>
  <c r="UZP20" i="6"/>
  <c r="UZQ20" i="6"/>
  <c r="UZR20" i="6"/>
  <c r="UZS20" i="6"/>
  <c r="UZT20" i="6"/>
  <c r="UZU20" i="6"/>
  <c r="UZV20" i="6"/>
  <c r="UZW20" i="6"/>
  <c r="UZX20" i="6"/>
  <c r="UZY20" i="6"/>
  <c r="UZZ20" i="6"/>
  <c r="VAA20" i="6"/>
  <c r="VAB20" i="6"/>
  <c r="VAC20" i="6"/>
  <c r="VAD20" i="6"/>
  <c r="VAE20" i="6"/>
  <c r="VAF20" i="6"/>
  <c r="VAG20" i="6"/>
  <c r="VAH20" i="6"/>
  <c r="VAI20" i="6"/>
  <c r="VAJ20" i="6"/>
  <c r="VAK20" i="6"/>
  <c r="VAL20" i="6"/>
  <c r="VAM20" i="6"/>
  <c r="VAN20" i="6"/>
  <c r="VAO20" i="6"/>
  <c r="VAP20" i="6"/>
  <c r="VAQ20" i="6"/>
  <c r="VAR20" i="6"/>
  <c r="VAS20" i="6"/>
  <c r="VAT20" i="6"/>
  <c r="VAU20" i="6"/>
  <c r="VAV20" i="6"/>
  <c r="VAW20" i="6"/>
  <c r="VAX20" i="6"/>
  <c r="VAY20" i="6"/>
  <c r="VAZ20" i="6"/>
  <c r="VBA20" i="6"/>
  <c r="VBB20" i="6"/>
  <c r="VBC20" i="6"/>
  <c r="VBD20" i="6"/>
  <c r="VBE20" i="6"/>
  <c r="VBF20" i="6"/>
  <c r="VBG20" i="6"/>
  <c r="VBH20" i="6"/>
  <c r="VBI20" i="6"/>
  <c r="VBJ20" i="6"/>
  <c r="VBK20" i="6"/>
  <c r="VBL20" i="6"/>
  <c r="VBM20" i="6"/>
  <c r="VBN20" i="6"/>
  <c r="VBO20" i="6"/>
  <c r="VBP20" i="6"/>
  <c r="VBQ20" i="6"/>
  <c r="VBR20" i="6"/>
  <c r="VBS20" i="6"/>
  <c r="VBT20" i="6"/>
  <c r="VBU20" i="6"/>
  <c r="VBV20" i="6"/>
  <c r="VBW20" i="6"/>
  <c r="VBX20" i="6"/>
  <c r="VBY20" i="6"/>
  <c r="VBZ20" i="6"/>
  <c r="VCA20" i="6"/>
  <c r="VCB20" i="6"/>
  <c r="VCC20" i="6"/>
  <c r="VCD20" i="6"/>
  <c r="VCE20" i="6"/>
  <c r="VCF20" i="6"/>
  <c r="VCG20" i="6"/>
  <c r="VCH20" i="6"/>
  <c r="VCI20" i="6"/>
  <c r="VCJ20" i="6"/>
  <c r="VCK20" i="6"/>
  <c r="VCL20" i="6"/>
  <c r="VCM20" i="6"/>
  <c r="VCN20" i="6"/>
  <c r="VCO20" i="6"/>
  <c r="VCP20" i="6"/>
  <c r="VCQ20" i="6"/>
  <c r="VCR20" i="6"/>
  <c r="VCS20" i="6"/>
  <c r="VCT20" i="6"/>
  <c r="VCU20" i="6"/>
  <c r="VCV20" i="6"/>
  <c r="VCW20" i="6"/>
  <c r="VCX20" i="6"/>
  <c r="VCY20" i="6"/>
  <c r="VCZ20" i="6"/>
  <c r="VDA20" i="6"/>
  <c r="VDB20" i="6"/>
  <c r="VDC20" i="6"/>
  <c r="VDD20" i="6"/>
  <c r="VDE20" i="6"/>
  <c r="VDF20" i="6"/>
  <c r="VDG20" i="6"/>
  <c r="VDH20" i="6"/>
  <c r="VDI20" i="6"/>
  <c r="VDJ20" i="6"/>
  <c r="VDK20" i="6"/>
  <c r="VDL20" i="6"/>
  <c r="VDM20" i="6"/>
  <c r="VDN20" i="6"/>
  <c r="VDO20" i="6"/>
  <c r="VDP20" i="6"/>
  <c r="VDQ20" i="6"/>
  <c r="VDR20" i="6"/>
  <c r="VDS20" i="6"/>
  <c r="VDT20" i="6"/>
  <c r="VDU20" i="6"/>
  <c r="VDV20" i="6"/>
  <c r="VDW20" i="6"/>
  <c r="VDX20" i="6"/>
  <c r="VDY20" i="6"/>
  <c r="VDZ20" i="6"/>
  <c r="VEA20" i="6"/>
  <c r="VEB20" i="6"/>
  <c r="VEC20" i="6"/>
  <c r="VED20" i="6"/>
  <c r="VEE20" i="6"/>
  <c r="VEF20" i="6"/>
  <c r="VEG20" i="6"/>
  <c r="VEH20" i="6"/>
  <c r="VEI20" i="6"/>
  <c r="VEJ20" i="6"/>
  <c r="VEK20" i="6"/>
  <c r="VEL20" i="6"/>
  <c r="VEM20" i="6"/>
  <c r="VEN20" i="6"/>
  <c r="VEO20" i="6"/>
  <c r="VEP20" i="6"/>
  <c r="VEQ20" i="6"/>
  <c r="VER20" i="6"/>
  <c r="VES20" i="6"/>
  <c r="VET20" i="6"/>
  <c r="VEU20" i="6"/>
  <c r="VEV20" i="6"/>
  <c r="VEW20" i="6"/>
  <c r="VEX20" i="6"/>
  <c r="VEY20" i="6"/>
  <c r="VEZ20" i="6"/>
  <c r="VFA20" i="6"/>
  <c r="VFB20" i="6"/>
  <c r="VFC20" i="6"/>
  <c r="VFD20" i="6"/>
  <c r="VFE20" i="6"/>
  <c r="VFF20" i="6"/>
  <c r="VFG20" i="6"/>
  <c r="VFH20" i="6"/>
  <c r="VFI20" i="6"/>
  <c r="VFJ20" i="6"/>
  <c r="VFK20" i="6"/>
  <c r="VFL20" i="6"/>
  <c r="VFM20" i="6"/>
  <c r="VFN20" i="6"/>
  <c r="VFO20" i="6"/>
  <c r="VFP20" i="6"/>
  <c r="VFQ20" i="6"/>
  <c r="VFR20" i="6"/>
  <c r="VFS20" i="6"/>
  <c r="VFT20" i="6"/>
  <c r="VFU20" i="6"/>
  <c r="VFV20" i="6"/>
  <c r="VFW20" i="6"/>
  <c r="VFX20" i="6"/>
  <c r="VFY20" i="6"/>
  <c r="VFZ20" i="6"/>
  <c r="VGA20" i="6"/>
  <c r="VGB20" i="6"/>
  <c r="VGC20" i="6"/>
  <c r="VGD20" i="6"/>
  <c r="VGE20" i="6"/>
  <c r="VGF20" i="6"/>
  <c r="VGG20" i="6"/>
  <c r="VGH20" i="6"/>
  <c r="VGI20" i="6"/>
  <c r="VGJ20" i="6"/>
  <c r="VGK20" i="6"/>
  <c r="VGL20" i="6"/>
  <c r="VGM20" i="6"/>
  <c r="VGN20" i="6"/>
  <c r="VGO20" i="6"/>
  <c r="VGP20" i="6"/>
  <c r="VGQ20" i="6"/>
  <c r="VGR20" i="6"/>
  <c r="VGS20" i="6"/>
  <c r="VGT20" i="6"/>
  <c r="VGU20" i="6"/>
  <c r="VGV20" i="6"/>
  <c r="VGW20" i="6"/>
  <c r="VGX20" i="6"/>
  <c r="VGY20" i="6"/>
  <c r="VGZ20" i="6"/>
  <c r="VHA20" i="6"/>
  <c r="VHB20" i="6"/>
  <c r="VHC20" i="6"/>
  <c r="VHD20" i="6"/>
  <c r="VHE20" i="6"/>
  <c r="VHF20" i="6"/>
  <c r="VHG20" i="6"/>
  <c r="VHH20" i="6"/>
  <c r="VHI20" i="6"/>
  <c r="VHJ20" i="6"/>
  <c r="VHK20" i="6"/>
  <c r="VHL20" i="6"/>
  <c r="VHM20" i="6"/>
  <c r="VHN20" i="6"/>
  <c r="VHO20" i="6"/>
  <c r="VHP20" i="6"/>
  <c r="VHQ20" i="6"/>
  <c r="VHR20" i="6"/>
  <c r="VHS20" i="6"/>
  <c r="VHT20" i="6"/>
  <c r="VHU20" i="6"/>
  <c r="VHV20" i="6"/>
  <c r="VHW20" i="6"/>
  <c r="VHX20" i="6"/>
  <c r="VHY20" i="6"/>
  <c r="VHZ20" i="6"/>
  <c r="VIA20" i="6"/>
  <c r="VIB20" i="6"/>
  <c r="VIC20" i="6"/>
  <c r="VID20" i="6"/>
  <c r="VIE20" i="6"/>
  <c r="VIF20" i="6"/>
  <c r="VIG20" i="6"/>
  <c r="VIH20" i="6"/>
  <c r="VII20" i="6"/>
  <c r="VIJ20" i="6"/>
  <c r="VIK20" i="6"/>
  <c r="VIL20" i="6"/>
  <c r="VIM20" i="6"/>
  <c r="VIN20" i="6"/>
  <c r="VIO20" i="6"/>
  <c r="VIP20" i="6"/>
  <c r="VIQ20" i="6"/>
  <c r="VIR20" i="6"/>
  <c r="VIS20" i="6"/>
  <c r="VIT20" i="6"/>
  <c r="VIU20" i="6"/>
  <c r="VIV20" i="6"/>
  <c r="VIW20" i="6"/>
  <c r="VIX20" i="6"/>
  <c r="VIY20" i="6"/>
  <c r="VIZ20" i="6"/>
  <c r="VJA20" i="6"/>
  <c r="VJB20" i="6"/>
  <c r="VJC20" i="6"/>
  <c r="VJD20" i="6"/>
  <c r="VJE20" i="6"/>
  <c r="VJF20" i="6"/>
  <c r="VJG20" i="6"/>
  <c r="VJH20" i="6"/>
  <c r="VJI20" i="6"/>
  <c r="VJJ20" i="6"/>
  <c r="VJK20" i="6"/>
  <c r="VJL20" i="6"/>
  <c r="VJM20" i="6"/>
  <c r="VJN20" i="6"/>
  <c r="VJO20" i="6"/>
  <c r="VJP20" i="6"/>
  <c r="VJQ20" i="6"/>
  <c r="VJR20" i="6"/>
  <c r="VJS20" i="6"/>
  <c r="VJT20" i="6"/>
  <c r="VJU20" i="6"/>
  <c r="VJV20" i="6"/>
  <c r="VJW20" i="6"/>
  <c r="VJX20" i="6"/>
  <c r="VJY20" i="6"/>
  <c r="VJZ20" i="6"/>
  <c r="VKA20" i="6"/>
  <c r="VKB20" i="6"/>
  <c r="VKC20" i="6"/>
  <c r="VKD20" i="6"/>
  <c r="VKE20" i="6"/>
  <c r="VKF20" i="6"/>
  <c r="VKG20" i="6"/>
  <c r="VKH20" i="6"/>
  <c r="VKI20" i="6"/>
  <c r="VKJ20" i="6"/>
  <c r="VKK20" i="6"/>
  <c r="VKL20" i="6"/>
  <c r="VKM20" i="6"/>
  <c r="VKN20" i="6"/>
  <c r="VKO20" i="6"/>
  <c r="VKP20" i="6"/>
  <c r="VKQ20" i="6"/>
  <c r="VKR20" i="6"/>
  <c r="VKS20" i="6"/>
  <c r="VKT20" i="6"/>
  <c r="VKU20" i="6"/>
  <c r="VKV20" i="6"/>
  <c r="VKW20" i="6"/>
  <c r="VKX20" i="6"/>
  <c r="VKY20" i="6"/>
  <c r="VKZ20" i="6"/>
  <c r="VLA20" i="6"/>
  <c r="VLB20" i="6"/>
  <c r="VLC20" i="6"/>
  <c r="VLD20" i="6"/>
  <c r="VLE20" i="6"/>
  <c r="VLF20" i="6"/>
  <c r="VLG20" i="6"/>
  <c r="VLH20" i="6"/>
  <c r="VLI20" i="6"/>
  <c r="VLJ20" i="6"/>
  <c r="VLK20" i="6"/>
  <c r="VLL20" i="6"/>
  <c r="VLM20" i="6"/>
  <c r="VLN20" i="6"/>
  <c r="VLO20" i="6"/>
  <c r="VLP20" i="6"/>
  <c r="VLQ20" i="6"/>
  <c r="VLR20" i="6"/>
  <c r="VLS20" i="6"/>
  <c r="VLT20" i="6"/>
  <c r="VLU20" i="6"/>
  <c r="VLV20" i="6"/>
  <c r="VLW20" i="6"/>
  <c r="VLX20" i="6"/>
  <c r="VLY20" i="6"/>
  <c r="VLZ20" i="6"/>
  <c r="VMA20" i="6"/>
  <c r="VMB20" i="6"/>
  <c r="VMC20" i="6"/>
  <c r="VMD20" i="6"/>
  <c r="VME20" i="6"/>
  <c r="VMF20" i="6"/>
  <c r="VMG20" i="6"/>
  <c r="VMH20" i="6"/>
  <c r="VMI20" i="6"/>
  <c r="VMJ20" i="6"/>
  <c r="VMK20" i="6"/>
  <c r="VML20" i="6"/>
  <c r="VMM20" i="6"/>
  <c r="VMN20" i="6"/>
  <c r="VMO20" i="6"/>
  <c r="VMP20" i="6"/>
  <c r="VMQ20" i="6"/>
  <c r="VMR20" i="6"/>
  <c r="VMS20" i="6"/>
  <c r="VMT20" i="6"/>
  <c r="VMU20" i="6"/>
  <c r="VMV20" i="6"/>
  <c r="VMW20" i="6"/>
  <c r="VMX20" i="6"/>
  <c r="VMY20" i="6"/>
  <c r="VMZ20" i="6"/>
  <c r="VNA20" i="6"/>
  <c r="VNB20" i="6"/>
  <c r="VNC20" i="6"/>
  <c r="VND20" i="6"/>
  <c r="VNE20" i="6"/>
  <c r="VNF20" i="6"/>
  <c r="VNG20" i="6"/>
  <c r="VNH20" i="6"/>
  <c r="VNI20" i="6"/>
  <c r="VNJ20" i="6"/>
  <c r="VNK20" i="6"/>
  <c r="VNL20" i="6"/>
  <c r="VNM20" i="6"/>
  <c r="VNN20" i="6"/>
  <c r="VNO20" i="6"/>
  <c r="VNP20" i="6"/>
  <c r="VNQ20" i="6"/>
  <c r="VNR20" i="6"/>
  <c r="VNS20" i="6"/>
  <c r="VNT20" i="6"/>
  <c r="VNU20" i="6"/>
  <c r="VNV20" i="6"/>
  <c r="VNW20" i="6"/>
  <c r="VNX20" i="6"/>
  <c r="VNY20" i="6"/>
  <c r="VNZ20" i="6"/>
  <c r="VOA20" i="6"/>
  <c r="VOB20" i="6"/>
  <c r="VOC20" i="6"/>
  <c r="VOD20" i="6"/>
  <c r="VOE20" i="6"/>
  <c r="VOF20" i="6"/>
  <c r="VOG20" i="6"/>
  <c r="VOH20" i="6"/>
  <c r="VOI20" i="6"/>
  <c r="VOJ20" i="6"/>
  <c r="VOK20" i="6"/>
  <c r="VOL20" i="6"/>
  <c r="VOM20" i="6"/>
  <c r="VON20" i="6"/>
  <c r="VOO20" i="6"/>
  <c r="VOP20" i="6"/>
  <c r="VOQ20" i="6"/>
  <c r="VOR20" i="6"/>
  <c r="VOS20" i="6"/>
  <c r="VOT20" i="6"/>
  <c r="VOU20" i="6"/>
  <c r="VOV20" i="6"/>
  <c r="VOW20" i="6"/>
  <c r="VOX20" i="6"/>
  <c r="VOY20" i="6"/>
  <c r="VOZ20" i="6"/>
  <c r="VPA20" i="6"/>
  <c r="VPB20" i="6"/>
  <c r="VPC20" i="6"/>
  <c r="VPD20" i="6"/>
  <c r="VPE20" i="6"/>
  <c r="VPF20" i="6"/>
  <c r="VPG20" i="6"/>
  <c r="VPH20" i="6"/>
  <c r="VPI20" i="6"/>
  <c r="VPJ20" i="6"/>
  <c r="VPK20" i="6"/>
  <c r="VPL20" i="6"/>
  <c r="VPM20" i="6"/>
  <c r="VPN20" i="6"/>
  <c r="VPO20" i="6"/>
  <c r="VPP20" i="6"/>
  <c r="VPQ20" i="6"/>
  <c r="VPR20" i="6"/>
  <c r="VPS20" i="6"/>
  <c r="VPT20" i="6"/>
  <c r="VPU20" i="6"/>
  <c r="VPV20" i="6"/>
  <c r="VPW20" i="6"/>
  <c r="VPX20" i="6"/>
  <c r="VPY20" i="6"/>
  <c r="VPZ20" i="6"/>
  <c r="VQA20" i="6"/>
  <c r="VQB20" i="6"/>
  <c r="VQC20" i="6"/>
  <c r="VQD20" i="6"/>
  <c r="VQE20" i="6"/>
  <c r="VQF20" i="6"/>
  <c r="VQG20" i="6"/>
  <c r="VQH20" i="6"/>
  <c r="VQI20" i="6"/>
  <c r="VQJ20" i="6"/>
  <c r="VQK20" i="6"/>
  <c r="VQL20" i="6"/>
  <c r="VQM20" i="6"/>
  <c r="VQN20" i="6"/>
  <c r="VQO20" i="6"/>
  <c r="VQP20" i="6"/>
  <c r="VQQ20" i="6"/>
  <c r="VQR20" i="6"/>
  <c r="VQS20" i="6"/>
  <c r="VQT20" i="6"/>
  <c r="VQU20" i="6"/>
  <c r="VQV20" i="6"/>
  <c r="VQW20" i="6"/>
  <c r="VQX20" i="6"/>
  <c r="VQY20" i="6"/>
  <c r="VQZ20" i="6"/>
  <c r="VRA20" i="6"/>
  <c r="VRB20" i="6"/>
  <c r="VRC20" i="6"/>
  <c r="VRD20" i="6"/>
  <c r="VRE20" i="6"/>
  <c r="VRF20" i="6"/>
  <c r="VRG20" i="6"/>
  <c r="VRH20" i="6"/>
  <c r="VRI20" i="6"/>
  <c r="VRJ20" i="6"/>
  <c r="VRK20" i="6"/>
  <c r="VRL20" i="6"/>
  <c r="VRM20" i="6"/>
  <c r="VRN20" i="6"/>
  <c r="VRO20" i="6"/>
  <c r="VRP20" i="6"/>
  <c r="VRQ20" i="6"/>
  <c r="VRR20" i="6"/>
  <c r="VRS20" i="6"/>
  <c r="VRT20" i="6"/>
  <c r="VRU20" i="6"/>
  <c r="VRV20" i="6"/>
  <c r="VRW20" i="6"/>
  <c r="VRX20" i="6"/>
  <c r="VRY20" i="6"/>
  <c r="VRZ20" i="6"/>
  <c r="VSA20" i="6"/>
  <c r="VSB20" i="6"/>
  <c r="VSC20" i="6"/>
  <c r="VSD20" i="6"/>
  <c r="VSE20" i="6"/>
  <c r="VSF20" i="6"/>
  <c r="VSG20" i="6"/>
  <c r="VSH20" i="6"/>
  <c r="VSI20" i="6"/>
  <c r="VSJ20" i="6"/>
  <c r="VSK20" i="6"/>
  <c r="VSL20" i="6"/>
  <c r="VSM20" i="6"/>
  <c r="VSN20" i="6"/>
  <c r="VSO20" i="6"/>
  <c r="VSP20" i="6"/>
  <c r="VSQ20" i="6"/>
  <c r="VSR20" i="6"/>
  <c r="VSS20" i="6"/>
  <c r="VST20" i="6"/>
  <c r="VSU20" i="6"/>
  <c r="VSV20" i="6"/>
  <c r="VSW20" i="6"/>
  <c r="VSX20" i="6"/>
  <c r="VSY20" i="6"/>
  <c r="VSZ20" i="6"/>
  <c r="VTA20" i="6"/>
  <c r="VTB20" i="6"/>
  <c r="VTC20" i="6"/>
  <c r="VTD20" i="6"/>
  <c r="VTE20" i="6"/>
  <c r="VTF20" i="6"/>
  <c r="VTG20" i="6"/>
  <c r="VTH20" i="6"/>
  <c r="VTI20" i="6"/>
  <c r="VTJ20" i="6"/>
  <c r="VTK20" i="6"/>
  <c r="VTL20" i="6"/>
  <c r="VTM20" i="6"/>
  <c r="VTN20" i="6"/>
  <c r="VTO20" i="6"/>
  <c r="VTP20" i="6"/>
  <c r="VTQ20" i="6"/>
  <c r="VTR20" i="6"/>
  <c r="VTS20" i="6"/>
  <c r="VTT20" i="6"/>
  <c r="VTU20" i="6"/>
  <c r="VTV20" i="6"/>
  <c r="VTW20" i="6"/>
  <c r="VTX20" i="6"/>
  <c r="VTY20" i="6"/>
  <c r="VTZ20" i="6"/>
  <c r="VUA20" i="6"/>
  <c r="VUB20" i="6"/>
  <c r="VUC20" i="6"/>
  <c r="VUD20" i="6"/>
  <c r="VUE20" i="6"/>
  <c r="VUF20" i="6"/>
  <c r="VUG20" i="6"/>
  <c r="VUH20" i="6"/>
  <c r="VUI20" i="6"/>
  <c r="VUJ20" i="6"/>
  <c r="VUK20" i="6"/>
  <c r="VUL20" i="6"/>
  <c r="VUM20" i="6"/>
  <c r="VUN20" i="6"/>
  <c r="VUO20" i="6"/>
  <c r="VUP20" i="6"/>
  <c r="VUQ20" i="6"/>
  <c r="VUR20" i="6"/>
  <c r="VUS20" i="6"/>
  <c r="VUT20" i="6"/>
  <c r="VUU20" i="6"/>
  <c r="VUV20" i="6"/>
  <c r="VUW20" i="6"/>
  <c r="VUX20" i="6"/>
  <c r="VUY20" i="6"/>
  <c r="VUZ20" i="6"/>
  <c r="VVA20" i="6"/>
  <c r="VVB20" i="6"/>
  <c r="VVC20" i="6"/>
  <c r="VVD20" i="6"/>
  <c r="VVE20" i="6"/>
  <c r="VVF20" i="6"/>
  <c r="VVG20" i="6"/>
  <c r="VVH20" i="6"/>
  <c r="VVI20" i="6"/>
  <c r="VVJ20" i="6"/>
  <c r="VVK20" i="6"/>
  <c r="VVL20" i="6"/>
  <c r="VVM20" i="6"/>
  <c r="VVN20" i="6"/>
  <c r="VVO20" i="6"/>
  <c r="VVP20" i="6"/>
  <c r="VVQ20" i="6"/>
  <c r="VVR20" i="6"/>
  <c r="VVS20" i="6"/>
  <c r="VVT20" i="6"/>
  <c r="VVU20" i="6"/>
  <c r="VVV20" i="6"/>
  <c r="VVW20" i="6"/>
  <c r="VVX20" i="6"/>
  <c r="VVY20" i="6"/>
  <c r="VVZ20" i="6"/>
  <c r="VWA20" i="6"/>
  <c r="VWB20" i="6"/>
  <c r="VWC20" i="6"/>
  <c r="VWD20" i="6"/>
  <c r="VWE20" i="6"/>
  <c r="VWF20" i="6"/>
  <c r="VWG20" i="6"/>
  <c r="VWH20" i="6"/>
  <c r="VWI20" i="6"/>
  <c r="VWJ20" i="6"/>
  <c r="VWK20" i="6"/>
  <c r="VWL20" i="6"/>
  <c r="VWM20" i="6"/>
  <c r="VWN20" i="6"/>
  <c r="VWO20" i="6"/>
  <c r="VWP20" i="6"/>
  <c r="VWQ20" i="6"/>
  <c r="VWR20" i="6"/>
  <c r="VWS20" i="6"/>
  <c r="VWT20" i="6"/>
  <c r="VWU20" i="6"/>
  <c r="VWV20" i="6"/>
  <c r="VWW20" i="6"/>
  <c r="VWX20" i="6"/>
  <c r="VWY20" i="6"/>
  <c r="VWZ20" i="6"/>
  <c r="VXA20" i="6"/>
  <c r="VXB20" i="6"/>
  <c r="VXC20" i="6"/>
  <c r="VXD20" i="6"/>
  <c r="VXE20" i="6"/>
  <c r="VXF20" i="6"/>
  <c r="VXG20" i="6"/>
  <c r="VXH20" i="6"/>
  <c r="VXI20" i="6"/>
  <c r="VXJ20" i="6"/>
  <c r="VXK20" i="6"/>
  <c r="VXL20" i="6"/>
  <c r="VXM20" i="6"/>
  <c r="VXN20" i="6"/>
  <c r="VXO20" i="6"/>
  <c r="VXP20" i="6"/>
  <c r="VXQ20" i="6"/>
  <c r="VXR20" i="6"/>
  <c r="VXS20" i="6"/>
  <c r="VXT20" i="6"/>
  <c r="VXU20" i="6"/>
  <c r="VXV20" i="6"/>
  <c r="VXW20" i="6"/>
  <c r="VXX20" i="6"/>
  <c r="VXY20" i="6"/>
  <c r="VXZ20" i="6"/>
  <c r="VYA20" i="6"/>
  <c r="VYB20" i="6"/>
  <c r="VYC20" i="6"/>
  <c r="VYD20" i="6"/>
  <c r="VYE20" i="6"/>
  <c r="VYF20" i="6"/>
  <c r="VYG20" i="6"/>
  <c r="VYH20" i="6"/>
  <c r="VYI20" i="6"/>
  <c r="VYJ20" i="6"/>
  <c r="VYK20" i="6"/>
  <c r="VYL20" i="6"/>
  <c r="VYM20" i="6"/>
  <c r="VYN20" i="6"/>
  <c r="VYO20" i="6"/>
  <c r="VYP20" i="6"/>
  <c r="VYQ20" i="6"/>
  <c r="VYR20" i="6"/>
  <c r="VYS20" i="6"/>
  <c r="VYT20" i="6"/>
  <c r="VYU20" i="6"/>
  <c r="VYV20" i="6"/>
  <c r="VYW20" i="6"/>
  <c r="VYX20" i="6"/>
  <c r="VYY20" i="6"/>
  <c r="VYZ20" i="6"/>
  <c r="VZA20" i="6"/>
  <c r="VZB20" i="6"/>
  <c r="VZC20" i="6"/>
  <c r="VZD20" i="6"/>
  <c r="VZE20" i="6"/>
  <c r="VZF20" i="6"/>
  <c r="VZG20" i="6"/>
  <c r="VZH20" i="6"/>
  <c r="VZI20" i="6"/>
  <c r="VZJ20" i="6"/>
  <c r="VZK20" i="6"/>
  <c r="VZL20" i="6"/>
  <c r="VZM20" i="6"/>
  <c r="VZN20" i="6"/>
  <c r="VZO20" i="6"/>
  <c r="VZP20" i="6"/>
  <c r="VZQ20" i="6"/>
  <c r="VZR20" i="6"/>
  <c r="VZS20" i="6"/>
  <c r="VZT20" i="6"/>
  <c r="VZU20" i="6"/>
  <c r="VZV20" i="6"/>
  <c r="VZW20" i="6"/>
  <c r="VZX20" i="6"/>
  <c r="VZY20" i="6"/>
  <c r="VZZ20" i="6"/>
  <c r="WAA20" i="6"/>
  <c r="WAB20" i="6"/>
  <c r="WAC20" i="6"/>
  <c r="WAD20" i="6"/>
  <c r="WAE20" i="6"/>
  <c r="WAF20" i="6"/>
  <c r="WAG20" i="6"/>
  <c r="WAH20" i="6"/>
  <c r="WAI20" i="6"/>
  <c r="WAJ20" i="6"/>
  <c r="WAK20" i="6"/>
  <c r="WAL20" i="6"/>
  <c r="WAM20" i="6"/>
  <c r="WAN20" i="6"/>
  <c r="WAO20" i="6"/>
  <c r="WAP20" i="6"/>
  <c r="WAQ20" i="6"/>
  <c r="WAR20" i="6"/>
  <c r="WAS20" i="6"/>
  <c r="WAT20" i="6"/>
  <c r="WAU20" i="6"/>
  <c r="WAV20" i="6"/>
  <c r="WAW20" i="6"/>
  <c r="WAX20" i="6"/>
  <c r="WAY20" i="6"/>
  <c r="WAZ20" i="6"/>
  <c r="WBA20" i="6"/>
  <c r="WBB20" i="6"/>
  <c r="WBC20" i="6"/>
  <c r="WBD20" i="6"/>
  <c r="WBE20" i="6"/>
  <c r="WBF20" i="6"/>
  <c r="WBG20" i="6"/>
  <c r="WBH20" i="6"/>
  <c r="WBI20" i="6"/>
  <c r="WBJ20" i="6"/>
  <c r="WBK20" i="6"/>
  <c r="WBL20" i="6"/>
  <c r="WBM20" i="6"/>
  <c r="WBN20" i="6"/>
  <c r="WBO20" i="6"/>
  <c r="WBP20" i="6"/>
  <c r="WBQ20" i="6"/>
  <c r="WBR20" i="6"/>
  <c r="WBS20" i="6"/>
  <c r="WBT20" i="6"/>
  <c r="WBU20" i="6"/>
  <c r="WBV20" i="6"/>
  <c r="WBW20" i="6"/>
  <c r="WBX20" i="6"/>
  <c r="WBY20" i="6"/>
  <c r="WBZ20" i="6"/>
  <c r="WCA20" i="6"/>
  <c r="WCB20" i="6"/>
  <c r="WCC20" i="6"/>
  <c r="WCD20" i="6"/>
  <c r="WCE20" i="6"/>
  <c r="WCF20" i="6"/>
  <c r="WCG20" i="6"/>
  <c r="WCH20" i="6"/>
  <c r="WCI20" i="6"/>
  <c r="WCJ20" i="6"/>
  <c r="WCK20" i="6"/>
  <c r="WCL20" i="6"/>
  <c r="WCM20" i="6"/>
  <c r="WCN20" i="6"/>
  <c r="WCO20" i="6"/>
  <c r="WCP20" i="6"/>
  <c r="WCQ20" i="6"/>
  <c r="WCR20" i="6"/>
  <c r="WCS20" i="6"/>
  <c r="WCT20" i="6"/>
  <c r="WCU20" i="6"/>
  <c r="WCV20" i="6"/>
  <c r="WCW20" i="6"/>
  <c r="WCX20" i="6"/>
  <c r="WCY20" i="6"/>
  <c r="WCZ20" i="6"/>
  <c r="WDA20" i="6"/>
  <c r="WDB20" i="6"/>
  <c r="WDC20" i="6"/>
  <c r="WDD20" i="6"/>
  <c r="WDE20" i="6"/>
  <c r="WDF20" i="6"/>
  <c r="WDG20" i="6"/>
  <c r="WDH20" i="6"/>
  <c r="WDI20" i="6"/>
  <c r="WDJ20" i="6"/>
  <c r="WDK20" i="6"/>
  <c r="WDL20" i="6"/>
  <c r="WDM20" i="6"/>
  <c r="WDN20" i="6"/>
  <c r="WDO20" i="6"/>
  <c r="WDP20" i="6"/>
  <c r="WDQ20" i="6"/>
  <c r="WDR20" i="6"/>
  <c r="WDS20" i="6"/>
  <c r="WDT20" i="6"/>
  <c r="WDU20" i="6"/>
  <c r="WDV20" i="6"/>
  <c r="WDW20" i="6"/>
  <c r="WDX20" i="6"/>
  <c r="WDY20" i="6"/>
  <c r="WDZ20" i="6"/>
  <c r="WEA20" i="6"/>
  <c r="WEB20" i="6"/>
  <c r="WEC20" i="6"/>
  <c r="WED20" i="6"/>
  <c r="WEE20" i="6"/>
  <c r="WEF20" i="6"/>
  <c r="WEG20" i="6"/>
  <c r="WEH20" i="6"/>
  <c r="WEI20" i="6"/>
  <c r="WEJ20" i="6"/>
  <c r="WEK20" i="6"/>
  <c r="WEL20" i="6"/>
  <c r="WEM20" i="6"/>
  <c r="WEN20" i="6"/>
  <c r="WEO20" i="6"/>
  <c r="WEP20" i="6"/>
  <c r="WEQ20" i="6"/>
  <c r="WER20" i="6"/>
  <c r="WES20" i="6"/>
  <c r="WET20" i="6"/>
  <c r="WEU20" i="6"/>
  <c r="WEV20" i="6"/>
  <c r="WEW20" i="6"/>
  <c r="WEX20" i="6"/>
  <c r="WEY20" i="6"/>
  <c r="WEZ20" i="6"/>
  <c r="WFA20" i="6"/>
  <c r="WFB20" i="6"/>
  <c r="WFC20" i="6"/>
  <c r="WFD20" i="6"/>
  <c r="WFE20" i="6"/>
  <c r="WFF20" i="6"/>
  <c r="WFG20" i="6"/>
  <c r="WFH20" i="6"/>
  <c r="WFI20" i="6"/>
  <c r="WFJ20" i="6"/>
  <c r="WFK20" i="6"/>
  <c r="WFL20" i="6"/>
  <c r="WFM20" i="6"/>
  <c r="WFN20" i="6"/>
  <c r="WFO20" i="6"/>
  <c r="WFP20" i="6"/>
  <c r="WFQ20" i="6"/>
  <c r="WFR20" i="6"/>
  <c r="WFS20" i="6"/>
  <c r="WFT20" i="6"/>
  <c r="WFU20" i="6"/>
  <c r="WFV20" i="6"/>
  <c r="WFW20" i="6"/>
  <c r="WFX20" i="6"/>
  <c r="WFY20" i="6"/>
  <c r="WFZ20" i="6"/>
  <c r="WGA20" i="6"/>
  <c r="WGB20" i="6"/>
  <c r="WGC20" i="6"/>
  <c r="WGD20" i="6"/>
  <c r="WGE20" i="6"/>
  <c r="WGF20" i="6"/>
  <c r="WGG20" i="6"/>
  <c r="WGH20" i="6"/>
  <c r="WGI20" i="6"/>
  <c r="WGJ20" i="6"/>
  <c r="WGK20" i="6"/>
  <c r="WGL20" i="6"/>
  <c r="WGM20" i="6"/>
  <c r="WGN20" i="6"/>
  <c r="WGO20" i="6"/>
  <c r="WGP20" i="6"/>
  <c r="WGQ20" i="6"/>
  <c r="WGR20" i="6"/>
  <c r="WGS20" i="6"/>
  <c r="WGT20" i="6"/>
  <c r="WGU20" i="6"/>
  <c r="WGV20" i="6"/>
  <c r="WGW20" i="6"/>
  <c r="WGX20" i="6"/>
  <c r="WGY20" i="6"/>
  <c r="WGZ20" i="6"/>
  <c r="WHA20" i="6"/>
  <c r="WHB20" i="6"/>
  <c r="WHC20" i="6"/>
  <c r="WHD20" i="6"/>
  <c r="WHE20" i="6"/>
  <c r="WHF20" i="6"/>
  <c r="WHG20" i="6"/>
  <c r="WHH20" i="6"/>
  <c r="WHI20" i="6"/>
  <c r="WHJ20" i="6"/>
  <c r="WHK20" i="6"/>
  <c r="WHL20" i="6"/>
  <c r="WHM20" i="6"/>
  <c r="WHN20" i="6"/>
  <c r="WHO20" i="6"/>
  <c r="WHP20" i="6"/>
  <c r="WHQ20" i="6"/>
  <c r="WHR20" i="6"/>
  <c r="WHS20" i="6"/>
  <c r="WHT20" i="6"/>
  <c r="WHU20" i="6"/>
  <c r="WHV20" i="6"/>
  <c r="WHW20" i="6"/>
  <c r="WHX20" i="6"/>
  <c r="WHY20" i="6"/>
  <c r="WHZ20" i="6"/>
  <c r="WIA20" i="6"/>
  <c r="WIB20" i="6"/>
  <c r="WIC20" i="6"/>
  <c r="WID20" i="6"/>
  <c r="WIE20" i="6"/>
  <c r="WIF20" i="6"/>
  <c r="WIG20" i="6"/>
  <c r="WIH20" i="6"/>
  <c r="WII20" i="6"/>
  <c r="WIJ20" i="6"/>
  <c r="WIK20" i="6"/>
  <c r="WIL20" i="6"/>
  <c r="WIM20" i="6"/>
  <c r="WIN20" i="6"/>
  <c r="WIO20" i="6"/>
  <c r="WIP20" i="6"/>
  <c r="WIQ20" i="6"/>
  <c r="WIR20" i="6"/>
  <c r="WIS20" i="6"/>
  <c r="WIT20" i="6"/>
  <c r="WIU20" i="6"/>
  <c r="WIV20" i="6"/>
  <c r="WIW20" i="6"/>
  <c r="WIX20" i="6"/>
  <c r="WIY20" i="6"/>
  <c r="WIZ20" i="6"/>
  <c r="WJA20" i="6"/>
  <c r="WJB20" i="6"/>
  <c r="WJC20" i="6"/>
  <c r="WJD20" i="6"/>
  <c r="WJE20" i="6"/>
  <c r="WJF20" i="6"/>
  <c r="WJG20" i="6"/>
  <c r="WJH20" i="6"/>
  <c r="WJI20" i="6"/>
  <c r="WJJ20" i="6"/>
  <c r="WJK20" i="6"/>
  <c r="WJL20" i="6"/>
  <c r="WJM20" i="6"/>
  <c r="WJN20" i="6"/>
  <c r="WJO20" i="6"/>
  <c r="WJP20" i="6"/>
  <c r="WJQ20" i="6"/>
  <c r="WJR20" i="6"/>
  <c r="WJS20" i="6"/>
  <c r="WJT20" i="6"/>
  <c r="WJU20" i="6"/>
  <c r="WJV20" i="6"/>
  <c r="WJW20" i="6"/>
  <c r="WJX20" i="6"/>
  <c r="WJY20" i="6"/>
  <c r="WJZ20" i="6"/>
  <c r="WKA20" i="6"/>
  <c r="WKB20" i="6"/>
  <c r="WKC20" i="6"/>
  <c r="WKD20" i="6"/>
  <c r="WKE20" i="6"/>
  <c r="WKF20" i="6"/>
  <c r="WKG20" i="6"/>
  <c r="WKH20" i="6"/>
  <c r="WKI20" i="6"/>
  <c r="WKJ20" i="6"/>
  <c r="WKK20" i="6"/>
  <c r="WKL20" i="6"/>
  <c r="WKM20" i="6"/>
  <c r="WKN20" i="6"/>
  <c r="WKO20" i="6"/>
  <c r="WKP20" i="6"/>
  <c r="WKQ20" i="6"/>
  <c r="WKR20" i="6"/>
  <c r="WKS20" i="6"/>
  <c r="WKT20" i="6"/>
  <c r="WKU20" i="6"/>
  <c r="WKV20" i="6"/>
  <c r="WKW20" i="6"/>
  <c r="WKX20" i="6"/>
  <c r="WKY20" i="6"/>
  <c r="WKZ20" i="6"/>
  <c r="WLA20" i="6"/>
  <c r="WLB20" i="6"/>
  <c r="WLC20" i="6"/>
  <c r="WLD20" i="6"/>
  <c r="WLE20" i="6"/>
  <c r="WLF20" i="6"/>
  <c r="WLG20" i="6"/>
  <c r="WLH20" i="6"/>
  <c r="WLI20" i="6"/>
  <c r="WLJ20" i="6"/>
  <c r="WLK20" i="6"/>
  <c r="WLL20" i="6"/>
  <c r="WLM20" i="6"/>
  <c r="WLN20" i="6"/>
  <c r="WLO20" i="6"/>
  <c r="WLP20" i="6"/>
  <c r="WLQ20" i="6"/>
  <c r="WLR20" i="6"/>
  <c r="WLS20" i="6"/>
  <c r="WLT20" i="6"/>
  <c r="WLU20" i="6"/>
  <c r="WLV20" i="6"/>
  <c r="WLW20" i="6"/>
  <c r="WLX20" i="6"/>
  <c r="WLY20" i="6"/>
  <c r="WLZ20" i="6"/>
  <c r="WMA20" i="6"/>
  <c r="WMB20" i="6"/>
  <c r="WMC20" i="6"/>
  <c r="WMD20" i="6"/>
  <c r="WME20" i="6"/>
  <c r="WMF20" i="6"/>
  <c r="WMG20" i="6"/>
  <c r="WMH20" i="6"/>
  <c r="WMI20" i="6"/>
  <c r="WMJ20" i="6"/>
  <c r="WMK20" i="6"/>
  <c r="WML20" i="6"/>
  <c r="WMM20" i="6"/>
  <c r="WMN20" i="6"/>
  <c r="WMO20" i="6"/>
  <c r="WMP20" i="6"/>
  <c r="WMQ20" i="6"/>
  <c r="WMR20" i="6"/>
  <c r="WMS20" i="6"/>
  <c r="WMT20" i="6"/>
  <c r="WMU20" i="6"/>
  <c r="WMV20" i="6"/>
  <c r="WMW20" i="6"/>
  <c r="WMX20" i="6"/>
  <c r="WMY20" i="6"/>
  <c r="WMZ20" i="6"/>
  <c r="WNA20" i="6"/>
  <c r="WNB20" i="6"/>
  <c r="WNC20" i="6"/>
  <c r="WND20" i="6"/>
  <c r="WNE20" i="6"/>
  <c r="WNF20" i="6"/>
  <c r="WNG20" i="6"/>
  <c r="WNH20" i="6"/>
  <c r="WNI20" i="6"/>
  <c r="WNJ20" i="6"/>
  <c r="WNK20" i="6"/>
  <c r="WNL20" i="6"/>
  <c r="WNM20" i="6"/>
  <c r="WNN20" i="6"/>
  <c r="WNO20" i="6"/>
  <c r="WNP20" i="6"/>
  <c r="WNQ20" i="6"/>
  <c r="WNR20" i="6"/>
  <c r="WNS20" i="6"/>
  <c r="WNT20" i="6"/>
  <c r="WNU20" i="6"/>
  <c r="WNV20" i="6"/>
  <c r="WNW20" i="6"/>
  <c r="WNX20" i="6"/>
  <c r="WNY20" i="6"/>
  <c r="WNZ20" i="6"/>
  <c r="WOA20" i="6"/>
  <c r="WOB20" i="6"/>
  <c r="WOC20" i="6"/>
  <c r="WOD20" i="6"/>
  <c r="WOE20" i="6"/>
  <c r="WOF20" i="6"/>
  <c r="WOG20" i="6"/>
  <c r="WOH20" i="6"/>
  <c r="WOI20" i="6"/>
  <c r="WOJ20" i="6"/>
  <c r="WOK20" i="6"/>
  <c r="WOL20" i="6"/>
  <c r="WOM20" i="6"/>
  <c r="WON20" i="6"/>
  <c r="WOO20" i="6"/>
  <c r="WOP20" i="6"/>
  <c r="WOQ20" i="6"/>
  <c r="WOR20" i="6"/>
  <c r="WOS20" i="6"/>
  <c r="WOT20" i="6"/>
  <c r="WOU20" i="6"/>
  <c r="WOV20" i="6"/>
  <c r="WOW20" i="6"/>
  <c r="WOX20" i="6"/>
  <c r="WOY20" i="6"/>
  <c r="WOZ20" i="6"/>
  <c r="WPA20" i="6"/>
  <c r="WPB20" i="6"/>
  <c r="WPC20" i="6"/>
  <c r="WPD20" i="6"/>
  <c r="WPE20" i="6"/>
  <c r="WPF20" i="6"/>
  <c r="WPG20" i="6"/>
  <c r="WPH20" i="6"/>
  <c r="WPI20" i="6"/>
  <c r="WPJ20" i="6"/>
  <c r="WPK20" i="6"/>
  <c r="WPL20" i="6"/>
  <c r="WPM20" i="6"/>
  <c r="WPN20" i="6"/>
  <c r="WPO20" i="6"/>
  <c r="WPP20" i="6"/>
  <c r="WPQ20" i="6"/>
  <c r="WPR20" i="6"/>
  <c r="WPS20" i="6"/>
  <c r="WPT20" i="6"/>
  <c r="WPU20" i="6"/>
  <c r="WPV20" i="6"/>
  <c r="WPW20" i="6"/>
  <c r="WPX20" i="6"/>
  <c r="WPY20" i="6"/>
  <c r="WPZ20" i="6"/>
  <c r="WQA20" i="6"/>
  <c r="WQB20" i="6"/>
  <c r="WQC20" i="6"/>
  <c r="WQD20" i="6"/>
  <c r="WQE20" i="6"/>
  <c r="WQF20" i="6"/>
  <c r="WQG20" i="6"/>
  <c r="WQH20" i="6"/>
  <c r="WQI20" i="6"/>
  <c r="WQJ20" i="6"/>
  <c r="WQK20" i="6"/>
  <c r="WQL20" i="6"/>
  <c r="WQM20" i="6"/>
  <c r="WQN20" i="6"/>
  <c r="WQO20" i="6"/>
  <c r="WQP20" i="6"/>
  <c r="WQQ20" i="6"/>
  <c r="WQR20" i="6"/>
  <c r="WQS20" i="6"/>
  <c r="WQT20" i="6"/>
  <c r="WQU20" i="6"/>
  <c r="WQV20" i="6"/>
  <c r="WQW20" i="6"/>
  <c r="WQX20" i="6"/>
  <c r="WQY20" i="6"/>
  <c r="WQZ20" i="6"/>
  <c r="WRA20" i="6"/>
  <c r="WRB20" i="6"/>
  <c r="WRC20" i="6"/>
  <c r="WRD20" i="6"/>
  <c r="WRE20" i="6"/>
  <c r="WRF20" i="6"/>
  <c r="WRG20" i="6"/>
  <c r="WRH20" i="6"/>
  <c r="WRI20" i="6"/>
  <c r="WRJ20" i="6"/>
  <c r="WRK20" i="6"/>
  <c r="WRL20" i="6"/>
  <c r="WRM20" i="6"/>
  <c r="WRN20" i="6"/>
  <c r="WRO20" i="6"/>
  <c r="WRP20" i="6"/>
  <c r="WRQ20" i="6"/>
  <c r="WRR20" i="6"/>
  <c r="WRS20" i="6"/>
  <c r="WRT20" i="6"/>
  <c r="WRU20" i="6"/>
  <c r="WRV20" i="6"/>
  <c r="WRW20" i="6"/>
  <c r="WRX20" i="6"/>
  <c r="WRY20" i="6"/>
  <c r="WRZ20" i="6"/>
  <c r="WSA20" i="6"/>
  <c r="WSB20" i="6"/>
  <c r="WSC20" i="6"/>
  <c r="WSD20" i="6"/>
  <c r="WSE20" i="6"/>
  <c r="WSF20" i="6"/>
  <c r="WSG20" i="6"/>
  <c r="WSH20" i="6"/>
  <c r="WSI20" i="6"/>
  <c r="WSJ20" i="6"/>
  <c r="WSK20" i="6"/>
  <c r="WSL20" i="6"/>
  <c r="WSM20" i="6"/>
  <c r="WSN20" i="6"/>
  <c r="WSO20" i="6"/>
  <c r="WSP20" i="6"/>
  <c r="WSQ20" i="6"/>
  <c r="WSR20" i="6"/>
  <c r="WSS20" i="6"/>
  <c r="WST20" i="6"/>
  <c r="WSU20" i="6"/>
  <c r="WSV20" i="6"/>
  <c r="WSW20" i="6"/>
  <c r="WSX20" i="6"/>
  <c r="WSY20" i="6"/>
  <c r="WSZ20" i="6"/>
  <c r="WTA20" i="6"/>
  <c r="WTB20" i="6"/>
  <c r="WTC20" i="6"/>
  <c r="WTD20" i="6"/>
  <c r="WTE20" i="6"/>
  <c r="WTF20" i="6"/>
  <c r="WTG20" i="6"/>
  <c r="WTH20" i="6"/>
  <c r="WTI20" i="6"/>
  <c r="WTJ20" i="6"/>
  <c r="WTK20" i="6"/>
  <c r="WTL20" i="6"/>
  <c r="WTM20" i="6"/>
  <c r="WTN20" i="6"/>
  <c r="WTO20" i="6"/>
  <c r="WTP20" i="6"/>
  <c r="WTQ20" i="6"/>
  <c r="WTR20" i="6"/>
  <c r="WTS20" i="6"/>
  <c r="WTT20" i="6"/>
  <c r="WTU20" i="6"/>
  <c r="WTV20" i="6"/>
  <c r="WTW20" i="6"/>
  <c r="WTX20" i="6"/>
  <c r="WTY20" i="6"/>
  <c r="WTZ20" i="6"/>
  <c r="WUA20" i="6"/>
  <c r="WUB20" i="6"/>
  <c r="WUC20" i="6"/>
  <c r="WUD20" i="6"/>
  <c r="WUE20" i="6"/>
  <c r="WUF20" i="6"/>
  <c r="WUG20" i="6"/>
  <c r="WUH20" i="6"/>
  <c r="WUI20" i="6"/>
  <c r="WUJ20" i="6"/>
  <c r="WUK20" i="6"/>
  <c r="WUL20" i="6"/>
  <c r="WUM20" i="6"/>
  <c r="WUN20" i="6"/>
  <c r="WUO20" i="6"/>
  <c r="WUP20" i="6"/>
  <c r="WUQ20" i="6"/>
  <c r="WUR20" i="6"/>
  <c r="WUS20" i="6"/>
  <c r="WUT20" i="6"/>
  <c r="WUU20" i="6"/>
  <c r="WUV20" i="6"/>
  <c r="WUW20" i="6"/>
  <c r="WUX20" i="6"/>
  <c r="WUY20" i="6"/>
  <c r="WUZ20" i="6"/>
  <c r="WVA20" i="6"/>
  <c r="WVB20" i="6"/>
  <c r="WVC20" i="6"/>
  <c r="WVD20" i="6"/>
  <c r="WVE20" i="6"/>
  <c r="WVF20" i="6"/>
  <c r="WVG20" i="6"/>
  <c r="WVH20" i="6"/>
  <c r="WVI20" i="6"/>
  <c r="WVJ20" i="6"/>
  <c r="WVK20" i="6"/>
  <c r="WVL20" i="6"/>
  <c r="WVM20" i="6"/>
  <c r="WVN20" i="6"/>
  <c r="WVO20" i="6"/>
  <c r="WVP20" i="6"/>
  <c r="WVQ20" i="6"/>
  <c r="WVR20" i="6"/>
  <c r="WVS20" i="6"/>
  <c r="WVT20" i="6"/>
  <c r="WVU20" i="6"/>
  <c r="WVV20" i="6"/>
  <c r="WVW20" i="6"/>
  <c r="WVX20" i="6"/>
  <c r="WVY20" i="6"/>
  <c r="WVZ20" i="6"/>
  <c r="WWA20" i="6"/>
  <c r="WWB20" i="6"/>
  <c r="WWC20" i="6"/>
  <c r="WWD20" i="6"/>
  <c r="WWE20" i="6"/>
  <c r="WWF20" i="6"/>
  <c r="WWG20" i="6"/>
  <c r="WWH20" i="6"/>
  <c r="WWI20" i="6"/>
  <c r="WWJ20" i="6"/>
  <c r="WWK20" i="6"/>
  <c r="WWL20" i="6"/>
  <c r="WWM20" i="6"/>
  <c r="WWN20" i="6"/>
  <c r="WWO20" i="6"/>
  <c r="WWP20" i="6"/>
  <c r="WWQ20" i="6"/>
  <c r="WWR20" i="6"/>
  <c r="WWS20" i="6"/>
  <c r="WWT20" i="6"/>
  <c r="WWU20" i="6"/>
  <c r="WWV20" i="6"/>
  <c r="WWW20" i="6"/>
  <c r="WWX20" i="6"/>
  <c r="WWY20" i="6"/>
  <c r="WWZ20" i="6"/>
  <c r="WXA20" i="6"/>
  <c r="WXB20" i="6"/>
  <c r="WXC20" i="6"/>
  <c r="WXD20" i="6"/>
  <c r="WXE20" i="6"/>
  <c r="WXF20" i="6"/>
  <c r="WXG20" i="6"/>
  <c r="WXH20" i="6"/>
  <c r="WXI20" i="6"/>
  <c r="WXJ20" i="6"/>
  <c r="WXK20" i="6"/>
  <c r="WXL20" i="6"/>
  <c r="WXM20" i="6"/>
  <c r="WXN20" i="6"/>
  <c r="WXO20" i="6"/>
  <c r="WXP20" i="6"/>
  <c r="WXQ20" i="6"/>
  <c r="WXR20" i="6"/>
  <c r="WXS20" i="6"/>
  <c r="WXT20" i="6"/>
  <c r="WXU20" i="6"/>
  <c r="WXV20" i="6"/>
  <c r="WXW20" i="6"/>
  <c r="WXX20" i="6"/>
  <c r="WXY20" i="6"/>
  <c r="WXZ20" i="6"/>
  <c r="WYA20" i="6"/>
  <c r="WYB20" i="6"/>
  <c r="WYC20" i="6"/>
  <c r="WYD20" i="6"/>
  <c r="WYE20" i="6"/>
  <c r="WYF20" i="6"/>
  <c r="WYG20" i="6"/>
  <c r="WYH20" i="6"/>
  <c r="WYI20" i="6"/>
  <c r="WYJ20" i="6"/>
  <c r="WYK20" i="6"/>
  <c r="WYL20" i="6"/>
  <c r="WYM20" i="6"/>
  <c r="WYN20" i="6"/>
  <c r="WYO20" i="6"/>
  <c r="WYP20" i="6"/>
  <c r="WYQ20" i="6"/>
  <c r="WYR20" i="6"/>
  <c r="WYS20" i="6"/>
  <c r="WYT20" i="6"/>
  <c r="WYU20" i="6"/>
  <c r="WYV20" i="6"/>
  <c r="WYW20" i="6"/>
  <c r="WYX20" i="6"/>
  <c r="WYY20" i="6"/>
  <c r="WYZ20" i="6"/>
  <c r="WZA20" i="6"/>
  <c r="WZB20" i="6"/>
  <c r="WZC20" i="6"/>
  <c r="WZD20" i="6"/>
  <c r="WZE20" i="6"/>
  <c r="WZF20" i="6"/>
  <c r="WZG20" i="6"/>
  <c r="WZH20" i="6"/>
  <c r="WZI20" i="6"/>
  <c r="WZJ20" i="6"/>
  <c r="WZK20" i="6"/>
  <c r="WZL20" i="6"/>
  <c r="WZM20" i="6"/>
  <c r="WZN20" i="6"/>
  <c r="WZO20" i="6"/>
  <c r="WZP20" i="6"/>
  <c r="WZQ20" i="6"/>
  <c r="WZR20" i="6"/>
  <c r="WZS20" i="6"/>
  <c r="WZT20" i="6"/>
  <c r="WZU20" i="6"/>
  <c r="WZV20" i="6"/>
  <c r="WZW20" i="6"/>
  <c r="WZX20" i="6"/>
  <c r="WZY20" i="6"/>
  <c r="WZZ20" i="6"/>
  <c r="XAA20" i="6"/>
  <c r="XAB20" i="6"/>
  <c r="XAC20" i="6"/>
  <c r="XAD20" i="6"/>
  <c r="XAE20" i="6"/>
  <c r="XAF20" i="6"/>
  <c r="XAG20" i="6"/>
  <c r="XAH20" i="6"/>
  <c r="XAI20" i="6"/>
  <c r="XAJ20" i="6"/>
  <c r="XAK20" i="6"/>
  <c r="XAL20" i="6"/>
  <c r="XAM20" i="6"/>
  <c r="XAN20" i="6"/>
  <c r="XAO20" i="6"/>
  <c r="XAP20" i="6"/>
  <c r="XAQ20" i="6"/>
  <c r="XAR20" i="6"/>
  <c r="XAS20" i="6"/>
  <c r="XAT20" i="6"/>
  <c r="XAU20" i="6"/>
  <c r="XAV20" i="6"/>
  <c r="XAW20" i="6"/>
  <c r="XAX20" i="6"/>
  <c r="XAY20" i="6"/>
  <c r="XAZ20" i="6"/>
  <c r="XBA20" i="6"/>
  <c r="XBB20" i="6"/>
  <c r="XBC20" i="6"/>
  <c r="XBD20" i="6"/>
  <c r="XBE20" i="6"/>
  <c r="XBF20" i="6"/>
  <c r="XBG20" i="6"/>
  <c r="XBH20" i="6"/>
  <c r="XBI20" i="6"/>
  <c r="XBJ20" i="6"/>
  <c r="XBK20" i="6"/>
  <c r="XBL20" i="6"/>
  <c r="XBM20" i="6"/>
  <c r="XBN20" i="6"/>
  <c r="XBO20" i="6"/>
  <c r="XBP20" i="6"/>
  <c r="XBQ20" i="6"/>
  <c r="XBR20" i="6"/>
  <c r="XBS20" i="6"/>
  <c r="XBT20" i="6"/>
  <c r="XBU20" i="6"/>
  <c r="XBV20" i="6"/>
  <c r="XBW20" i="6"/>
  <c r="XBX20" i="6"/>
  <c r="XBY20" i="6"/>
  <c r="XBZ20" i="6"/>
  <c r="XCA20" i="6"/>
  <c r="XCB20" i="6"/>
  <c r="XCC20" i="6"/>
  <c r="XCD20" i="6"/>
  <c r="XCE20" i="6"/>
  <c r="XCF20" i="6"/>
  <c r="XCG20" i="6"/>
  <c r="XCH20" i="6"/>
  <c r="XCI20" i="6"/>
  <c r="XCJ20" i="6"/>
  <c r="XCK20" i="6"/>
  <c r="XCL20" i="6"/>
  <c r="XCM20" i="6"/>
  <c r="XCN20" i="6"/>
  <c r="XCO20" i="6"/>
  <c r="XCP20" i="6"/>
  <c r="XCQ20" i="6"/>
  <c r="XCR20" i="6"/>
  <c r="XCS20" i="6"/>
  <c r="XCT20" i="6"/>
  <c r="XCU20" i="6"/>
  <c r="XCV20" i="6"/>
  <c r="XCW20" i="6"/>
  <c r="XCX20" i="6"/>
  <c r="XCY20" i="6"/>
  <c r="XCZ20" i="6"/>
  <c r="XDA20" i="6"/>
  <c r="XDB20" i="6"/>
  <c r="XDC20" i="6"/>
  <c r="XDD20" i="6"/>
  <c r="XDE20" i="6"/>
  <c r="XDF20" i="6"/>
  <c r="XDG20" i="6"/>
  <c r="XDH20" i="6"/>
  <c r="XDI20" i="6"/>
  <c r="XDJ20" i="6"/>
  <c r="XDK20" i="6"/>
  <c r="XDL20" i="6"/>
  <c r="XDM20" i="6"/>
  <c r="XDN20" i="6"/>
  <c r="XDO20" i="6"/>
  <c r="XDP20" i="6"/>
  <c r="XDQ20" i="6"/>
  <c r="XDR20" i="6"/>
  <c r="XDS20" i="6"/>
  <c r="XDT20" i="6"/>
  <c r="XDU20" i="6"/>
  <c r="XDV20" i="6"/>
  <c r="XDW20" i="6"/>
  <c r="XDX20" i="6"/>
  <c r="XDY20" i="6"/>
  <c r="XDZ20" i="6"/>
  <c r="XEA20" i="6"/>
  <c r="XEB20" i="6"/>
  <c r="XEC20" i="6"/>
  <c r="XED20" i="6"/>
  <c r="XEE20" i="6"/>
  <c r="XEF20" i="6"/>
  <c r="XEG20" i="6"/>
  <c r="XEH20" i="6"/>
  <c r="XEI20" i="6"/>
  <c r="XEJ20" i="6"/>
  <c r="XEK20" i="6"/>
  <c r="XEL20" i="6"/>
  <c r="XEM20" i="6"/>
  <c r="XEN20" i="6"/>
  <c r="XEO20" i="6"/>
  <c r="XEP20" i="6"/>
  <c r="XEQ20" i="6"/>
  <c r="XER20" i="6"/>
  <c r="XES20" i="6"/>
  <c r="XET20" i="6"/>
  <c r="XEU20" i="6"/>
  <c r="XEV20" i="6"/>
  <c r="XEW20" i="6"/>
  <c r="XEX20" i="6"/>
  <c r="XEY20" i="6"/>
  <c r="XEZ20" i="6"/>
  <c r="XFA20" i="6"/>
  <c r="XFB20" i="6"/>
  <c r="XFC20" i="6"/>
  <c r="XFD20" i="6"/>
  <c r="E20" i="6"/>
  <c r="O12" i="6" l="1"/>
  <c r="P12" i="6"/>
  <c r="Q12" i="6"/>
  <c r="R12" i="6"/>
  <c r="S12" i="6"/>
  <c r="T12" i="6"/>
  <c r="U12" i="6"/>
  <c r="V12" i="6"/>
  <c r="W12" i="6"/>
  <c r="X12" i="6"/>
  <c r="Y12" i="6"/>
  <c r="Z12" i="6"/>
  <c r="AA12" i="6"/>
  <c r="AB12" i="6"/>
  <c r="AC12" i="6"/>
  <c r="AD12" i="6"/>
  <c r="AE12" i="6"/>
  <c r="AF12" i="6"/>
  <c r="AG12" i="6"/>
  <c r="AH12" i="6"/>
  <c r="AI12" i="6"/>
  <c r="AJ12" i="6"/>
  <c r="AK12" i="6"/>
  <c r="AL12" i="6"/>
  <c r="AM12" i="6"/>
  <c r="AN12" i="6"/>
  <c r="AO12" i="6"/>
  <c r="AP12" i="6"/>
  <c r="AQ12" i="6"/>
  <c r="AR12" i="6"/>
  <c r="AS12" i="6"/>
  <c r="AT12" i="6"/>
  <c r="AU12" i="6"/>
  <c r="AV12" i="6"/>
  <c r="AW12" i="6"/>
  <c r="AX12" i="6"/>
  <c r="AY12" i="6"/>
  <c r="AZ12" i="6"/>
  <c r="BA12" i="6"/>
  <c r="BB12" i="6"/>
  <c r="BC12" i="6"/>
  <c r="BD12" i="6"/>
  <c r="BE12" i="6"/>
  <c r="BF12" i="6"/>
  <c r="BG12" i="6"/>
  <c r="BH12" i="6"/>
  <c r="BI12" i="6"/>
  <c r="BJ12" i="6"/>
  <c r="BK12" i="6"/>
  <c r="BL12" i="6"/>
  <c r="BM12" i="6"/>
  <c r="BN12" i="6"/>
  <c r="BO12" i="6"/>
  <c r="BP12" i="6"/>
  <c r="BQ12" i="6"/>
  <c r="BR12" i="6"/>
  <c r="BS12" i="6"/>
  <c r="BT12" i="6"/>
  <c r="BU12" i="6"/>
  <c r="BV12" i="6"/>
  <c r="BW12" i="6"/>
  <c r="BX12" i="6"/>
  <c r="BY12" i="6"/>
  <c r="BZ12" i="6"/>
  <c r="CA12" i="6"/>
  <c r="CB12" i="6"/>
  <c r="CC12" i="6"/>
  <c r="CD12" i="6"/>
  <c r="CE12" i="6"/>
  <c r="CF12" i="6"/>
  <c r="CG12" i="6"/>
  <c r="CH12" i="6"/>
  <c r="CI12" i="6"/>
  <c r="CJ12" i="6"/>
  <c r="CK12" i="6"/>
  <c r="CL12" i="6"/>
  <c r="CM12" i="6"/>
  <c r="CN12" i="6"/>
  <c r="CO12" i="6"/>
  <c r="CP12" i="6"/>
  <c r="CQ12" i="6"/>
  <c r="CR12" i="6"/>
  <c r="CS12" i="6"/>
  <c r="CT12" i="6"/>
  <c r="CU12" i="6"/>
  <c r="CV12" i="6"/>
  <c r="CW12" i="6"/>
  <c r="CX12" i="6"/>
  <c r="CY12" i="6"/>
  <c r="CZ12" i="6"/>
  <c r="DA12" i="6"/>
  <c r="DB12" i="6"/>
  <c r="DC12" i="6"/>
  <c r="DD12" i="6"/>
  <c r="DE12" i="6"/>
  <c r="DF12" i="6"/>
  <c r="DG12" i="6"/>
  <c r="DH12" i="6"/>
  <c r="DI12" i="6"/>
  <c r="DJ12" i="6"/>
  <c r="DK12" i="6"/>
  <c r="DL12" i="6"/>
  <c r="DM12" i="6"/>
  <c r="DN12" i="6"/>
  <c r="DO12" i="6"/>
  <c r="DP12" i="6"/>
  <c r="DQ12" i="6"/>
  <c r="DR12" i="6"/>
  <c r="DS12" i="6"/>
  <c r="DT12" i="6"/>
  <c r="DU12" i="6"/>
  <c r="DV12" i="6"/>
  <c r="DW12" i="6"/>
  <c r="DX12" i="6"/>
  <c r="DY12" i="6"/>
  <c r="DZ12" i="6"/>
  <c r="EA12" i="6"/>
  <c r="EB12" i="6"/>
  <c r="EC12" i="6"/>
  <c r="ED12" i="6"/>
  <c r="EE12" i="6"/>
  <c r="EF12" i="6"/>
  <c r="EG12" i="6"/>
  <c r="EH12" i="6"/>
  <c r="EI12" i="6"/>
  <c r="EJ12" i="6"/>
  <c r="EK12" i="6"/>
  <c r="EL12" i="6"/>
  <c r="EM12" i="6"/>
  <c r="EN12" i="6"/>
  <c r="EO12" i="6"/>
  <c r="EP12" i="6"/>
  <c r="EQ12" i="6"/>
  <c r="ER12" i="6"/>
  <c r="ES12" i="6"/>
  <c r="ET12" i="6"/>
  <c r="EU12" i="6"/>
  <c r="EV12" i="6"/>
  <c r="EW12" i="6"/>
  <c r="EX12" i="6"/>
  <c r="EY12" i="6"/>
  <c r="EZ12" i="6"/>
  <c r="FA12" i="6"/>
  <c r="FB12" i="6"/>
  <c r="FC12" i="6"/>
  <c r="FD12" i="6"/>
  <c r="FE12" i="6"/>
  <c r="FF12" i="6"/>
  <c r="FG12" i="6"/>
  <c r="FH12" i="6"/>
  <c r="FI12" i="6"/>
  <c r="FJ12" i="6"/>
  <c r="FK12" i="6"/>
  <c r="FL12" i="6"/>
  <c r="FM12" i="6"/>
  <c r="FN12" i="6"/>
  <c r="FO12" i="6"/>
  <c r="FP12" i="6"/>
  <c r="FQ12" i="6"/>
  <c r="FR12" i="6"/>
  <c r="FS12" i="6"/>
  <c r="FT12" i="6"/>
  <c r="FU12" i="6"/>
  <c r="FV12" i="6"/>
  <c r="FW12" i="6"/>
  <c r="FX12" i="6"/>
  <c r="FY12" i="6"/>
  <c r="FZ12" i="6"/>
  <c r="GA12" i="6"/>
  <c r="GB12" i="6"/>
  <c r="GC12" i="6"/>
  <c r="GD12" i="6"/>
  <c r="GE12" i="6"/>
  <c r="GF12" i="6"/>
  <c r="GG12" i="6"/>
  <c r="GH12" i="6"/>
  <c r="GI12" i="6"/>
  <c r="GJ12" i="6"/>
  <c r="GK12" i="6"/>
  <c r="GL12" i="6"/>
  <c r="GM12" i="6"/>
  <c r="GN12" i="6"/>
  <c r="GO12" i="6"/>
  <c r="GP12" i="6"/>
  <c r="GQ12" i="6"/>
  <c r="GR12" i="6"/>
  <c r="GS12" i="6"/>
  <c r="GT12" i="6"/>
  <c r="GU12" i="6"/>
  <c r="GV12" i="6"/>
  <c r="GW12" i="6"/>
  <c r="GX12" i="6"/>
  <c r="GY12" i="6"/>
  <c r="GZ12" i="6"/>
  <c r="HA12" i="6"/>
  <c r="HB12" i="6"/>
  <c r="HC12" i="6"/>
  <c r="HD12" i="6"/>
  <c r="HE12" i="6"/>
  <c r="HF12" i="6"/>
  <c r="HG12" i="6"/>
  <c r="HH12" i="6"/>
  <c r="HI12" i="6"/>
  <c r="HJ12" i="6"/>
  <c r="HK12" i="6"/>
  <c r="HL12" i="6"/>
  <c r="HM12" i="6"/>
  <c r="HN12" i="6"/>
  <c r="HO12" i="6"/>
  <c r="HP12" i="6"/>
  <c r="HQ12" i="6"/>
  <c r="HR12" i="6"/>
  <c r="HS12" i="6"/>
  <c r="HT12" i="6"/>
  <c r="HU12" i="6"/>
  <c r="HV12" i="6"/>
  <c r="HW12" i="6"/>
  <c r="HX12" i="6"/>
  <c r="HY12" i="6"/>
  <c r="HZ12" i="6"/>
  <c r="IA12" i="6"/>
  <c r="IB12" i="6"/>
  <c r="IC12" i="6"/>
  <c r="ID12" i="6"/>
  <c r="IE12" i="6"/>
  <c r="IF12" i="6"/>
  <c r="IG12" i="6"/>
  <c r="IH12" i="6"/>
  <c r="II12" i="6"/>
  <c r="IJ12" i="6"/>
  <c r="IK12" i="6"/>
  <c r="IL12" i="6"/>
  <c r="IM12" i="6"/>
  <c r="IN12" i="6"/>
  <c r="IO12" i="6"/>
  <c r="IP12" i="6"/>
  <c r="IQ12" i="6"/>
  <c r="IR12" i="6"/>
  <c r="IS12" i="6"/>
  <c r="IT12" i="6"/>
  <c r="IU12" i="6"/>
  <c r="IV12" i="6"/>
  <c r="IW12" i="6"/>
  <c r="IX12" i="6"/>
  <c r="IY12" i="6"/>
  <c r="IZ12" i="6"/>
  <c r="JA12" i="6"/>
  <c r="JB12" i="6"/>
  <c r="JC12" i="6"/>
  <c r="JD12" i="6"/>
  <c r="JE12" i="6"/>
  <c r="JF12" i="6"/>
  <c r="JG12" i="6"/>
  <c r="JH12" i="6"/>
  <c r="JI12" i="6"/>
  <c r="JJ12" i="6"/>
  <c r="JK12" i="6"/>
  <c r="JL12" i="6"/>
  <c r="JM12" i="6"/>
  <c r="JN12" i="6"/>
  <c r="JO12" i="6"/>
  <c r="JP12" i="6"/>
  <c r="JQ12" i="6"/>
  <c r="JR12" i="6"/>
  <c r="JS12" i="6"/>
  <c r="JT12" i="6"/>
  <c r="JU12" i="6"/>
  <c r="JV12" i="6"/>
  <c r="JW12" i="6"/>
  <c r="JX12" i="6"/>
  <c r="JY12" i="6"/>
  <c r="JZ12" i="6"/>
  <c r="KA12" i="6"/>
  <c r="KB12" i="6"/>
  <c r="KC12" i="6"/>
  <c r="KD12" i="6"/>
  <c r="KE12" i="6"/>
  <c r="KF12" i="6"/>
  <c r="KG12" i="6"/>
  <c r="KH12" i="6"/>
  <c r="KI12" i="6"/>
  <c r="KJ12" i="6"/>
  <c r="KK12" i="6"/>
  <c r="KL12" i="6"/>
  <c r="KM12" i="6"/>
  <c r="KN12" i="6"/>
  <c r="KO12" i="6"/>
  <c r="KP12" i="6"/>
  <c r="KQ12" i="6"/>
  <c r="KR12" i="6"/>
  <c r="KS12" i="6"/>
  <c r="KT12" i="6"/>
  <c r="KU12" i="6"/>
  <c r="KV12" i="6"/>
  <c r="KW12" i="6"/>
  <c r="KX12" i="6"/>
  <c r="KY12" i="6"/>
  <c r="KZ12" i="6"/>
  <c r="LA12" i="6"/>
  <c r="LB12" i="6"/>
  <c r="LC12" i="6"/>
  <c r="LD12" i="6"/>
  <c r="LE12" i="6"/>
  <c r="LF12" i="6"/>
  <c r="LG12" i="6"/>
  <c r="LH12" i="6"/>
  <c r="LI12" i="6"/>
  <c r="LJ12" i="6"/>
  <c r="LK12" i="6"/>
  <c r="LL12" i="6"/>
  <c r="LM12" i="6"/>
  <c r="LN12" i="6"/>
  <c r="LO12" i="6"/>
  <c r="LP12" i="6"/>
  <c r="LQ12" i="6"/>
  <c r="LR12" i="6"/>
  <c r="LS12" i="6"/>
  <c r="LT12" i="6"/>
  <c r="LU12" i="6"/>
  <c r="LV12" i="6"/>
  <c r="LW12" i="6"/>
  <c r="LX12" i="6"/>
  <c r="LY12" i="6"/>
  <c r="LZ12" i="6"/>
  <c r="MA12" i="6"/>
  <c r="MB12" i="6"/>
  <c r="MC12" i="6"/>
  <c r="MD12" i="6"/>
  <c r="ME12" i="6"/>
  <c r="MF12" i="6"/>
  <c r="MG12" i="6"/>
  <c r="MH12" i="6"/>
  <c r="MI12" i="6"/>
  <c r="MJ12" i="6"/>
  <c r="MK12" i="6"/>
  <c r="ML12" i="6"/>
  <c r="MM12" i="6"/>
  <c r="MN12" i="6"/>
  <c r="MO12" i="6"/>
  <c r="MP12" i="6"/>
  <c r="MQ12" i="6"/>
  <c r="MR12" i="6"/>
  <c r="MS12" i="6"/>
  <c r="MT12" i="6"/>
  <c r="MU12" i="6"/>
  <c r="MV12" i="6"/>
  <c r="MW12" i="6"/>
  <c r="MX12" i="6"/>
  <c r="MY12" i="6"/>
  <c r="MZ12" i="6"/>
  <c r="NA12" i="6"/>
  <c r="NB12" i="6"/>
  <c r="NC12" i="6"/>
  <c r="ND12" i="6"/>
  <c r="NE12" i="6"/>
  <c r="NF12" i="6"/>
  <c r="NG12" i="6"/>
  <c r="NH12" i="6"/>
  <c r="NI12" i="6"/>
  <c r="NJ12" i="6"/>
  <c r="NK12" i="6"/>
  <c r="NL12" i="6"/>
  <c r="NM12" i="6"/>
  <c r="NN12" i="6"/>
  <c r="NO12" i="6"/>
  <c r="NP12" i="6"/>
  <c r="NQ12" i="6"/>
  <c r="NR12" i="6"/>
  <c r="NS12" i="6"/>
  <c r="NT12" i="6"/>
  <c r="NU12" i="6"/>
  <c r="NV12" i="6"/>
  <c r="NW12" i="6"/>
  <c r="NX12" i="6"/>
  <c r="NY12" i="6"/>
  <c r="NZ12" i="6"/>
  <c r="OA12" i="6"/>
  <c r="OB12" i="6"/>
  <c r="OC12" i="6"/>
  <c r="OD12" i="6"/>
  <c r="OE12" i="6"/>
  <c r="OF12" i="6"/>
  <c r="OG12" i="6"/>
  <c r="OH12" i="6"/>
  <c r="OI12" i="6"/>
  <c r="OJ12" i="6"/>
  <c r="OK12" i="6"/>
  <c r="OL12" i="6"/>
  <c r="OM12" i="6"/>
  <c r="ON12" i="6"/>
  <c r="OO12" i="6"/>
  <c r="OP12" i="6"/>
  <c r="OQ12" i="6"/>
  <c r="OR12" i="6"/>
  <c r="OS12" i="6"/>
  <c r="OT12" i="6"/>
  <c r="OU12" i="6"/>
  <c r="OV12" i="6"/>
  <c r="OW12" i="6"/>
  <c r="OX12" i="6"/>
  <c r="OY12" i="6"/>
  <c r="OZ12" i="6"/>
  <c r="PA12" i="6"/>
  <c r="PB12" i="6"/>
  <c r="PC12" i="6"/>
  <c r="PD12" i="6"/>
  <c r="PE12" i="6"/>
  <c r="PF12" i="6"/>
  <c r="PG12" i="6"/>
  <c r="PH12" i="6"/>
  <c r="PI12" i="6"/>
  <c r="PJ12" i="6"/>
  <c r="PK12" i="6"/>
  <c r="PL12" i="6"/>
  <c r="PM12" i="6"/>
  <c r="PN12" i="6"/>
  <c r="PO12" i="6"/>
  <c r="PP12" i="6"/>
  <c r="PQ12" i="6"/>
  <c r="PR12" i="6"/>
  <c r="PS12" i="6"/>
  <c r="PT12" i="6"/>
  <c r="PU12" i="6"/>
  <c r="PV12" i="6"/>
  <c r="PW12" i="6"/>
  <c r="PX12" i="6"/>
  <c r="PY12" i="6"/>
  <c r="PZ12" i="6"/>
  <c r="QA12" i="6"/>
  <c r="QB12" i="6"/>
  <c r="QC12" i="6"/>
  <c r="QD12" i="6"/>
  <c r="QE12" i="6"/>
  <c r="QF12" i="6"/>
  <c r="QG12" i="6"/>
  <c r="QH12" i="6"/>
  <c r="QI12" i="6"/>
  <c r="QJ12" i="6"/>
  <c r="QK12" i="6"/>
  <c r="QL12" i="6"/>
  <c r="QM12" i="6"/>
  <c r="QN12" i="6"/>
  <c r="QO12" i="6"/>
  <c r="QP12" i="6"/>
  <c r="QQ12" i="6"/>
  <c r="QR12" i="6"/>
  <c r="QS12" i="6"/>
  <c r="QT12" i="6"/>
  <c r="QU12" i="6"/>
  <c r="QV12" i="6"/>
  <c r="QW12" i="6"/>
  <c r="QX12" i="6"/>
  <c r="QY12" i="6"/>
  <c r="QZ12" i="6"/>
  <c r="RA12" i="6"/>
  <c r="RB12" i="6"/>
  <c r="RC12" i="6"/>
  <c r="RD12" i="6"/>
  <c r="RE12" i="6"/>
  <c r="RF12" i="6"/>
  <c r="RG12" i="6"/>
  <c r="RH12" i="6"/>
  <c r="RI12" i="6"/>
  <c r="RJ12" i="6"/>
  <c r="RK12" i="6"/>
  <c r="RL12" i="6"/>
  <c r="RM12" i="6"/>
  <c r="RN12" i="6"/>
  <c r="RO12" i="6"/>
  <c r="RP12" i="6"/>
  <c r="RQ12" i="6"/>
  <c r="RR12" i="6"/>
  <c r="RS12" i="6"/>
  <c r="RT12" i="6"/>
  <c r="RU12" i="6"/>
  <c r="RV12" i="6"/>
  <c r="RW12" i="6"/>
  <c r="RX12" i="6"/>
  <c r="RY12" i="6"/>
  <c r="RZ12" i="6"/>
  <c r="SA12" i="6"/>
  <c r="SB12" i="6"/>
  <c r="SC12" i="6"/>
  <c r="SD12" i="6"/>
  <c r="SE12" i="6"/>
  <c r="SF12" i="6"/>
  <c r="SG12" i="6"/>
  <c r="SH12" i="6"/>
  <c r="SI12" i="6"/>
  <c r="SJ12" i="6"/>
  <c r="SK12" i="6"/>
  <c r="SL12" i="6"/>
  <c r="SM12" i="6"/>
  <c r="SN12" i="6"/>
  <c r="SO12" i="6"/>
  <c r="SP12" i="6"/>
  <c r="SQ12" i="6"/>
  <c r="SR12" i="6"/>
  <c r="SS12" i="6"/>
  <c r="ST12" i="6"/>
  <c r="SU12" i="6"/>
  <c r="SV12" i="6"/>
  <c r="SW12" i="6"/>
  <c r="SX12" i="6"/>
  <c r="SY12" i="6"/>
  <c r="SZ12" i="6"/>
  <c r="TA12" i="6"/>
  <c r="TB12" i="6"/>
  <c r="TC12" i="6"/>
  <c r="TD12" i="6"/>
  <c r="TE12" i="6"/>
  <c r="TF12" i="6"/>
  <c r="TG12" i="6"/>
  <c r="TH12" i="6"/>
  <c r="TI12" i="6"/>
  <c r="TJ12" i="6"/>
  <c r="TK12" i="6"/>
  <c r="TL12" i="6"/>
  <c r="TM12" i="6"/>
  <c r="TN12" i="6"/>
  <c r="TO12" i="6"/>
  <c r="TP12" i="6"/>
  <c r="TQ12" i="6"/>
  <c r="TR12" i="6"/>
  <c r="TS12" i="6"/>
  <c r="TT12" i="6"/>
  <c r="TU12" i="6"/>
  <c r="TV12" i="6"/>
  <c r="TW12" i="6"/>
  <c r="TX12" i="6"/>
  <c r="TY12" i="6"/>
  <c r="TZ12" i="6"/>
  <c r="UA12" i="6"/>
  <c r="UB12" i="6"/>
  <c r="UC12" i="6"/>
  <c r="UD12" i="6"/>
  <c r="UE12" i="6"/>
  <c r="UF12" i="6"/>
  <c r="UG12" i="6"/>
  <c r="UH12" i="6"/>
  <c r="UI12" i="6"/>
  <c r="UJ12" i="6"/>
  <c r="UK12" i="6"/>
  <c r="UL12" i="6"/>
  <c r="UM12" i="6"/>
  <c r="UN12" i="6"/>
  <c r="UO12" i="6"/>
  <c r="UP12" i="6"/>
  <c r="UQ12" i="6"/>
  <c r="UR12" i="6"/>
  <c r="US12" i="6"/>
  <c r="UT12" i="6"/>
  <c r="UU12" i="6"/>
  <c r="UV12" i="6"/>
  <c r="UW12" i="6"/>
  <c r="UX12" i="6"/>
  <c r="UY12" i="6"/>
  <c r="UZ12" i="6"/>
  <c r="VA12" i="6"/>
  <c r="VB12" i="6"/>
  <c r="VC12" i="6"/>
  <c r="VD12" i="6"/>
  <c r="VE12" i="6"/>
  <c r="VF12" i="6"/>
  <c r="VG12" i="6"/>
  <c r="VH12" i="6"/>
  <c r="VI12" i="6"/>
  <c r="VJ12" i="6"/>
  <c r="VK12" i="6"/>
  <c r="VL12" i="6"/>
  <c r="VM12" i="6"/>
  <c r="VN12" i="6"/>
  <c r="VO12" i="6"/>
  <c r="VP12" i="6"/>
  <c r="VQ12" i="6"/>
  <c r="VR12" i="6"/>
  <c r="VS12" i="6"/>
  <c r="VT12" i="6"/>
  <c r="VU12" i="6"/>
  <c r="VV12" i="6"/>
  <c r="VW12" i="6"/>
  <c r="VX12" i="6"/>
  <c r="VY12" i="6"/>
  <c r="VZ12" i="6"/>
  <c r="WA12" i="6"/>
  <c r="WB12" i="6"/>
  <c r="WC12" i="6"/>
  <c r="WD12" i="6"/>
  <c r="WE12" i="6"/>
  <c r="WF12" i="6"/>
  <c r="WG12" i="6"/>
  <c r="WH12" i="6"/>
  <c r="WI12" i="6"/>
  <c r="WJ12" i="6"/>
  <c r="WK12" i="6"/>
  <c r="WL12" i="6"/>
  <c r="WM12" i="6"/>
  <c r="WN12" i="6"/>
  <c r="WO12" i="6"/>
  <c r="WP12" i="6"/>
  <c r="WQ12" i="6"/>
  <c r="WR12" i="6"/>
  <c r="WS12" i="6"/>
  <c r="WT12" i="6"/>
  <c r="WU12" i="6"/>
  <c r="WV12" i="6"/>
  <c r="WW12" i="6"/>
  <c r="WX12" i="6"/>
  <c r="WY12" i="6"/>
  <c r="WZ12" i="6"/>
  <c r="XA12" i="6"/>
  <c r="XB12" i="6"/>
  <c r="XC12" i="6"/>
  <c r="XD12" i="6"/>
  <c r="XE12" i="6"/>
  <c r="XF12" i="6"/>
  <c r="XG12" i="6"/>
  <c r="XH12" i="6"/>
  <c r="XI12" i="6"/>
  <c r="XJ12" i="6"/>
  <c r="XK12" i="6"/>
  <c r="XL12" i="6"/>
  <c r="XM12" i="6"/>
  <c r="XN12" i="6"/>
  <c r="XO12" i="6"/>
  <c r="XP12" i="6"/>
  <c r="XQ12" i="6"/>
  <c r="XR12" i="6"/>
  <c r="XS12" i="6"/>
  <c r="XT12" i="6"/>
  <c r="XU12" i="6"/>
  <c r="XV12" i="6"/>
  <c r="XW12" i="6"/>
  <c r="XX12" i="6"/>
  <c r="XY12" i="6"/>
  <c r="XZ12" i="6"/>
  <c r="YA12" i="6"/>
  <c r="YB12" i="6"/>
  <c r="YC12" i="6"/>
  <c r="YD12" i="6"/>
  <c r="YE12" i="6"/>
  <c r="YF12" i="6"/>
  <c r="YG12" i="6"/>
  <c r="YH12" i="6"/>
  <c r="YI12" i="6"/>
  <c r="YJ12" i="6"/>
  <c r="YK12" i="6"/>
  <c r="YL12" i="6"/>
  <c r="YM12" i="6"/>
  <c r="YN12" i="6"/>
  <c r="YO12" i="6"/>
  <c r="YP12" i="6"/>
  <c r="YQ12" i="6"/>
  <c r="YR12" i="6"/>
  <c r="YS12" i="6"/>
  <c r="YT12" i="6"/>
  <c r="YU12" i="6"/>
  <c r="YV12" i="6"/>
  <c r="YW12" i="6"/>
  <c r="YX12" i="6"/>
  <c r="YY12" i="6"/>
  <c r="YZ12" i="6"/>
  <c r="ZA12" i="6"/>
  <c r="ZB12" i="6"/>
  <c r="ZC12" i="6"/>
  <c r="ZD12" i="6"/>
  <c r="ZE12" i="6"/>
  <c r="ZF12" i="6"/>
  <c r="ZG12" i="6"/>
  <c r="ZH12" i="6"/>
  <c r="ZI12" i="6"/>
  <c r="ZJ12" i="6"/>
  <c r="ZK12" i="6"/>
  <c r="ZL12" i="6"/>
  <c r="ZM12" i="6"/>
  <c r="ZN12" i="6"/>
  <c r="ZO12" i="6"/>
  <c r="ZP12" i="6"/>
  <c r="ZQ12" i="6"/>
  <c r="ZR12" i="6"/>
  <c r="ZS12" i="6"/>
  <c r="ZT12" i="6"/>
  <c r="ZU12" i="6"/>
  <c r="ZV12" i="6"/>
  <c r="ZW12" i="6"/>
  <c r="ZX12" i="6"/>
  <c r="ZY12" i="6"/>
  <c r="ZZ12" i="6"/>
  <c r="AAA12" i="6"/>
  <c r="AAB12" i="6"/>
  <c r="AAC12" i="6"/>
  <c r="AAD12" i="6"/>
  <c r="AAE12" i="6"/>
  <c r="AAF12" i="6"/>
  <c r="AAG12" i="6"/>
  <c r="AAH12" i="6"/>
  <c r="AAI12" i="6"/>
  <c r="AAJ12" i="6"/>
  <c r="AAK12" i="6"/>
  <c r="AAL12" i="6"/>
  <c r="AAM12" i="6"/>
  <c r="AAN12" i="6"/>
  <c r="AAO12" i="6"/>
  <c r="AAP12" i="6"/>
  <c r="AAQ12" i="6"/>
  <c r="AAR12" i="6"/>
  <c r="AAS12" i="6"/>
  <c r="AAT12" i="6"/>
  <c r="AAU12" i="6"/>
  <c r="AAV12" i="6"/>
  <c r="AAW12" i="6"/>
  <c r="AAX12" i="6"/>
  <c r="AAY12" i="6"/>
  <c r="AAZ12" i="6"/>
  <c r="ABA12" i="6"/>
  <c r="ABB12" i="6"/>
  <c r="ABC12" i="6"/>
  <c r="ABD12" i="6"/>
  <c r="ABE12" i="6"/>
  <c r="ABF12" i="6"/>
  <c r="ABG12" i="6"/>
  <c r="ABH12" i="6"/>
  <c r="ABI12" i="6"/>
  <c r="ABJ12" i="6"/>
  <c r="ABK12" i="6"/>
  <c r="ABL12" i="6"/>
  <c r="ABM12" i="6"/>
  <c r="ABN12" i="6"/>
  <c r="ABO12" i="6"/>
  <c r="ABP12" i="6"/>
  <c r="ABQ12" i="6"/>
  <c r="ABR12" i="6"/>
  <c r="ABS12" i="6"/>
  <c r="ABT12" i="6"/>
  <c r="ABU12" i="6"/>
  <c r="ABV12" i="6"/>
  <c r="ABW12" i="6"/>
  <c r="ABX12" i="6"/>
  <c r="ABY12" i="6"/>
  <c r="ABZ12" i="6"/>
  <c r="ACA12" i="6"/>
  <c r="ACB12" i="6"/>
  <c r="ACC12" i="6"/>
  <c r="ACD12" i="6"/>
  <c r="ACE12" i="6"/>
  <c r="ACF12" i="6"/>
  <c r="ACG12" i="6"/>
  <c r="ACH12" i="6"/>
  <c r="ACI12" i="6"/>
  <c r="ACJ12" i="6"/>
  <c r="ACK12" i="6"/>
  <c r="ACL12" i="6"/>
  <c r="ACM12" i="6"/>
  <c r="ACN12" i="6"/>
  <c r="ACO12" i="6"/>
  <c r="ACP12" i="6"/>
  <c r="ACQ12" i="6"/>
  <c r="ACR12" i="6"/>
  <c r="ACS12" i="6"/>
  <c r="ACT12" i="6"/>
  <c r="ACU12" i="6"/>
  <c r="ACV12" i="6"/>
  <c r="ACW12" i="6"/>
  <c r="ACX12" i="6"/>
  <c r="ACY12" i="6"/>
  <c r="ACZ12" i="6"/>
  <c r="ADA12" i="6"/>
  <c r="ADB12" i="6"/>
  <c r="ADC12" i="6"/>
  <c r="ADD12" i="6"/>
  <c r="ADE12" i="6"/>
  <c r="ADF12" i="6"/>
  <c r="ADG12" i="6"/>
  <c r="ADH12" i="6"/>
  <c r="ADI12" i="6"/>
  <c r="ADJ12" i="6"/>
  <c r="ADK12" i="6"/>
  <c r="ADL12" i="6"/>
  <c r="ADM12" i="6"/>
  <c r="ADN12" i="6"/>
  <c r="ADO12" i="6"/>
  <c r="ADP12" i="6"/>
  <c r="ADQ12" i="6"/>
  <c r="ADR12" i="6"/>
  <c r="ADS12" i="6"/>
  <c r="ADT12" i="6"/>
  <c r="ADU12" i="6"/>
  <c r="ADV12" i="6"/>
  <c r="ADW12" i="6"/>
  <c r="ADX12" i="6"/>
  <c r="ADY12" i="6"/>
  <c r="ADZ12" i="6"/>
  <c r="AEA12" i="6"/>
  <c r="AEB12" i="6"/>
  <c r="AEC12" i="6"/>
  <c r="AED12" i="6"/>
  <c r="AEE12" i="6"/>
  <c r="AEF12" i="6"/>
  <c r="AEG12" i="6"/>
  <c r="AEH12" i="6"/>
  <c r="AEI12" i="6"/>
  <c r="AEJ12" i="6"/>
  <c r="AEK12" i="6"/>
  <c r="AEL12" i="6"/>
  <c r="AEM12" i="6"/>
  <c r="AEN12" i="6"/>
  <c r="AEO12" i="6"/>
  <c r="AEP12" i="6"/>
  <c r="AEQ12" i="6"/>
  <c r="AER12" i="6"/>
  <c r="AES12" i="6"/>
  <c r="AET12" i="6"/>
  <c r="AEU12" i="6"/>
  <c r="AEV12" i="6"/>
  <c r="AEW12" i="6"/>
  <c r="AEX12" i="6"/>
  <c r="AEY12" i="6"/>
  <c r="AEZ12" i="6"/>
  <c r="AFA12" i="6"/>
  <c r="AFB12" i="6"/>
  <c r="AFC12" i="6"/>
  <c r="AFD12" i="6"/>
  <c r="AFE12" i="6"/>
  <c r="AFF12" i="6"/>
  <c r="AFG12" i="6"/>
  <c r="AFH12" i="6"/>
  <c r="AFI12" i="6"/>
  <c r="AFJ12" i="6"/>
  <c r="AFK12" i="6"/>
  <c r="AFL12" i="6"/>
  <c r="AFM12" i="6"/>
  <c r="AFN12" i="6"/>
  <c r="AFO12" i="6"/>
  <c r="AFP12" i="6"/>
  <c r="AFQ12" i="6"/>
  <c r="AFR12" i="6"/>
  <c r="AFS12" i="6"/>
  <c r="AFT12" i="6"/>
  <c r="AFU12" i="6"/>
  <c r="AFV12" i="6"/>
  <c r="AFW12" i="6"/>
  <c r="AFX12" i="6"/>
  <c r="AFY12" i="6"/>
  <c r="AFZ12" i="6"/>
  <c r="AGA12" i="6"/>
  <c r="AGB12" i="6"/>
  <c r="AGC12" i="6"/>
  <c r="AGD12" i="6"/>
  <c r="AGE12" i="6"/>
  <c r="AGF12" i="6"/>
  <c r="AGG12" i="6"/>
  <c r="AGH12" i="6"/>
  <c r="AGI12" i="6"/>
  <c r="AGJ12" i="6"/>
  <c r="AGK12" i="6"/>
  <c r="AGL12" i="6"/>
  <c r="AGM12" i="6"/>
  <c r="AGN12" i="6"/>
  <c r="AGO12" i="6"/>
  <c r="AGP12" i="6"/>
  <c r="AGQ12" i="6"/>
  <c r="AGR12" i="6"/>
  <c r="AGS12" i="6"/>
  <c r="AGT12" i="6"/>
  <c r="AGU12" i="6"/>
  <c r="AGV12" i="6"/>
  <c r="AGW12" i="6"/>
  <c r="AGX12" i="6"/>
  <c r="AGY12" i="6"/>
  <c r="AGZ12" i="6"/>
  <c r="AHA12" i="6"/>
  <c r="AHB12" i="6"/>
  <c r="AHC12" i="6"/>
  <c r="AHD12" i="6"/>
  <c r="AHE12" i="6"/>
  <c r="AHF12" i="6"/>
  <c r="AHG12" i="6"/>
  <c r="AHH12" i="6"/>
  <c r="AHI12" i="6"/>
  <c r="AHJ12" i="6"/>
  <c r="AHK12" i="6"/>
  <c r="AHL12" i="6"/>
  <c r="AHM12" i="6"/>
  <c r="AHN12" i="6"/>
  <c r="AHO12" i="6"/>
  <c r="AHP12" i="6"/>
  <c r="AHQ12" i="6"/>
  <c r="AHR12" i="6"/>
  <c r="AHS12" i="6"/>
  <c r="AHT12" i="6"/>
  <c r="AHU12" i="6"/>
  <c r="AHV12" i="6"/>
  <c r="AHW12" i="6"/>
  <c r="AHX12" i="6"/>
  <c r="AHY12" i="6"/>
  <c r="AHZ12" i="6"/>
  <c r="AIA12" i="6"/>
  <c r="AIB12" i="6"/>
  <c r="AIC12" i="6"/>
  <c r="AID12" i="6"/>
  <c r="AIE12" i="6"/>
  <c r="AIF12" i="6"/>
  <c r="AIG12" i="6"/>
  <c r="AIH12" i="6"/>
  <c r="AII12" i="6"/>
  <c r="AIJ12" i="6"/>
  <c r="AIK12" i="6"/>
  <c r="AIL12" i="6"/>
  <c r="AIM12" i="6"/>
  <c r="AIN12" i="6"/>
  <c r="AIO12" i="6"/>
  <c r="AIP12" i="6"/>
  <c r="AIQ12" i="6"/>
  <c r="AIR12" i="6"/>
  <c r="AIS12" i="6"/>
  <c r="AIT12" i="6"/>
  <c r="AIU12" i="6"/>
  <c r="AIV12" i="6"/>
  <c r="AIW12" i="6"/>
  <c r="AIX12" i="6"/>
  <c r="AIY12" i="6"/>
  <c r="AIZ12" i="6"/>
  <c r="AJA12" i="6"/>
  <c r="AJB12" i="6"/>
  <c r="AJC12" i="6"/>
  <c r="AJD12" i="6"/>
  <c r="AJE12" i="6"/>
  <c r="AJF12" i="6"/>
  <c r="AJG12" i="6"/>
  <c r="AJH12" i="6"/>
  <c r="AJI12" i="6"/>
  <c r="AJJ12" i="6"/>
  <c r="AJK12" i="6"/>
  <c r="AJL12" i="6"/>
  <c r="AJM12" i="6"/>
  <c r="AJN12" i="6"/>
  <c r="AJO12" i="6"/>
  <c r="AJP12" i="6"/>
  <c r="AJQ12" i="6"/>
  <c r="AJR12" i="6"/>
  <c r="AJS12" i="6"/>
  <c r="AJT12" i="6"/>
  <c r="AJU12" i="6"/>
  <c r="AJV12" i="6"/>
  <c r="AJW12" i="6"/>
  <c r="AJX12" i="6"/>
  <c r="AJY12" i="6"/>
  <c r="AJZ12" i="6"/>
  <c r="AKA12" i="6"/>
  <c r="AKB12" i="6"/>
  <c r="AKC12" i="6"/>
  <c r="AKD12" i="6"/>
  <c r="AKE12" i="6"/>
  <c r="AKF12" i="6"/>
  <c r="AKG12" i="6"/>
  <c r="AKH12" i="6"/>
  <c r="AKI12" i="6"/>
  <c r="AKJ12" i="6"/>
  <c r="AKK12" i="6"/>
  <c r="AKL12" i="6"/>
  <c r="AKM12" i="6"/>
  <c r="AKN12" i="6"/>
  <c r="AKO12" i="6"/>
  <c r="AKP12" i="6"/>
  <c r="AKQ12" i="6"/>
  <c r="AKR12" i="6"/>
  <c r="AKS12" i="6"/>
  <c r="AKT12" i="6"/>
  <c r="AKU12" i="6"/>
  <c r="AKV12" i="6"/>
  <c r="AKW12" i="6"/>
  <c r="AKX12" i="6"/>
  <c r="AKY12" i="6"/>
  <c r="AKZ12" i="6"/>
  <c r="ALA12" i="6"/>
  <c r="ALB12" i="6"/>
  <c r="ALC12" i="6"/>
  <c r="ALD12" i="6"/>
  <c r="ALE12" i="6"/>
  <c r="ALF12" i="6"/>
  <c r="ALG12" i="6"/>
  <c r="ALH12" i="6"/>
  <c r="ALI12" i="6"/>
  <c r="ALJ12" i="6"/>
  <c r="ALK12" i="6"/>
  <c r="ALL12" i="6"/>
  <c r="ALM12" i="6"/>
  <c r="ALN12" i="6"/>
  <c r="ALO12" i="6"/>
  <c r="ALP12" i="6"/>
  <c r="ALQ12" i="6"/>
  <c r="ALR12" i="6"/>
  <c r="ALS12" i="6"/>
  <c r="ALT12" i="6"/>
  <c r="ALU12" i="6"/>
  <c r="ALV12" i="6"/>
  <c r="ALW12" i="6"/>
  <c r="ALX12" i="6"/>
  <c r="ALY12" i="6"/>
  <c r="ALZ12" i="6"/>
  <c r="AMA12" i="6"/>
  <c r="AMB12" i="6"/>
  <c r="AMC12" i="6"/>
  <c r="AMD12" i="6"/>
  <c r="AME12" i="6"/>
  <c r="AMF12" i="6"/>
  <c r="AMG12" i="6"/>
  <c r="AMH12" i="6"/>
  <c r="AMI12" i="6"/>
  <c r="AMJ12" i="6"/>
  <c r="AMK12" i="6"/>
  <c r="AML12" i="6"/>
  <c r="AMM12" i="6"/>
  <c r="AMN12" i="6"/>
  <c r="AMO12" i="6"/>
  <c r="AMP12" i="6"/>
  <c r="AMQ12" i="6"/>
  <c r="AMR12" i="6"/>
  <c r="AMS12" i="6"/>
  <c r="AMT12" i="6"/>
  <c r="AMU12" i="6"/>
  <c r="AMV12" i="6"/>
  <c r="AMW12" i="6"/>
  <c r="AMX12" i="6"/>
  <c r="AMY12" i="6"/>
  <c r="AMZ12" i="6"/>
  <c r="ANA12" i="6"/>
  <c r="ANB12" i="6"/>
  <c r="ANC12" i="6"/>
  <c r="AND12" i="6"/>
  <c r="ANE12" i="6"/>
  <c r="ANF12" i="6"/>
  <c r="ANG12" i="6"/>
  <c r="ANH12" i="6"/>
  <c r="ANI12" i="6"/>
  <c r="ANJ12" i="6"/>
  <c r="ANK12" i="6"/>
  <c r="ANL12" i="6"/>
  <c r="ANM12" i="6"/>
  <c r="ANN12" i="6"/>
  <c r="ANO12" i="6"/>
  <c r="ANP12" i="6"/>
  <c r="ANQ12" i="6"/>
  <c r="ANR12" i="6"/>
  <c r="ANS12" i="6"/>
  <c r="ANT12" i="6"/>
  <c r="ANU12" i="6"/>
  <c r="ANV12" i="6"/>
  <c r="ANW12" i="6"/>
  <c r="ANX12" i="6"/>
  <c r="ANY12" i="6"/>
  <c r="ANZ12" i="6"/>
  <c r="AOA12" i="6"/>
  <c r="AOB12" i="6"/>
  <c r="AOC12" i="6"/>
  <c r="AOD12" i="6"/>
  <c r="AOE12" i="6"/>
  <c r="AOF12" i="6"/>
  <c r="AOG12" i="6"/>
  <c r="AOH12" i="6"/>
  <c r="AOI12" i="6"/>
  <c r="AOJ12" i="6"/>
  <c r="AOK12" i="6"/>
  <c r="AOL12" i="6"/>
  <c r="AOM12" i="6"/>
  <c r="AON12" i="6"/>
  <c r="AOO12" i="6"/>
  <c r="AOP12" i="6"/>
  <c r="AOQ12" i="6"/>
  <c r="AOR12" i="6"/>
  <c r="AOS12" i="6"/>
  <c r="AOT12" i="6"/>
  <c r="AOU12" i="6"/>
  <c r="AOV12" i="6"/>
  <c r="AOW12" i="6"/>
  <c r="AOX12" i="6"/>
  <c r="AOY12" i="6"/>
  <c r="AOZ12" i="6"/>
  <c r="APA12" i="6"/>
  <c r="APB12" i="6"/>
  <c r="APC12" i="6"/>
  <c r="APD12" i="6"/>
  <c r="APE12" i="6"/>
  <c r="APF12" i="6"/>
  <c r="APG12" i="6"/>
  <c r="APH12" i="6"/>
  <c r="API12" i="6"/>
  <c r="APJ12" i="6"/>
  <c r="APK12" i="6"/>
  <c r="APL12" i="6"/>
  <c r="APM12" i="6"/>
  <c r="APN12" i="6"/>
  <c r="APO12" i="6"/>
  <c r="APP12" i="6"/>
  <c r="APQ12" i="6"/>
  <c r="APR12" i="6"/>
  <c r="APS12" i="6"/>
  <c r="APT12" i="6"/>
  <c r="APU12" i="6"/>
  <c r="APV12" i="6"/>
  <c r="APW12" i="6"/>
  <c r="APX12" i="6"/>
  <c r="APY12" i="6"/>
  <c r="APZ12" i="6"/>
  <c r="AQA12" i="6"/>
  <c r="AQB12" i="6"/>
  <c r="AQC12" i="6"/>
  <c r="AQD12" i="6"/>
  <c r="AQE12" i="6"/>
  <c r="AQF12" i="6"/>
  <c r="AQG12" i="6"/>
  <c r="AQH12" i="6"/>
  <c r="AQI12" i="6"/>
  <c r="AQJ12" i="6"/>
  <c r="AQK12" i="6"/>
  <c r="AQL12" i="6"/>
  <c r="AQM12" i="6"/>
  <c r="AQN12" i="6"/>
  <c r="AQO12" i="6"/>
  <c r="AQP12" i="6"/>
  <c r="AQQ12" i="6"/>
  <c r="AQR12" i="6"/>
  <c r="AQS12" i="6"/>
  <c r="AQT12" i="6"/>
  <c r="AQU12" i="6"/>
  <c r="AQV12" i="6"/>
  <c r="AQW12" i="6"/>
  <c r="AQX12" i="6"/>
  <c r="AQY12" i="6"/>
  <c r="AQZ12" i="6"/>
  <c r="ARA12" i="6"/>
  <c r="ARB12" i="6"/>
  <c r="ARC12" i="6"/>
  <c r="ARD12" i="6"/>
  <c r="ARE12" i="6"/>
  <c r="ARF12" i="6"/>
  <c r="ARG12" i="6"/>
  <c r="ARH12" i="6"/>
  <c r="ARI12" i="6"/>
  <c r="ARJ12" i="6"/>
  <c r="ARK12" i="6"/>
  <c r="ARL12" i="6"/>
  <c r="ARM12" i="6"/>
  <c r="ARN12" i="6"/>
  <c r="ARO12" i="6"/>
  <c r="ARP12" i="6"/>
  <c r="ARQ12" i="6"/>
  <c r="ARR12" i="6"/>
  <c r="ARS12" i="6"/>
  <c r="ART12" i="6"/>
  <c r="ARU12" i="6"/>
  <c r="ARV12" i="6"/>
  <c r="ARW12" i="6"/>
  <c r="ARX12" i="6"/>
  <c r="ARY12" i="6"/>
  <c r="ARZ12" i="6"/>
  <c r="ASA12" i="6"/>
  <c r="ASB12" i="6"/>
  <c r="ASC12" i="6"/>
  <c r="ASD12" i="6"/>
  <c r="ASE12" i="6"/>
  <c r="ASF12" i="6"/>
  <c r="ASG12" i="6"/>
  <c r="ASH12" i="6"/>
  <c r="ASI12" i="6"/>
  <c r="ASJ12" i="6"/>
  <c r="ASK12" i="6"/>
  <c r="ASL12" i="6"/>
  <c r="ASM12" i="6"/>
  <c r="ASN12" i="6"/>
  <c r="ASO12" i="6"/>
  <c r="ASP12" i="6"/>
  <c r="ASQ12" i="6"/>
  <c r="ASR12" i="6"/>
  <c r="ASS12" i="6"/>
  <c r="AST12" i="6"/>
  <c r="ASU12" i="6"/>
  <c r="ASV12" i="6"/>
  <c r="ASW12" i="6"/>
  <c r="ASX12" i="6"/>
  <c r="ASY12" i="6"/>
  <c r="ASZ12" i="6"/>
  <c r="ATA12" i="6"/>
  <c r="ATB12" i="6"/>
  <c r="ATC12" i="6"/>
  <c r="ATD12" i="6"/>
  <c r="ATE12" i="6"/>
  <c r="ATF12" i="6"/>
  <c r="ATG12" i="6"/>
  <c r="ATH12" i="6"/>
  <c r="ATI12" i="6"/>
  <c r="ATJ12" i="6"/>
  <c r="ATK12" i="6"/>
  <c r="ATL12" i="6"/>
  <c r="ATM12" i="6"/>
  <c r="ATN12" i="6"/>
  <c r="ATO12" i="6"/>
  <c r="ATP12" i="6"/>
  <c r="ATQ12" i="6"/>
  <c r="ATR12" i="6"/>
  <c r="ATS12" i="6"/>
  <c r="ATT12" i="6"/>
  <c r="ATU12" i="6"/>
  <c r="ATV12" i="6"/>
  <c r="ATW12" i="6"/>
  <c r="ATX12" i="6"/>
  <c r="ATY12" i="6"/>
  <c r="ATZ12" i="6"/>
  <c r="AUA12" i="6"/>
  <c r="AUB12" i="6"/>
  <c r="AUC12" i="6"/>
  <c r="AUD12" i="6"/>
  <c r="AUE12" i="6"/>
  <c r="AUF12" i="6"/>
  <c r="AUG12" i="6"/>
  <c r="AUH12" i="6"/>
  <c r="AUI12" i="6"/>
  <c r="AUJ12" i="6"/>
  <c r="AUK12" i="6"/>
  <c r="AUL12" i="6"/>
  <c r="AUM12" i="6"/>
  <c r="AUN12" i="6"/>
  <c r="AUO12" i="6"/>
  <c r="AUP12" i="6"/>
  <c r="AUQ12" i="6"/>
  <c r="AUR12" i="6"/>
  <c r="AUS12" i="6"/>
  <c r="AUT12" i="6"/>
  <c r="AUU12" i="6"/>
  <c r="AUV12" i="6"/>
  <c r="AUW12" i="6"/>
  <c r="AUX12" i="6"/>
  <c r="AUY12" i="6"/>
  <c r="AUZ12" i="6"/>
  <c r="AVA12" i="6"/>
  <c r="AVB12" i="6"/>
  <c r="AVC12" i="6"/>
  <c r="AVD12" i="6"/>
  <c r="AVE12" i="6"/>
  <c r="AVF12" i="6"/>
  <c r="AVG12" i="6"/>
  <c r="AVH12" i="6"/>
  <c r="AVI12" i="6"/>
  <c r="AVJ12" i="6"/>
  <c r="AVK12" i="6"/>
  <c r="AVL12" i="6"/>
  <c r="AVM12" i="6"/>
  <c r="AVN12" i="6"/>
  <c r="AVO12" i="6"/>
  <c r="AVP12" i="6"/>
  <c r="AVQ12" i="6"/>
  <c r="AVR12" i="6"/>
  <c r="AVS12" i="6"/>
  <c r="AVT12" i="6"/>
  <c r="AVU12" i="6"/>
  <c r="AVV12" i="6"/>
  <c r="AVW12" i="6"/>
  <c r="AVX12" i="6"/>
  <c r="AVY12" i="6"/>
  <c r="AVZ12" i="6"/>
  <c r="AWA12" i="6"/>
  <c r="AWB12" i="6"/>
  <c r="AWC12" i="6"/>
  <c r="AWD12" i="6"/>
  <c r="AWE12" i="6"/>
  <c r="AWF12" i="6"/>
  <c r="AWG12" i="6"/>
  <c r="AWH12" i="6"/>
  <c r="AWI12" i="6"/>
  <c r="AWJ12" i="6"/>
  <c r="AWK12" i="6"/>
  <c r="AWL12" i="6"/>
  <c r="AWM12" i="6"/>
  <c r="AWN12" i="6"/>
  <c r="AWO12" i="6"/>
  <c r="AWP12" i="6"/>
  <c r="AWQ12" i="6"/>
  <c r="AWR12" i="6"/>
  <c r="AWS12" i="6"/>
  <c r="AWT12" i="6"/>
  <c r="AWU12" i="6"/>
  <c r="AWV12" i="6"/>
  <c r="AWW12" i="6"/>
  <c r="AWX12" i="6"/>
  <c r="AWY12" i="6"/>
  <c r="AWZ12" i="6"/>
  <c r="AXA12" i="6"/>
  <c r="AXB12" i="6"/>
  <c r="AXC12" i="6"/>
  <c r="AXD12" i="6"/>
  <c r="AXE12" i="6"/>
  <c r="AXF12" i="6"/>
  <c r="AXG12" i="6"/>
  <c r="AXH12" i="6"/>
  <c r="AXI12" i="6"/>
  <c r="AXJ12" i="6"/>
  <c r="AXK12" i="6"/>
  <c r="AXL12" i="6"/>
  <c r="AXM12" i="6"/>
  <c r="AXN12" i="6"/>
  <c r="AXO12" i="6"/>
  <c r="AXP12" i="6"/>
  <c r="AXQ12" i="6"/>
  <c r="AXR12" i="6"/>
  <c r="AXS12" i="6"/>
  <c r="AXT12" i="6"/>
  <c r="AXU12" i="6"/>
  <c r="AXV12" i="6"/>
  <c r="AXW12" i="6"/>
  <c r="AXX12" i="6"/>
  <c r="AXY12" i="6"/>
  <c r="AXZ12" i="6"/>
  <c r="AYA12" i="6"/>
  <c r="AYB12" i="6"/>
  <c r="AYC12" i="6"/>
  <c r="AYD12" i="6"/>
  <c r="AYE12" i="6"/>
  <c r="AYF12" i="6"/>
  <c r="AYG12" i="6"/>
  <c r="AYH12" i="6"/>
  <c r="AYI12" i="6"/>
  <c r="AYJ12" i="6"/>
  <c r="AYK12" i="6"/>
  <c r="AYL12" i="6"/>
  <c r="AYM12" i="6"/>
  <c r="AYN12" i="6"/>
  <c r="AYO12" i="6"/>
  <c r="AYP12" i="6"/>
  <c r="AYQ12" i="6"/>
  <c r="AYR12" i="6"/>
  <c r="AYS12" i="6"/>
  <c r="AYT12" i="6"/>
  <c r="AYU12" i="6"/>
  <c r="AYV12" i="6"/>
  <c r="AYW12" i="6"/>
  <c r="AYX12" i="6"/>
  <c r="AYY12" i="6"/>
  <c r="AYZ12" i="6"/>
  <c r="AZA12" i="6"/>
  <c r="AZB12" i="6"/>
  <c r="AZC12" i="6"/>
  <c r="AZD12" i="6"/>
  <c r="AZE12" i="6"/>
  <c r="AZF12" i="6"/>
  <c r="AZG12" i="6"/>
  <c r="AZH12" i="6"/>
  <c r="AZI12" i="6"/>
  <c r="AZJ12" i="6"/>
  <c r="AZK12" i="6"/>
  <c r="AZL12" i="6"/>
  <c r="AZM12" i="6"/>
  <c r="AZN12" i="6"/>
  <c r="AZO12" i="6"/>
  <c r="AZP12" i="6"/>
  <c r="AZQ12" i="6"/>
  <c r="AZR12" i="6"/>
  <c r="AZS12" i="6"/>
  <c r="AZT12" i="6"/>
  <c r="AZU12" i="6"/>
  <c r="AZV12" i="6"/>
  <c r="AZW12" i="6"/>
  <c r="AZX12" i="6"/>
  <c r="AZY12" i="6"/>
  <c r="AZZ12" i="6"/>
  <c r="BAA12" i="6"/>
  <c r="BAB12" i="6"/>
  <c r="BAC12" i="6"/>
  <c r="BAD12" i="6"/>
  <c r="BAE12" i="6"/>
  <c r="BAF12" i="6"/>
  <c r="BAG12" i="6"/>
  <c r="BAH12" i="6"/>
  <c r="BAI12" i="6"/>
  <c r="BAJ12" i="6"/>
  <c r="BAK12" i="6"/>
  <c r="BAL12" i="6"/>
  <c r="BAM12" i="6"/>
  <c r="BAN12" i="6"/>
  <c r="BAO12" i="6"/>
  <c r="BAP12" i="6"/>
  <c r="BAQ12" i="6"/>
  <c r="BAR12" i="6"/>
  <c r="BAS12" i="6"/>
  <c r="BAT12" i="6"/>
  <c r="BAU12" i="6"/>
  <c r="BAV12" i="6"/>
  <c r="BAW12" i="6"/>
  <c r="BAX12" i="6"/>
  <c r="BAY12" i="6"/>
  <c r="BAZ12" i="6"/>
  <c r="BBA12" i="6"/>
  <c r="BBB12" i="6"/>
  <c r="BBC12" i="6"/>
  <c r="BBD12" i="6"/>
  <c r="BBE12" i="6"/>
  <c r="BBF12" i="6"/>
  <c r="BBG12" i="6"/>
  <c r="BBH12" i="6"/>
  <c r="BBI12" i="6"/>
  <c r="BBJ12" i="6"/>
  <c r="BBK12" i="6"/>
  <c r="BBL12" i="6"/>
  <c r="BBM12" i="6"/>
  <c r="BBN12" i="6"/>
  <c r="BBO12" i="6"/>
  <c r="BBP12" i="6"/>
  <c r="BBQ12" i="6"/>
  <c r="BBR12" i="6"/>
  <c r="BBS12" i="6"/>
  <c r="BBT12" i="6"/>
  <c r="BBU12" i="6"/>
  <c r="BBV12" i="6"/>
  <c r="BBW12" i="6"/>
  <c r="BBX12" i="6"/>
  <c r="BBY12" i="6"/>
  <c r="BBZ12" i="6"/>
  <c r="BCA12" i="6"/>
  <c r="BCB12" i="6"/>
  <c r="BCC12" i="6"/>
  <c r="BCD12" i="6"/>
  <c r="BCE12" i="6"/>
  <c r="BCF12" i="6"/>
  <c r="BCG12" i="6"/>
  <c r="BCH12" i="6"/>
  <c r="BCI12" i="6"/>
  <c r="BCJ12" i="6"/>
  <c r="BCK12" i="6"/>
  <c r="BCL12" i="6"/>
  <c r="BCM12" i="6"/>
  <c r="BCN12" i="6"/>
  <c r="BCO12" i="6"/>
  <c r="BCP12" i="6"/>
  <c r="BCQ12" i="6"/>
  <c r="BCR12" i="6"/>
  <c r="BCS12" i="6"/>
  <c r="BCT12" i="6"/>
  <c r="BCU12" i="6"/>
  <c r="BCV12" i="6"/>
  <c r="BCW12" i="6"/>
  <c r="BCX12" i="6"/>
  <c r="BCY12" i="6"/>
  <c r="BCZ12" i="6"/>
  <c r="BDA12" i="6"/>
  <c r="BDB12" i="6"/>
  <c r="BDC12" i="6"/>
  <c r="BDD12" i="6"/>
  <c r="BDE12" i="6"/>
  <c r="BDF12" i="6"/>
  <c r="BDG12" i="6"/>
  <c r="BDH12" i="6"/>
  <c r="BDI12" i="6"/>
  <c r="BDJ12" i="6"/>
  <c r="BDK12" i="6"/>
  <c r="BDL12" i="6"/>
  <c r="BDM12" i="6"/>
  <c r="BDN12" i="6"/>
  <c r="BDO12" i="6"/>
  <c r="BDP12" i="6"/>
  <c r="BDQ12" i="6"/>
  <c r="BDR12" i="6"/>
  <c r="BDS12" i="6"/>
  <c r="BDT12" i="6"/>
  <c r="BDU12" i="6"/>
  <c r="BDV12" i="6"/>
  <c r="BDW12" i="6"/>
  <c r="BDX12" i="6"/>
  <c r="BDY12" i="6"/>
  <c r="BDZ12" i="6"/>
  <c r="BEA12" i="6"/>
  <c r="BEB12" i="6"/>
  <c r="BEC12" i="6"/>
  <c r="BED12" i="6"/>
  <c r="BEE12" i="6"/>
  <c r="BEF12" i="6"/>
  <c r="BEG12" i="6"/>
  <c r="BEH12" i="6"/>
  <c r="BEI12" i="6"/>
  <c r="BEJ12" i="6"/>
  <c r="BEK12" i="6"/>
  <c r="BEL12" i="6"/>
  <c r="BEM12" i="6"/>
  <c r="BEN12" i="6"/>
  <c r="BEO12" i="6"/>
  <c r="BEP12" i="6"/>
  <c r="BEQ12" i="6"/>
  <c r="BER12" i="6"/>
  <c r="BES12" i="6"/>
  <c r="BET12" i="6"/>
  <c r="BEU12" i="6"/>
  <c r="BEV12" i="6"/>
  <c r="BEW12" i="6"/>
  <c r="BEX12" i="6"/>
  <c r="BEY12" i="6"/>
  <c r="BEZ12" i="6"/>
  <c r="BFA12" i="6"/>
  <c r="BFB12" i="6"/>
  <c r="BFC12" i="6"/>
  <c r="BFD12" i="6"/>
  <c r="BFE12" i="6"/>
  <c r="BFF12" i="6"/>
  <c r="BFG12" i="6"/>
  <c r="BFH12" i="6"/>
  <c r="BFI12" i="6"/>
  <c r="BFJ12" i="6"/>
  <c r="BFK12" i="6"/>
  <c r="BFL12" i="6"/>
  <c r="BFM12" i="6"/>
  <c r="BFN12" i="6"/>
  <c r="BFO12" i="6"/>
  <c r="BFP12" i="6"/>
  <c r="BFQ12" i="6"/>
  <c r="BFR12" i="6"/>
  <c r="BFS12" i="6"/>
  <c r="BFT12" i="6"/>
  <c r="BFU12" i="6"/>
  <c r="BFV12" i="6"/>
  <c r="BFW12" i="6"/>
  <c r="BFX12" i="6"/>
  <c r="BFY12" i="6"/>
  <c r="BFZ12" i="6"/>
  <c r="BGA12" i="6"/>
  <c r="BGB12" i="6"/>
  <c r="BGC12" i="6"/>
  <c r="BGD12" i="6"/>
  <c r="BGE12" i="6"/>
  <c r="BGF12" i="6"/>
  <c r="BGG12" i="6"/>
  <c r="BGH12" i="6"/>
  <c r="BGI12" i="6"/>
  <c r="BGJ12" i="6"/>
  <c r="BGK12" i="6"/>
  <c r="BGL12" i="6"/>
  <c r="BGM12" i="6"/>
  <c r="BGN12" i="6"/>
  <c r="BGO12" i="6"/>
  <c r="BGP12" i="6"/>
  <c r="BGQ12" i="6"/>
  <c r="BGR12" i="6"/>
  <c r="BGS12" i="6"/>
  <c r="BGT12" i="6"/>
  <c r="BGU12" i="6"/>
  <c r="BGV12" i="6"/>
  <c r="BGW12" i="6"/>
  <c r="BGX12" i="6"/>
  <c r="BGY12" i="6"/>
  <c r="BGZ12" i="6"/>
  <c r="BHA12" i="6"/>
  <c r="BHB12" i="6"/>
  <c r="BHC12" i="6"/>
  <c r="BHD12" i="6"/>
  <c r="BHE12" i="6"/>
  <c r="BHF12" i="6"/>
  <c r="BHG12" i="6"/>
  <c r="BHH12" i="6"/>
  <c r="BHI12" i="6"/>
  <c r="BHJ12" i="6"/>
  <c r="BHK12" i="6"/>
  <c r="BHL12" i="6"/>
  <c r="BHM12" i="6"/>
  <c r="BHN12" i="6"/>
  <c r="BHO12" i="6"/>
  <c r="BHP12" i="6"/>
  <c r="BHQ12" i="6"/>
  <c r="BHR12" i="6"/>
  <c r="BHS12" i="6"/>
  <c r="BHT12" i="6"/>
  <c r="BHU12" i="6"/>
  <c r="BHV12" i="6"/>
  <c r="BHW12" i="6"/>
  <c r="BHX12" i="6"/>
  <c r="BHY12" i="6"/>
  <c r="BHZ12" i="6"/>
  <c r="BIA12" i="6"/>
  <c r="BIB12" i="6"/>
  <c r="BIC12" i="6"/>
  <c r="BID12" i="6"/>
  <c r="BIE12" i="6"/>
  <c r="BIF12" i="6"/>
  <c r="BIG12" i="6"/>
  <c r="BIH12" i="6"/>
  <c r="BII12" i="6"/>
  <c r="BIJ12" i="6"/>
  <c r="BIK12" i="6"/>
  <c r="BIL12" i="6"/>
  <c r="BIM12" i="6"/>
  <c r="BIN12" i="6"/>
  <c r="BIO12" i="6"/>
  <c r="BIP12" i="6"/>
  <c r="BIQ12" i="6"/>
  <c r="BIR12" i="6"/>
  <c r="BIS12" i="6"/>
  <c r="BIT12" i="6"/>
  <c r="BIU12" i="6"/>
  <c r="BIV12" i="6"/>
  <c r="BIW12" i="6"/>
  <c r="BIX12" i="6"/>
  <c r="BIY12" i="6"/>
  <c r="BIZ12" i="6"/>
  <c r="BJA12" i="6"/>
  <c r="BJB12" i="6"/>
  <c r="BJC12" i="6"/>
  <c r="BJD12" i="6"/>
  <c r="BJE12" i="6"/>
  <c r="BJF12" i="6"/>
  <c r="BJG12" i="6"/>
  <c r="BJH12" i="6"/>
  <c r="BJI12" i="6"/>
  <c r="BJJ12" i="6"/>
  <c r="BJK12" i="6"/>
  <c r="BJL12" i="6"/>
  <c r="BJM12" i="6"/>
  <c r="BJN12" i="6"/>
  <c r="BJO12" i="6"/>
  <c r="BJP12" i="6"/>
  <c r="BJQ12" i="6"/>
  <c r="BJR12" i="6"/>
  <c r="BJS12" i="6"/>
  <c r="BJT12" i="6"/>
  <c r="BJU12" i="6"/>
  <c r="BJV12" i="6"/>
  <c r="BJW12" i="6"/>
  <c r="BJX12" i="6"/>
  <c r="BJY12" i="6"/>
  <c r="BJZ12" i="6"/>
  <c r="BKA12" i="6"/>
  <c r="BKB12" i="6"/>
  <c r="BKC12" i="6"/>
  <c r="BKD12" i="6"/>
  <c r="BKE12" i="6"/>
  <c r="BKF12" i="6"/>
  <c r="BKG12" i="6"/>
  <c r="BKH12" i="6"/>
  <c r="BKI12" i="6"/>
  <c r="BKJ12" i="6"/>
  <c r="BKK12" i="6"/>
  <c r="BKL12" i="6"/>
  <c r="BKM12" i="6"/>
  <c r="BKN12" i="6"/>
  <c r="BKO12" i="6"/>
  <c r="BKP12" i="6"/>
  <c r="BKQ12" i="6"/>
  <c r="BKR12" i="6"/>
  <c r="BKS12" i="6"/>
  <c r="BKT12" i="6"/>
  <c r="BKU12" i="6"/>
  <c r="BKV12" i="6"/>
  <c r="BKW12" i="6"/>
  <c r="BKX12" i="6"/>
  <c r="BKY12" i="6"/>
  <c r="BKZ12" i="6"/>
  <c r="BLA12" i="6"/>
  <c r="BLB12" i="6"/>
  <c r="BLC12" i="6"/>
  <c r="BLD12" i="6"/>
  <c r="BLE12" i="6"/>
  <c r="BLF12" i="6"/>
  <c r="BLG12" i="6"/>
  <c r="BLH12" i="6"/>
  <c r="BLI12" i="6"/>
  <c r="BLJ12" i="6"/>
  <c r="BLK12" i="6"/>
  <c r="BLL12" i="6"/>
  <c r="BLM12" i="6"/>
  <c r="BLN12" i="6"/>
  <c r="BLO12" i="6"/>
  <c r="BLP12" i="6"/>
  <c r="BLQ12" i="6"/>
  <c r="BLR12" i="6"/>
  <c r="BLS12" i="6"/>
  <c r="BLT12" i="6"/>
  <c r="BLU12" i="6"/>
  <c r="BLV12" i="6"/>
  <c r="BLW12" i="6"/>
  <c r="BLX12" i="6"/>
  <c r="BLY12" i="6"/>
  <c r="BLZ12" i="6"/>
  <c r="BMA12" i="6"/>
  <c r="BMB12" i="6"/>
  <c r="BMC12" i="6"/>
  <c r="BMD12" i="6"/>
  <c r="BME12" i="6"/>
  <c r="BMF12" i="6"/>
  <c r="BMG12" i="6"/>
  <c r="BMH12" i="6"/>
  <c r="BMI12" i="6"/>
  <c r="BMJ12" i="6"/>
  <c r="BMK12" i="6"/>
  <c r="BML12" i="6"/>
  <c r="BMM12" i="6"/>
  <c r="BMN12" i="6"/>
  <c r="BMO12" i="6"/>
  <c r="BMP12" i="6"/>
  <c r="BMQ12" i="6"/>
  <c r="BMR12" i="6"/>
  <c r="BMS12" i="6"/>
  <c r="BMT12" i="6"/>
  <c r="BMU12" i="6"/>
  <c r="BMV12" i="6"/>
  <c r="BMW12" i="6"/>
  <c r="BMX12" i="6"/>
  <c r="BMY12" i="6"/>
  <c r="BMZ12" i="6"/>
  <c r="BNA12" i="6"/>
  <c r="BNB12" i="6"/>
  <c r="BNC12" i="6"/>
  <c r="BND12" i="6"/>
  <c r="BNE12" i="6"/>
  <c r="BNF12" i="6"/>
  <c r="BNG12" i="6"/>
  <c r="BNH12" i="6"/>
  <c r="BNI12" i="6"/>
  <c r="BNJ12" i="6"/>
  <c r="BNK12" i="6"/>
  <c r="BNL12" i="6"/>
  <c r="BNM12" i="6"/>
  <c r="BNN12" i="6"/>
  <c r="BNO12" i="6"/>
  <c r="BNP12" i="6"/>
  <c r="BNQ12" i="6"/>
  <c r="BNR12" i="6"/>
  <c r="BNS12" i="6"/>
  <c r="BNT12" i="6"/>
  <c r="BNU12" i="6"/>
  <c r="BNV12" i="6"/>
  <c r="BNW12" i="6"/>
  <c r="BNX12" i="6"/>
  <c r="BNY12" i="6"/>
  <c r="BNZ12" i="6"/>
  <c r="BOA12" i="6"/>
  <c r="BOB12" i="6"/>
  <c r="BOC12" i="6"/>
  <c r="BOD12" i="6"/>
  <c r="BOE12" i="6"/>
  <c r="BOF12" i="6"/>
  <c r="BOG12" i="6"/>
  <c r="BOH12" i="6"/>
  <c r="BOI12" i="6"/>
  <c r="BOJ12" i="6"/>
  <c r="BOK12" i="6"/>
  <c r="BOL12" i="6"/>
  <c r="BOM12" i="6"/>
  <c r="BON12" i="6"/>
  <c r="BOO12" i="6"/>
  <c r="BOP12" i="6"/>
  <c r="BOQ12" i="6"/>
  <c r="BOR12" i="6"/>
  <c r="BOS12" i="6"/>
  <c r="BOT12" i="6"/>
  <c r="BOU12" i="6"/>
  <c r="BOV12" i="6"/>
  <c r="BOW12" i="6"/>
  <c r="BOX12" i="6"/>
  <c r="BOY12" i="6"/>
  <c r="BOZ12" i="6"/>
  <c r="BPA12" i="6"/>
  <c r="BPB12" i="6"/>
  <c r="BPC12" i="6"/>
  <c r="BPD12" i="6"/>
  <c r="BPE12" i="6"/>
  <c r="BPF12" i="6"/>
  <c r="BPG12" i="6"/>
  <c r="BPH12" i="6"/>
  <c r="BPI12" i="6"/>
  <c r="BPJ12" i="6"/>
  <c r="BPK12" i="6"/>
  <c r="BPL12" i="6"/>
  <c r="BPM12" i="6"/>
  <c r="BPN12" i="6"/>
  <c r="BPO12" i="6"/>
  <c r="BPP12" i="6"/>
  <c r="BPQ12" i="6"/>
  <c r="BPR12" i="6"/>
  <c r="BPS12" i="6"/>
  <c r="BPT12" i="6"/>
  <c r="BPU12" i="6"/>
  <c r="BPV12" i="6"/>
  <c r="BPW12" i="6"/>
  <c r="BPX12" i="6"/>
  <c r="BPY12" i="6"/>
  <c r="BPZ12" i="6"/>
  <c r="BQA12" i="6"/>
  <c r="BQB12" i="6"/>
  <c r="BQC12" i="6"/>
  <c r="BQD12" i="6"/>
  <c r="BQE12" i="6"/>
  <c r="BQF12" i="6"/>
  <c r="BQG12" i="6"/>
  <c r="BQH12" i="6"/>
  <c r="BQI12" i="6"/>
  <c r="BQJ12" i="6"/>
  <c r="BQK12" i="6"/>
  <c r="BQL12" i="6"/>
  <c r="BQM12" i="6"/>
  <c r="BQN12" i="6"/>
  <c r="BQO12" i="6"/>
  <c r="BQP12" i="6"/>
  <c r="BQQ12" i="6"/>
  <c r="BQR12" i="6"/>
  <c r="BQS12" i="6"/>
  <c r="BQT12" i="6"/>
  <c r="BQU12" i="6"/>
  <c r="BQV12" i="6"/>
  <c r="BQW12" i="6"/>
  <c r="BQX12" i="6"/>
  <c r="BQY12" i="6"/>
  <c r="BQZ12" i="6"/>
  <c r="BRA12" i="6"/>
  <c r="BRB12" i="6"/>
  <c r="BRC12" i="6"/>
  <c r="BRD12" i="6"/>
  <c r="BRE12" i="6"/>
  <c r="BRF12" i="6"/>
  <c r="BRG12" i="6"/>
  <c r="BRH12" i="6"/>
  <c r="BRI12" i="6"/>
  <c r="BRJ12" i="6"/>
  <c r="BRK12" i="6"/>
  <c r="BRL12" i="6"/>
  <c r="BRM12" i="6"/>
  <c r="BRN12" i="6"/>
  <c r="BRO12" i="6"/>
  <c r="BRP12" i="6"/>
  <c r="BRQ12" i="6"/>
  <c r="BRR12" i="6"/>
  <c r="BRS12" i="6"/>
  <c r="BRT12" i="6"/>
  <c r="BRU12" i="6"/>
  <c r="BRV12" i="6"/>
  <c r="BRW12" i="6"/>
  <c r="BRX12" i="6"/>
  <c r="BRY12" i="6"/>
  <c r="BRZ12" i="6"/>
  <c r="BSA12" i="6"/>
  <c r="BSB12" i="6"/>
  <c r="BSC12" i="6"/>
  <c r="BSD12" i="6"/>
  <c r="BSE12" i="6"/>
  <c r="BSF12" i="6"/>
  <c r="BSG12" i="6"/>
  <c r="BSH12" i="6"/>
  <c r="BSI12" i="6"/>
  <c r="BSJ12" i="6"/>
  <c r="BSK12" i="6"/>
  <c r="BSL12" i="6"/>
  <c r="BSM12" i="6"/>
  <c r="BSN12" i="6"/>
  <c r="BSO12" i="6"/>
  <c r="BSP12" i="6"/>
  <c r="BSQ12" i="6"/>
  <c r="BSR12" i="6"/>
  <c r="BSS12" i="6"/>
  <c r="BST12" i="6"/>
  <c r="BSU12" i="6"/>
  <c r="BSV12" i="6"/>
  <c r="BSW12" i="6"/>
  <c r="BSX12" i="6"/>
  <c r="BSY12" i="6"/>
  <c r="BSZ12" i="6"/>
  <c r="BTA12" i="6"/>
  <c r="BTB12" i="6"/>
  <c r="BTC12" i="6"/>
  <c r="BTD12" i="6"/>
  <c r="BTE12" i="6"/>
  <c r="BTF12" i="6"/>
  <c r="BTG12" i="6"/>
  <c r="BTH12" i="6"/>
  <c r="BTI12" i="6"/>
  <c r="BTJ12" i="6"/>
  <c r="BTK12" i="6"/>
  <c r="BTL12" i="6"/>
  <c r="BTM12" i="6"/>
  <c r="BTN12" i="6"/>
  <c r="BTO12" i="6"/>
  <c r="BTP12" i="6"/>
  <c r="BTQ12" i="6"/>
  <c r="BTR12" i="6"/>
  <c r="BTS12" i="6"/>
  <c r="BTT12" i="6"/>
  <c r="BTU12" i="6"/>
  <c r="BTV12" i="6"/>
  <c r="BTW12" i="6"/>
  <c r="BTX12" i="6"/>
  <c r="BTY12" i="6"/>
  <c r="BTZ12" i="6"/>
  <c r="BUA12" i="6"/>
  <c r="BUB12" i="6"/>
  <c r="BUC12" i="6"/>
  <c r="BUD12" i="6"/>
  <c r="BUE12" i="6"/>
  <c r="BUF12" i="6"/>
  <c r="BUG12" i="6"/>
  <c r="BUH12" i="6"/>
  <c r="BUI12" i="6"/>
  <c r="BUJ12" i="6"/>
  <c r="BUK12" i="6"/>
  <c r="BUL12" i="6"/>
  <c r="BUM12" i="6"/>
  <c r="BUN12" i="6"/>
  <c r="BUO12" i="6"/>
  <c r="BUP12" i="6"/>
  <c r="BUQ12" i="6"/>
  <c r="BUR12" i="6"/>
  <c r="BUS12" i="6"/>
  <c r="BUT12" i="6"/>
  <c r="BUU12" i="6"/>
  <c r="BUV12" i="6"/>
  <c r="BUW12" i="6"/>
  <c r="BUX12" i="6"/>
  <c r="BUY12" i="6"/>
  <c r="BUZ12" i="6"/>
  <c r="BVA12" i="6"/>
  <c r="BVB12" i="6"/>
  <c r="BVC12" i="6"/>
  <c r="BVD12" i="6"/>
  <c r="BVE12" i="6"/>
  <c r="BVF12" i="6"/>
  <c r="BVG12" i="6"/>
  <c r="BVH12" i="6"/>
  <c r="BVI12" i="6"/>
  <c r="BVJ12" i="6"/>
  <c r="BVK12" i="6"/>
  <c r="BVL12" i="6"/>
  <c r="BVM12" i="6"/>
  <c r="BVN12" i="6"/>
  <c r="BVO12" i="6"/>
  <c r="BVP12" i="6"/>
  <c r="BVQ12" i="6"/>
  <c r="BVR12" i="6"/>
  <c r="BVS12" i="6"/>
  <c r="BVT12" i="6"/>
  <c r="BVU12" i="6"/>
  <c r="BVV12" i="6"/>
  <c r="BVW12" i="6"/>
  <c r="BVX12" i="6"/>
  <c r="BVY12" i="6"/>
  <c r="BVZ12" i="6"/>
  <c r="BWA12" i="6"/>
  <c r="BWB12" i="6"/>
  <c r="BWC12" i="6"/>
  <c r="BWD12" i="6"/>
  <c r="BWE12" i="6"/>
  <c r="BWF12" i="6"/>
  <c r="BWG12" i="6"/>
  <c r="BWH12" i="6"/>
  <c r="BWI12" i="6"/>
  <c r="BWJ12" i="6"/>
  <c r="BWK12" i="6"/>
  <c r="BWL12" i="6"/>
  <c r="BWM12" i="6"/>
  <c r="BWN12" i="6"/>
  <c r="BWO12" i="6"/>
  <c r="BWP12" i="6"/>
  <c r="BWQ12" i="6"/>
  <c r="BWR12" i="6"/>
  <c r="BWS12" i="6"/>
  <c r="BWT12" i="6"/>
  <c r="BWU12" i="6"/>
  <c r="BWV12" i="6"/>
  <c r="BWW12" i="6"/>
  <c r="BWX12" i="6"/>
  <c r="BWY12" i="6"/>
  <c r="BWZ12" i="6"/>
  <c r="BXA12" i="6"/>
  <c r="BXB12" i="6"/>
  <c r="BXC12" i="6"/>
  <c r="BXD12" i="6"/>
  <c r="BXE12" i="6"/>
  <c r="BXF12" i="6"/>
  <c r="BXG12" i="6"/>
  <c r="BXH12" i="6"/>
  <c r="BXI12" i="6"/>
  <c r="BXJ12" i="6"/>
  <c r="BXK12" i="6"/>
  <c r="BXL12" i="6"/>
  <c r="BXM12" i="6"/>
  <c r="BXN12" i="6"/>
  <c r="BXO12" i="6"/>
  <c r="BXP12" i="6"/>
  <c r="BXQ12" i="6"/>
  <c r="BXR12" i="6"/>
  <c r="BXS12" i="6"/>
  <c r="BXT12" i="6"/>
  <c r="BXU12" i="6"/>
  <c r="BXV12" i="6"/>
  <c r="BXW12" i="6"/>
  <c r="BXX12" i="6"/>
  <c r="BXY12" i="6"/>
  <c r="BXZ12" i="6"/>
  <c r="BYA12" i="6"/>
  <c r="BYB12" i="6"/>
  <c r="BYC12" i="6"/>
  <c r="BYD12" i="6"/>
  <c r="BYE12" i="6"/>
  <c r="BYF12" i="6"/>
  <c r="BYG12" i="6"/>
  <c r="BYH12" i="6"/>
  <c r="BYI12" i="6"/>
  <c r="BYJ12" i="6"/>
  <c r="BYK12" i="6"/>
  <c r="BYL12" i="6"/>
  <c r="BYM12" i="6"/>
  <c r="BYN12" i="6"/>
  <c r="BYO12" i="6"/>
  <c r="BYP12" i="6"/>
  <c r="BYQ12" i="6"/>
  <c r="BYR12" i="6"/>
  <c r="BYS12" i="6"/>
  <c r="BYT12" i="6"/>
  <c r="BYU12" i="6"/>
  <c r="BYV12" i="6"/>
  <c r="BYW12" i="6"/>
  <c r="BYX12" i="6"/>
  <c r="BYY12" i="6"/>
  <c r="BYZ12" i="6"/>
  <c r="BZA12" i="6"/>
  <c r="BZB12" i="6"/>
  <c r="BZC12" i="6"/>
  <c r="BZD12" i="6"/>
  <c r="BZE12" i="6"/>
  <c r="BZF12" i="6"/>
  <c r="BZG12" i="6"/>
  <c r="BZH12" i="6"/>
  <c r="BZI12" i="6"/>
  <c r="BZJ12" i="6"/>
  <c r="BZK12" i="6"/>
  <c r="BZL12" i="6"/>
  <c r="BZM12" i="6"/>
  <c r="BZN12" i="6"/>
  <c r="BZO12" i="6"/>
  <c r="BZP12" i="6"/>
  <c r="BZQ12" i="6"/>
  <c r="BZR12" i="6"/>
  <c r="BZS12" i="6"/>
  <c r="BZT12" i="6"/>
  <c r="BZU12" i="6"/>
  <c r="BZV12" i="6"/>
  <c r="BZW12" i="6"/>
  <c r="BZX12" i="6"/>
  <c r="BZY12" i="6"/>
  <c r="BZZ12" i="6"/>
  <c r="CAA12" i="6"/>
  <c r="CAB12" i="6"/>
  <c r="CAC12" i="6"/>
  <c r="CAD12" i="6"/>
  <c r="CAE12" i="6"/>
  <c r="CAF12" i="6"/>
  <c r="CAG12" i="6"/>
  <c r="CAH12" i="6"/>
  <c r="CAI12" i="6"/>
  <c r="CAJ12" i="6"/>
  <c r="CAK12" i="6"/>
  <c r="CAL12" i="6"/>
  <c r="CAM12" i="6"/>
  <c r="CAN12" i="6"/>
  <c r="CAO12" i="6"/>
  <c r="CAP12" i="6"/>
  <c r="CAQ12" i="6"/>
  <c r="CAR12" i="6"/>
  <c r="CAS12" i="6"/>
  <c r="CAT12" i="6"/>
  <c r="CAU12" i="6"/>
  <c r="CAV12" i="6"/>
  <c r="CAW12" i="6"/>
  <c r="CAX12" i="6"/>
  <c r="CAY12" i="6"/>
  <c r="CAZ12" i="6"/>
  <c r="CBA12" i="6"/>
  <c r="CBB12" i="6"/>
  <c r="CBC12" i="6"/>
  <c r="CBD12" i="6"/>
  <c r="CBE12" i="6"/>
  <c r="CBF12" i="6"/>
  <c r="CBG12" i="6"/>
  <c r="CBH12" i="6"/>
  <c r="CBI12" i="6"/>
  <c r="CBJ12" i="6"/>
  <c r="CBK12" i="6"/>
  <c r="CBL12" i="6"/>
  <c r="CBM12" i="6"/>
  <c r="CBN12" i="6"/>
  <c r="CBO12" i="6"/>
  <c r="CBP12" i="6"/>
  <c r="CBQ12" i="6"/>
  <c r="CBR12" i="6"/>
  <c r="CBS12" i="6"/>
  <c r="CBT12" i="6"/>
  <c r="CBU12" i="6"/>
  <c r="CBV12" i="6"/>
  <c r="CBW12" i="6"/>
  <c r="CBX12" i="6"/>
  <c r="CBY12" i="6"/>
  <c r="CBZ12" i="6"/>
  <c r="CCA12" i="6"/>
  <c r="CCB12" i="6"/>
  <c r="CCC12" i="6"/>
  <c r="CCD12" i="6"/>
  <c r="CCE12" i="6"/>
  <c r="CCF12" i="6"/>
  <c r="CCG12" i="6"/>
  <c r="CCH12" i="6"/>
  <c r="CCI12" i="6"/>
  <c r="CCJ12" i="6"/>
  <c r="CCK12" i="6"/>
  <c r="CCL12" i="6"/>
  <c r="CCM12" i="6"/>
  <c r="CCN12" i="6"/>
  <c r="CCO12" i="6"/>
  <c r="CCP12" i="6"/>
  <c r="CCQ12" i="6"/>
  <c r="CCR12" i="6"/>
  <c r="CCS12" i="6"/>
  <c r="CCT12" i="6"/>
  <c r="CCU12" i="6"/>
  <c r="CCV12" i="6"/>
  <c r="CCW12" i="6"/>
  <c r="CCX12" i="6"/>
  <c r="CCY12" i="6"/>
  <c r="CCZ12" i="6"/>
  <c r="CDA12" i="6"/>
  <c r="CDB12" i="6"/>
  <c r="CDC12" i="6"/>
  <c r="CDD12" i="6"/>
  <c r="CDE12" i="6"/>
  <c r="CDF12" i="6"/>
  <c r="CDG12" i="6"/>
  <c r="CDH12" i="6"/>
  <c r="CDI12" i="6"/>
  <c r="CDJ12" i="6"/>
  <c r="CDK12" i="6"/>
  <c r="CDL12" i="6"/>
  <c r="CDM12" i="6"/>
  <c r="CDN12" i="6"/>
  <c r="CDO12" i="6"/>
  <c r="CDP12" i="6"/>
  <c r="CDQ12" i="6"/>
  <c r="CDR12" i="6"/>
  <c r="CDS12" i="6"/>
  <c r="CDT12" i="6"/>
  <c r="CDU12" i="6"/>
  <c r="CDV12" i="6"/>
  <c r="CDW12" i="6"/>
  <c r="CDX12" i="6"/>
  <c r="CDY12" i="6"/>
  <c r="CDZ12" i="6"/>
  <c r="CEA12" i="6"/>
  <c r="CEB12" i="6"/>
  <c r="CEC12" i="6"/>
  <c r="CED12" i="6"/>
  <c r="CEE12" i="6"/>
  <c r="CEF12" i="6"/>
  <c r="CEG12" i="6"/>
  <c r="CEH12" i="6"/>
  <c r="CEI12" i="6"/>
  <c r="CEJ12" i="6"/>
  <c r="CEK12" i="6"/>
  <c r="CEL12" i="6"/>
  <c r="CEM12" i="6"/>
  <c r="CEN12" i="6"/>
  <c r="CEO12" i="6"/>
  <c r="CEP12" i="6"/>
  <c r="CEQ12" i="6"/>
  <c r="CER12" i="6"/>
  <c r="CES12" i="6"/>
  <c r="CET12" i="6"/>
  <c r="CEU12" i="6"/>
  <c r="CEV12" i="6"/>
  <c r="CEW12" i="6"/>
  <c r="CEX12" i="6"/>
  <c r="CEY12" i="6"/>
  <c r="CEZ12" i="6"/>
  <c r="CFA12" i="6"/>
  <c r="CFB12" i="6"/>
  <c r="CFC12" i="6"/>
  <c r="CFD12" i="6"/>
  <c r="CFE12" i="6"/>
  <c r="CFF12" i="6"/>
  <c r="CFG12" i="6"/>
  <c r="CFH12" i="6"/>
  <c r="CFI12" i="6"/>
  <c r="CFJ12" i="6"/>
  <c r="CFK12" i="6"/>
  <c r="CFL12" i="6"/>
  <c r="CFM12" i="6"/>
  <c r="CFN12" i="6"/>
  <c r="CFO12" i="6"/>
  <c r="CFP12" i="6"/>
  <c r="CFQ12" i="6"/>
  <c r="CFR12" i="6"/>
  <c r="CFS12" i="6"/>
  <c r="CFT12" i="6"/>
  <c r="CFU12" i="6"/>
  <c r="CFV12" i="6"/>
  <c r="CFW12" i="6"/>
  <c r="CFX12" i="6"/>
  <c r="CFY12" i="6"/>
  <c r="CFZ12" i="6"/>
  <c r="CGA12" i="6"/>
  <c r="CGB12" i="6"/>
  <c r="CGC12" i="6"/>
  <c r="CGD12" i="6"/>
  <c r="CGE12" i="6"/>
  <c r="CGF12" i="6"/>
  <c r="CGG12" i="6"/>
  <c r="CGH12" i="6"/>
  <c r="CGI12" i="6"/>
  <c r="CGJ12" i="6"/>
  <c r="CGK12" i="6"/>
  <c r="CGL12" i="6"/>
  <c r="CGM12" i="6"/>
  <c r="CGN12" i="6"/>
  <c r="CGO12" i="6"/>
  <c r="CGP12" i="6"/>
  <c r="CGQ12" i="6"/>
  <c r="CGR12" i="6"/>
  <c r="CGS12" i="6"/>
  <c r="CGT12" i="6"/>
  <c r="CGU12" i="6"/>
  <c r="CGV12" i="6"/>
  <c r="CGW12" i="6"/>
  <c r="CGX12" i="6"/>
  <c r="CGY12" i="6"/>
  <c r="CGZ12" i="6"/>
  <c r="CHA12" i="6"/>
  <c r="CHB12" i="6"/>
  <c r="CHC12" i="6"/>
  <c r="CHD12" i="6"/>
  <c r="CHE12" i="6"/>
  <c r="CHF12" i="6"/>
  <c r="CHG12" i="6"/>
  <c r="CHH12" i="6"/>
  <c r="CHI12" i="6"/>
  <c r="CHJ12" i="6"/>
  <c r="CHK12" i="6"/>
  <c r="CHL12" i="6"/>
  <c r="CHM12" i="6"/>
  <c r="CHN12" i="6"/>
  <c r="CHO12" i="6"/>
  <c r="CHP12" i="6"/>
  <c r="CHQ12" i="6"/>
  <c r="CHR12" i="6"/>
  <c r="CHS12" i="6"/>
  <c r="CHT12" i="6"/>
  <c r="CHU12" i="6"/>
  <c r="CHV12" i="6"/>
  <c r="CHW12" i="6"/>
  <c r="CHX12" i="6"/>
  <c r="CHY12" i="6"/>
  <c r="CHZ12" i="6"/>
  <c r="CIA12" i="6"/>
  <c r="CIB12" i="6"/>
  <c r="CIC12" i="6"/>
  <c r="CID12" i="6"/>
  <c r="CIE12" i="6"/>
  <c r="CIF12" i="6"/>
  <c r="CIG12" i="6"/>
  <c r="CIH12" i="6"/>
  <c r="CII12" i="6"/>
  <c r="CIJ12" i="6"/>
  <c r="CIK12" i="6"/>
  <c r="CIL12" i="6"/>
  <c r="CIM12" i="6"/>
  <c r="CIN12" i="6"/>
  <c r="CIO12" i="6"/>
  <c r="CIP12" i="6"/>
  <c r="CIQ12" i="6"/>
  <c r="CIR12" i="6"/>
  <c r="CIS12" i="6"/>
  <c r="CIT12" i="6"/>
  <c r="CIU12" i="6"/>
  <c r="CIV12" i="6"/>
  <c r="CIW12" i="6"/>
  <c r="CIX12" i="6"/>
  <c r="CIY12" i="6"/>
  <c r="CIZ12" i="6"/>
  <c r="CJA12" i="6"/>
  <c r="CJB12" i="6"/>
  <c r="CJC12" i="6"/>
  <c r="CJD12" i="6"/>
  <c r="CJE12" i="6"/>
  <c r="CJF12" i="6"/>
  <c r="CJG12" i="6"/>
  <c r="CJH12" i="6"/>
  <c r="CJI12" i="6"/>
  <c r="CJJ12" i="6"/>
  <c r="CJK12" i="6"/>
  <c r="CJL12" i="6"/>
  <c r="CJM12" i="6"/>
  <c r="CJN12" i="6"/>
  <c r="CJO12" i="6"/>
  <c r="CJP12" i="6"/>
  <c r="CJQ12" i="6"/>
  <c r="CJR12" i="6"/>
  <c r="CJS12" i="6"/>
  <c r="CJT12" i="6"/>
  <c r="CJU12" i="6"/>
  <c r="CJV12" i="6"/>
  <c r="CJW12" i="6"/>
  <c r="CJX12" i="6"/>
  <c r="CJY12" i="6"/>
  <c r="CJZ12" i="6"/>
  <c r="CKA12" i="6"/>
  <c r="CKB12" i="6"/>
  <c r="CKC12" i="6"/>
  <c r="CKD12" i="6"/>
  <c r="CKE12" i="6"/>
  <c r="CKF12" i="6"/>
  <c r="CKG12" i="6"/>
  <c r="CKH12" i="6"/>
  <c r="CKI12" i="6"/>
  <c r="CKJ12" i="6"/>
  <c r="CKK12" i="6"/>
  <c r="CKL12" i="6"/>
  <c r="CKM12" i="6"/>
  <c r="CKN12" i="6"/>
  <c r="CKO12" i="6"/>
  <c r="CKP12" i="6"/>
  <c r="CKQ12" i="6"/>
  <c r="CKR12" i="6"/>
  <c r="CKS12" i="6"/>
  <c r="CKT12" i="6"/>
  <c r="CKU12" i="6"/>
  <c r="CKV12" i="6"/>
  <c r="CKW12" i="6"/>
  <c r="CKX12" i="6"/>
  <c r="CKY12" i="6"/>
  <c r="CKZ12" i="6"/>
  <c r="CLA12" i="6"/>
  <c r="CLB12" i="6"/>
  <c r="CLC12" i="6"/>
  <c r="CLD12" i="6"/>
  <c r="CLE12" i="6"/>
  <c r="CLF12" i="6"/>
  <c r="CLG12" i="6"/>
  <c r="CLH12" i="6"/>
  <c r="CLI12" i="6"/>
  <c r="CLJ12" i="6"/>
  <c r="CLK12" i="6"/>
  <c r="CLL12" i="6"/>
  <c r="CLM12" i="6"/>
  <c r="CLN12" i="6"/>
  <c r="CLO12" i="6"/>
  <c r="CLP12" i="6"/>
  <c r="CLQ12" i="6"/>
  <c r="CLR12" i="6"/>
  <c r="CLS12" i="6"/>
  <c r="CLT12" i="6"/>
  <c r="CLU12" i="6"/>
  <c r="CLV12" i="6"/>
  <c r="CLW12" i="6"/>
  <c r="CLX12" i="6"/>
  <c r="CLY12" i="6"/>
  <c r="CLZ12" i="6"/>
  <c r="CMA12" i="6"/>
  <c r="CMB12" i="6"/>
  <c r="CMC12" i="6"/>
  <c r="CMD12" i="6"/>
  <c r="CME12" i="6"/>
  <c r="CMF12" i="6"/>
  <c r="CMG12" i="6"/>
  <c r="CMH12" i="6"/>
  <c r="CMI12" i="6"/>
  <c r="CMJ12" i="6"/>
  <c r="CMK12" i="6"/>
  <c r="CML12" i="6"/>
  <c r="CMM12" i="6"/>
  <c r="CMN12" i="6"/>
  <c r="CMO12" i="6"/>
  <c r="CMP12" i="6"/>
  <c r="CMQ12" i="6"/>
  <c r="CMR12" i="6"/>
  <c r="CMS12" i="6"/>
  <c r="CMT12" i="6"/>
  <c r="CMU12" i="6"/>
  <c r="CMV12" i="6"/>
  <c r="CMW12" i="6"/>
  <c r="CMX12" i="6"/>
  <c r="CMY12" i="6"/>
  <c r="CMZ12" i="6"/>
  <c r="CNA12" i="6"/>
  <c r="CNB12" i="6"/>
  <c r="CNC12" i="6"/>
  <c r="CND12" i="6"/>
  <c r="CNE12" i="6"/>
  <c r="CNF12" i="6"/>
  <c r="CNG12" i="6"/>
  <c r="CNH12" i="6"/>
  <c r="CNI12" i="6"/>
  <c r="CNJ12" i="6"/>
  <c r="CNK12" i="6"/>
  <c r="CNL12" i="6"/>
  <c r="CNM12" i="6"/>
  <c r="CNN12" i="6"/>
  <c r="CNO12" i="6"/>
  <c r="CNP12" i="6"/>
  <c r="CNQ12" i="6"/>
  <c r="CNR12" i="6"/>
  <c r="CNS12" i="6"/>
  <c r="CNT12" i="6"/>
  <c r="CNU12" i="6"/>
  <c r="CNV12" i="6"/>
  <c r="CNW12" i="6"/>
  <c r="CNX12" i="6"/>
  <c r="CNY12" i="6"/>
  <c r="CNZ12" i="6"/>
  <c r="COA12" i="6"/>
  <c r="COB12" i="6"/>
  <c r="COC12" i="6"/>
  <c r="COD12" i="6"/>
  <c r="COE12" i="6"/>
  <c r="COF12" i="6"/>
  <c r="COG12" i="6"/>
  <c r="COH12" i="6"/>
  <c r="COI12" i="6"/>
  <c r="COJ12" i="6"/>
  <c r="COK12" i="6"/>
  <c r="COL12" i="6"/>
  <c r="COM12" i="6"/>
  <c r="CON12" i="6"/>
  <c r="COO12" i="6"/>
  <c r="COP12" i="6"/>
  <c r="COQ12" i="6"/>
  <c r="COR12" i="6"/>
  <c r="COS12" i="6"/>
  <c r="COT12" i="6"/>
  <c r="COU12" i="6"/>
  <c r="COV12" i="6"/>
  <c r="COW12" i="6"/>
  <c r="COX12" i="6"/>
  <c r="COY12" i="6"/>
  <c r="COZ12" i="6"/>
  <c r="CPA12" i="6"/>
  <c r="CPB12" i="6"/>
  <c r="CPC12" i="6"/>
  <c r="CPD12" i="6"/>
  <c r="CPE12" i="6"/>
  <c r="CPF12" i="6"/>
  <c r="CPG12" i="6"/>
  <c r="CPH12" i="6"/>
  <c r="CPI12" i="6"/>
  <c r="CPJ12" i="6"/>
  <c r="CPK12" i="6"/>
  <c r="CPL12" i="6"/>
  <c r="CPM12" i="6"/>
  <c r="CPN12" i="6"/>
  <c r="CPO12" i="6"/>
  <c r="CPP12" i="6"/>
  <c r="CPQ12" i="6"/>
  <c r="CPR12" i="6"/>
  <c r="CPS12" i="6"/>
  <c r="CPT12" i="6"/>
  <c r="CPU12" i="6"/>
  <c r="CPV12" i="6"/>
  <c r="CPW12" i="6"/>
  <c r="CPX12" i="6"/>
  <c r="CPY12" i="6"/>
  <c r="CPZ12" i="6"/>
  <c r="CQA12" i="6"/>
  <c r="CQB12" i="6"/>
  <c r="CQC12" i="6"/>
  <c r="CQD12" i="6"/>
  <c r="CQE12" i="6"/>
  <c r="CQF12" i="6"/>
  <c r="CQG12" i="6"/>
  <c r="CQH12" i="6"/>
  <c r="CQI12" i="6"/>
  <c r="CQJ12" i="6"/>
  <c r="CQK12" i="6"/>
  <c r="CQL12" i="6"/>
  <c r="CQM12" i="6"/>
  <c r="CQN12" i="6"/>
  <c r="CQO12" i="6"/>
  <c r="CQP12" i="6"/>
  <c r="CQQ12" i="6"/>
  <c r="CQR12" i="6"/>
  <c r="CQS12" i="6"/>
  <c r="CQT12" i="6"/>
  <c r="CQU12" i="6"/>
  <c r="CQV12" i="6"/>
  <c r="CQW12" i="6"/>
  <c r="CQX12" i="6"/>
  <c r="CQY12" i="6"/>
  <c r="CQZ12" i="6"/>
  <c r="CRA12" i="6"/>
  <c r="CRB12" i="6"/>
  <c r="CRC12" i="6"/>
  <c r="CRD12" i="6"/>
  <c r="CRE12" i="6"/>
  <c r="CRF12" i="6"/>
  <c r="CRG12" i="6"/>
  <c r="CRH12" i="6"/>
  <c r="CRI12" i="6"/>
  <c r="CRJ12" i="6"/>
  <c r="CRK12" i="6"/>
  <c r="CRL12" i="6"/>
  <c r="CRM12" i="6"/>
  <c r="CRN12" i="6"/>
  <c r="CRO12" i="6"/>
  <c r="CRP12" i="6"/>
  <c r="CRQ12" i="6"/>
  <c r="CRR12" i="6"/>
  <c r="CRS12" i="6"/>
  <c r="CRT12" i="6"/>
  <c r="CRU12" i="6"/>
  <c r="CRV12" i="6"/>
  <c r="CRW12" i="6"/>
  <c r="CRX12" i="6"/>
  <c r="CRY12" i="6"/>
  <c r="CRZ12" i="6"/>
  <c r="CSA12" i="6"/>
  <c r="CSB12" i="6"/>
  <c r="CSC12" i="6"/>
  <c r="CSD12" i="6"/>
  <c r="CSE12" i="6"/>
  <c r="CSF12" i="6"/>
  <c r="CSG12" i="6"/>
  <c r="CSH12" i="6"/>
  <c r="CSI12" i="6"/>
  <c r="CSJ12" i="6"/>
  <c r="CSK12" i="6"/>
  <c r="CSL12" i="6"/>
  <c r="CSM12" i="6"/>
  <c r="CSN12" i="6"/>
  <c r="CSO12" i="6"/>
  <c r="CSP12" i="6"/>
  <c r="CSQ12" i="6"/>
  <c r="CSR12" i="6"/>
  <c r="CSS12" i="6"/>
  <c r="CST12" i="6"/>
  <c r="CSU12" i="6"/>
  <c r="CSV12" i="6"/>
  <c r="CSW12" i="6"/>
  <c r="CSX12" i="6"/>
  <c r="CSY12" i="6"/>
  <c r="CSZ12" i="6"/>
  <c r="CTA12" i="6"/>
  <c r="CTB12" i="6"/>
  <c r="CTC12" i="6"/>
  <c r="CTD12" i="6"/>
  <c r="CTE12" i="6"/>
  <c r="CTF12" i="6"/>
  <c r="CTG12" i="6"/>
  <c r="CTH12" i="6"/>
  <c r="CTI12" i="6"/>
  <c r="CTJ12" i="6"/>
  <c r="CTK12" i="6"/>
  <c r="CTL12" i="6"/>
  <c r="CTM12" i="6"/>
  <c r="CTN12" i="6"/>
  <c r="CTO12" i="6"/>
  <c r="CTP12" i="6"/>
  <c r="CTQ12" i="6"/>
  <c r="CTR12" i="6"/>
  <c r="CTS12" i="6"/>
  <c r="CTT12" i="6"/>
  <c r="CTU12" i="6"/>
  <c r="CTV12" i="6"/>
  <c r="CTW12" i="6"/>
  <c r="CTX12" i="6"/>
  <c r="CTY12" i="6"/>
  <c r="CTZ12" i="6"/>
  <c r="CUA12" i="6"/>
  <c r="CUB12" i="6"/>
  <c r="CUC12" i="6"/>
  <c r="CUD12" i="6"/>
  <c r="CUE12" i="6"/>
  <c r="CUF12" i="6"/>
  <c r="CUG12" i="6"/>
  <c r="CUH12" i="6"/>
  <c r="CUI12" i="6"/>
  <c r="CUJ12" i="6"/>
  <c r="CUK12" i="6"/>
  <c r="CUL12" i="6"/>
  <c r="CUM12" i="6"/>
  <c r="CUN12" i="6"/>
  <c r="CUO12" i="6"/>
  <c r="CUP12" i="6"/>
  <c r="CUQ12" i="6"/>
  <c r="CUR12" i="6"/>
  <c r="CUS12" i="6"/>
  <c r="CUT12" i="6"/>
  <c r="CUU12" i="6"/>
  <c r="CUV12" i="6"/>
  <c r="CUW12" i="6"/>
  <c r="CUX12" i="6"/>
  <c r="CUY12" i="6"/>
  <c r="CUZ12" i="6"/>
  <c r="CVA12" i="6"/>
  <c r="CVB12" i="6"/>
  <c r="CVC12" i="6"/>
  <c r="CVD12" i="6"/>
  <c r="CVE12" i="6"/>
  <c r="CVF12" i="6"/>
  <c r="CVG12" i="6"/>
  <c r="CVH12" i="6"/>
  <c r="CVI12" i="6"/>
  <c r="CVJ12" i="6"/>
  <c r="CVK12" i="6"/>
  <c r="CVL12" i="6"/>
  <c r="CVM12" i="6"/>
  <c r="CVN12" i="6"/>
  <c r="CVO12" i="6"/>
  <c r="CVP12" i="6"/>
  <c r="CVQ12" i="6"/>
  <c r="CVR12" i="6"/>
  <c r="CVS12" i="6"/>
  <c r="CVT12" i="6"/>
  <c r="CVU12" i="6"/>
  <c r="CVV12" i="6"/>
  <c r="CVW12" i="6"/>
  <c r="CVX12" i="6"/>
  <c r="CVY12" i="6"/>
  <c r="CVZ12" i="6"/>
  <c r="CWA12" i="6"/>
  <c r="CWB12" i="6"/>
  <c r="CWC12" i="6"/>
  <c r="CWD12" i="6"/>
  <c r="CWE12" i="6"/>
  <c r="CWF12" i="6"/>
  <c r="CWG12" i="6"/>
  <c r="CWH12" i="6"/>
  <c r="CWI12" i="6"/>
  <c r="CWJ12" i="6"/>
  <c r="CWK12" i="6"/>
  <c r="CWL12" i="6"/>
  <c r="CWM12" i="6"/>
  <c r="CWN12" i="6"/>
  <c r="CWO12" i="6"/>
  <c r="CWP12" i="6"/>
  <c r="CWQ12" i="6"/>
  <c r="CWR12" i="6"/>
  <c r="CWS12" i="6"/>
  <c r="CWT12" i="6"/>
  <c r="CWU12" i="6"/>
  <c r="CWV12" i="6"/>
  <c r="CWW12" i="6"/>
  <c r="CWX12" i="6"/>
  <c r="CWY12" i="6"/>
  <c r="CWZ12" i="6"/>
  <c r="CXA12" i="6"/>
  <c r="CXB12" i="6"/>
  <c r="CXC12" i="6"/>
  <c r="CXD12" i="6"/>
  <c r="CXE12" i="6"/>
  <c r="CXF12" i="6"/>
  <c r="CXG12" i="6"/>
  <c r="CXH12" i="6"/>
  <c r="CXI12" i="6"/>
  <c r="CXJ12" i="6"/>
  <c r="CXK12" i="6"/>
  <c r="CXL12" i="6"/>
  <c r="CXM12" i="6"/>
  <c r="CXN12" i="6"/>
  <c r="CXO12" i="6"/>
  <c r="CXP12" i="6"/>
  <c r="CXQ12" i="6"/>
  <c r="CXR12" i="6"/>
  <c r="CXS12" i="6"/>
  <c r="CXT12" i="6"/>
  <c r="CXU12" i="6"/>
  <c r="CXV12" i="6"/>
  <c r="CXW12" i="6"/>
  <c r="CXX12" i="6"/>
  <c r="CXY12" i="6"/>
  <c r="CXZ12" i="6"/>
  <c r="CYA12" i="6"/>
  <c r="CYB12" i="6"/>
  <c r="CYC12" i="6"/>
  <c r="CYD12" i="6"/>
  <c r="CYE12" i="6"/>
  <c r="CYF12" i="6"/>
  <c r="CYG12" i="6"/>
  <c r="CYH12" i="6"/>
  <c r="CYI12" i="6"/>
  <c r="CYJ12" i="6"/>
  <c r="CYK12" i="6"/>
  <c r="CYL12" i="6"/>
  <c r="CYM12" i="6"/>
  <c r="CYN12" i="6"/>
  <c r="CYO12" i="6"/>
  <c r="CYP12" i="6"/>
  <c r="CYQ12" i="6"/>
  <c r="CYR12" i="6"/>
  <c r="CYS12" i="6"/>
  <c r="CYT12" i="6"/>
  <c r="CYU12" i="6"/>
  <c r="CYV12" i="6"/>
  <c r="CYW12" i="6"/>
  <c r="CYX12" i="6"/>
  <c r="CYY12" i="6"/>
  <c r="CYZ12" i="6"/>
  <c r="CZA12" i="6"/>
  <c r="CZB12" i="6"/>
  <c r="CZC12" i="6"/>
  <c r="CZD12" i="6"/>
  <c r="CZE12" i="6"/>
  <c r="CZF12" i="6"/>
  <c r="CZG12" i="6"/>
  <c r="CZH12" i="6"/>
  <c r="CZI12" i="6"/>
  <c r="CZJ12" i="6"/>
  <c r="CZK12" i="6"/>
  <c r="CZL12" i="6"/>
  <c r="CZM12" i="6"/>
  <c r="CZN12" i="6"/>
  <c r="CZO12" i="6"/>
  <c r="CZP12" i="6"/>
  <c r="CZQ12" i="6"/>
  <c r="CZR12" i="6"/>
  <c r="CZS12" i="6"/>
  <c r="CZT12" i="6"/>
  <c r="CZU12" i="6"/>
  <c r="CZV12" i="6"/>
  <c r="CZW12" i="6"/>
  <c r="CZX12" i="6"/>
  <c r="CZY12" i="6"/>
  <c r="CZZ12" i="6"/>
  <c r="DAA12" i="6"/>
  <c r="DAB12" i="6"/>
  <c r="DAC12" i="6"/>
  <c r="DAD12" i="6"/>
  <c r="DAE12" i="6"/>
  <c r="DAF12" i="6"/>
  <c r="DAG12" i="6"/>
  <c r="DAH12" i="6"/>
  <c r="DAI12" i="6"/>
  <c r="DAJ12" i="6"/>
  <c r="DAK12" i="6"/>
  <c r="DAL12" i="6"/>
  <c r="DAM12" i="6"/>
  <c r="DAN12" i="6"/>
  <c r="DAO12" i="6"/>
  <c r="DAP12" i="6"/>
  <c r="DAQ12" i="6"/>
  <c r="DAR12" i="6"/>
  <c r="DAS12" i="6"/>
  <c r="DAT12" i="6"/>
  <c r="DAU12" i="6"/>
  <c r="DAV12" i="6"/>
  <c r="DAW12" i="6"/>
  <c r="DAX12" i="6"/>
  <c r="DAY12" i="6"/>
  <c r="DAZ12" i="6"/>
  <c r="DBA12" i="6"/>
  <c r="DBB12" i="6"/>
  <c r="DBC12" i="6"/>
  <c r="DBD12" i="6"/>
  <c r="DBE12" i="6"/>
  <c r="DBF12" i="6"/>
  <c r="DBG12" i="6"/>
  <c r="DBH12" i="6"/>
  <c r="DBI12" i="6"/>
  <c r="DBJ12" i="6"/>
  <c r="DBK12" i="6"/>
  <c r="DBL12" i="6"/>
  <c r="DBM12" i="6"/>
  <c r="DBN12" i="6"/>
  <c r="DBO12" i="6"/>
  <c r="DBP12" i="6"/>
  <c r="DBQ12" i="6"/>
  <c r="DBR12" i="6"/>
  <c r="DBS12" i="6"/>
  <c r="DBT12" i="6"/>
  <c r="DBU12" i="6"/>
  <c r="DBV12" i="6"/>
  <c r="DBW12" i="6"/>
  <c r="DBX12" i="6"/>
  <c r="DBY12" i="6"/>
  <c r="DBZ12" i="6"/>
  <c r="DCA12" i="6"/>
  <c r="DCB12" i="6"/>
  <c r="DCC12" i="6"/>
  <c r="DCD12" i="6"/>
  <c r="DCE12" i="6"/>
  <c r="DCF12" i="6"/>
  <c r="DCG12" i="6"/>
  <c r="DCH12" i="6"/>
  <c r="DCI12" i="6"/>
  <c r="DCJ12" i="6"/>
  <c r="DCK12" i="6"/>
  <c r="DCL12" i="6"/>
  <c r="DCM12" i="6"/>
  <c r="DCN12" i="6"/>
  <c r="DCO12" i="6"/>
  <c r="DCP12" i="6"/>
  <c r="DCQ12" i="6"/>
  <c r="DCR12" i="6"/>
  <c r="DCS12" i="6"/>
  <c r="DCT12" i="6"/>
  <c r="DCU12" i="6"/>
  <c r="DCV12" i="6"/>
  <c r="DCW12" i="6"/>
  <c r="DCX12" i="6"/>
  <c r="DCY12" i="6"/>
  <c r="DCZ12" i="6"/>
  <c r="DDA12" i="6"/>
  <c r="DDB12" i="6"/>
  <c r="DDC12" i="6"/>
  <c r="DDD12" i="6"/>
  <c r="DDE12" i="6"/>
  <c r="DDF12" i="6"/>
  <c r="DDG12" i="6"/>
  <c r="DDH12" i="6"/>
  <c r="DDI12" i="6"/>
  <c r="DDJ12" i="6"/>
  <c r="DDK12" i="6"/>
  <c r="DDL12" i="6"/>
  <c r="DDM12" i="6"/>
  <c r="DDN12" i="6"/>
  <c r="DDO12" i="6"/>
  <c r="DDP12" i="6"/>
  <c r="DDQ12" i="6"/>
  <c r="DDR12" i="6"/>
  <c r="DDS12" i="6"/>
  <c r="DDT12" i="6"/>
  <c r="DDU12" i="6"/>
  <c r="DDV12" i="6"/>
  <c r="DDW12" i="6"/>
  <c r="DDX12" i="6"/>
  <c r="DDY12" i="6"/>
  <c r="DDZ12" i="6"/>
  <c r="DEA12" i="6"/>
  <c r="DEB12" i="6"/>
  <c r="DEC12" i="6"/>
  <c r="DED12" i="6"/>
  <c r="DEE12" i="6"/>
  <c r="DEF12" i="6"/>
  <c r="DEG12" i="6"/>
  <c r="DEH12" i="6"/>
  <c r="DEI12" i="6"/>
  <c r="DEJ12" i="6"/>
  <c r="DEK12" i="6"/>
  <c r="DEL12" i="6"/>
  <c r="DEM12" i="6"/>
  <c r="DEN12" i="6"/>
  <c r="DEO12" i="6"/>
  <c r="DEP12" i="6"/>
  <c r="DEQ12" i="6"/>
  <c r="DER12" i="6"/>
  <c r="DES12" i="6"/>
  <c r="DET12" i="6"/>
  <c r="DEU12" i="6"/>
  <c r="DEV12" i="6"/>
  <c r="DEW12" i="6"/>
  <c r="DEX12" i="6"/>
  <c r="DEY12" i="6"/>
  <c r="DEZ12" i="6"/>
  <c r="DFA12" i="6"/>
  <c r="DFB12" i="6"/>
  <c r="DFC12" i="6"/>
  <c r="DFD12" i="6"/>
  <c r="DFE12" i="6"/>
  <c r="DFF12" i="6"/>
  <c r="DFG12" i="6"/>
  <c r="DFH12" i="6"/>
  <c r="DFI12" i="6"/>
  <c r="DFJ12" i="6"/>
  <c r="DFK12" i="6"/>
  <c r="DFL12" i="6"/>
  <c r="DFM12" i="6"/>
  <c r="DFN12" i="6"/>
  <c r="DFO12" i="6"/>
  <c r="DFP12" i="6"/>
  <c r="DFQ12" i="6"/>
  <c r="DFR12" i="6"/>
  <c r="DFS12" i="6"/>
  <c r="DFT12" i="6"/>
  <c r="DFU12" i="6"/>
  <c r="DFV12" i="6"/>
  <c r="DFW12" i="6"/>
  <c r="DFX12" i="6"/>
  <c r="DFY12" i="6"/>
  <c r="DFZ12" i="6"/>
  <c r="DGA12" i="6"/>
  <c r="DGB12" i="6"/>
  <c r="DGC12" i="6"/>
  <c r="DGD12" i="6"/>
  <c r="DGE12" i="6"/>
  <c r="DGF12" i="6"/>
  <c r="DGG12" i="6"/>
  <c r="DGH12" i="6"/>
  <c r="DGI12" i="6"/>
  <c r="DGJ12" i="6"/>
  <c r="DGK12" i="6"/>
  <c r="DGL12" i="6"/>
  <c r="DGM12" i="6"/>
  <c r="DGN12" i="6"/>
  <c r="DGO12" i="6"/>
  <c r="DGP12" i="6"/>
  <c r="DGQ12" i="6"/>
  <c r="DGR12" i="6"/>
  <c r="DGS12" i="6"/>
  <c r="DGT12" i="6"/>
  <c r="DGU12" i="6"/>
  <c r="DGV12" i="6"/>
  <c r="DGW12" i="6"/>
  <c r="DGX12" i="6"/>
  <c r="DGY12" i="6"/>
  <c r="DGZ12" i="6"/>
  <c r="DHA12" i="6"/>
  <c r="DHB12" i="6"/>
  <c r="DHC12" i="6"/>
  <c r="DHD12" i="6"/>
  <c r="DHE12" i="6"/>
  <c r="DHF12" i="6"/>
  <c r="DHG12" i="6"/>
  <c r="DHH12" i="6"/>
  <c r="DHI12" i="6"/>
  <c r="DHJ12" i="6"/>
  <c r="DHK12" i="6"/>
  <c r="DHL12" i="6"/>
  <c r="DHM12" i="6"/>
  <c r="DHN12" i="6"/>
  <c r="DHO12" i="6"/>
  <c r="DHP12" i="6"/>
  <c r="DHQ12" i="6"/>
  <c r="DHR12" i="6"/>
  <c r="DHS12" i="6"/>
  <c r="DHT12" i="6"/>
  <c r="DHU12" i="6"/>
  <c r="DHV12" i="6"/>
  <c r="DHW12" i="6"/>
  <c r="DHX12" i="6"/>
  <c r="DHY12" i="6"/>
  <c r="DHZ12" i="6"/>
  <c r="DIA12" i="6"/>
  <c r="DIB12" i="6"/>
  <c r="DIC12" i="6"/>
  <c r="DID12" i="6"/>
  <c r="DIE12" i="6"/>
  <c r="DIF12" i="6"/>
  <c r="DIG12" i="6"/>
  <c r="DIH12" i="6"/>
  <c r="DII12" i="6"/>
  <c r="DIJ12" i="6"/>
  <c r="DIK12" i="6"/>
  <c r="DIL12" i="6"/>
  <c r="DIM12" i="6"/>
  <c r="DIN12" i="6"/>
  <c r="DIO12" i="6"/>
  <c r="DIP12" i="6"/>
  <c r="DIQ12" i="6"/>
  <c r="DIR12" i="6"/>
  <c r="DIS12" i="6"/>
  <c r="DIT12" i="6"/>
  <c r="DIU12" i="6"/>
  <c r="DIV12" i="6"/>
  <c r="DIW12" i="6"/>
  <c r="DIX12" i="6"/>
  <c r="DIY12" i="6"/>
  <c r="DIZ12" i="6"/>
  <c r="DJA12" i="6"/>
  <c r="DJB12" i="6"/>
  <c r="DJC12" i="6"/>
  <c r="DJD12" i="6"/>
  <c r="DJE12" i="6"/>
  <c r="DJF12" i="6"/>
  <c r="DJG12" i="6"/>
  <c r="DJH12" i="6"/>
  <c r="DJI12" i="6"/>
  <c r="DJJ12" i="6"/>
  <c r="DJK12" i="6"/>
  <c r="DJL12" i="6"/>
  <c r="DJM12" i="6"/>
  <c r="DJN12" i="6"/>
  <c r="DJO12" i="6"/>
  <c r="DJP12" i="6"/>
  <c r="DJQ12" i="6"/>
  <c r="DJR12" i="6"/>
  <c r="DJS12" i="6"/>
  <c r="DJT12" i="6"/>
  <c r="DJU12" i="6"/>
  <c r="DJV12" i="6"/>
  <c r="DJW12" i="6"/>
  <c r="DJX12" i="6"/>
  <c r="DJY12" i="6"/>
  <c r="DJZ12" i="6"/>
  <c r="DKA12" i="6"/>
  <c r="DKB12" i="6"/>
  <c r="DKC12" i="6"/>
  <c r="DKD12" i="6"/>
  <c r="DKE12" i="6"/>
  <c r="DKF12" i="6"/>
  <c r="DKG12" i="6"/>
  <c r="DKH12" i="6"/>
  <c r="DKI12" i="6"/>
  <c r="DKJ12" i="6"/>
  <c r="DKK12" i="6"/>
  <c r="DKL12" i="6"/>
  <c r="DKM12" i="6"/>
  <c r="DKN12" i="6"/>
  <c r="DKO12" i="6"/>
  <c r="DKP12" i="6"/>
  <c r="DKQ12" i="6"/>
  <c r="DKR12" i="6"/>
  <c r="DKS12" i="6"/>
  <c r="DKT12" i="6"/>
  <c r="DKU12" i="6"/>
  <c r="DKV12" i="6"/>
  <c r="DKW12" i="6"/>
  <c r="DKX12" i="6"/>
  <c r="DKY12" i="6"/>
  <c r="DKZ12" i="6"/>
  <c r="DLA12" i="6"/>
  <c r="DLB12" i="6"/>
  <c r="DLC12" i="6"/>
  <c r="DLD12" i="6"/>
  <c r="DLE12" i="6"/>
  <c r="DLF12" i="6"/>
  <c r="DLG12" i="6"/>
  <c r="DLH12" i="6"/>
  <c r="DLI12" i="6"/>
  <c r="DLJ12" i="6"/>
  <c r="DLK12" i="6"/>
  <c r="DLL12" i="6"/>
  <c r="DLM12" i="6"/>
  <c r="DLN12" i="6"/>
  <c r="DLO12" i="6"/>
  <c r="DLP12" i="6"/>
  <c r="DLQ12" i="6"/>
  <c r="DLR12" i="6"/>
  <c r="DLS12" i="6"/>
  <c r="DLT12" i="6"/>
  <c r="DLU12" i="6"/>
  <c r="DLV12" i="6"/>
  <c r="DLW12" i="6"/>
  <c r="DLX12" i="6"/>
  <c r="DLY12" i="6"/>
  <c r="DLZ12" i="6"/>
  <c r="DMA12" i="6"/>
  <c r="DMB12" i="6"/>
  <c r="DMC12" i="6"/>
  <c r="DMD12" i="6"/>
  <c r="DME12" i="6"/>
  <c r="DMF12" i="6"/>
  <c r="DMG12" i="6"/>
  <c r="DMH12" i="6"/>
  <c r="DMI12" i="6"/>
  <c r="DMJ12" i="6"/>
  <c r="DMK12" i="6"/>
  <c r="DML12" i="6"/>
  <c r="DMM12" i="6"/>
  <c r="DMN12" i="6"/>
  <c r="DMO12" i="6"/>
  <c r="DMP12" i="6"/>
  <c r="DMQ12" i="6"/>
  <c r="DMR12" i="6"/>
  <c r="DMS12" i="6"/>
  <c r="DMT12" i="6"/>
  <c r="DMU12" i="6"/>
  <c r="DMV12" i="6"/>
  <c r="DMW12" i="6"/>
  <c r="DMX12" i="6"/>
  <c r="DMY12" i="6"/>
  <c r="DMZ12" i="6"/>
  <c r="DNA12" i="6"/>
  <c r="DNB12" i="6"/>
  <c r="DNC12" i="6"/>
  <c r="DND12" i="6"/>
  <c r="DNE12" i="6"/>
  <c r="DNF12" i="6"/>
  <c r="DNG12" i="6"/>
  <c r="DNH12" i="6"/>
  <c r="DNI12" i="6"/>
  <c r="DNJ12" i="6"/>
  <c r="DNK12" i="6"/>
  <c r="DNL12" i="6"/>
  <c r="DNM12" i="6"/>
  <c r="DNN12" i="6"/>
  <c r="DNO12" i="6"/>
  <c r="DNP12" i="6"/>
  <c r="DNQ12" i="6"/>
  <c r="DNR12" i="6"/>
  <c r="DNS12" i="6"/>
  <c r="DNT12" i="6"/>
  <c r="DNU12" i="6"/>
  <c r="DNV12" i="6"/>
  <c r="DNW12" i="6"/>
  <c r="DNX12" i="6"/>
  <c r="DNY12" i="6"/>
  <c r="DNZ12" i="6"/>
  <c r="DOA12" i="6"/>
  <c r="DOB12" i="6"/>
  <c r="DOC12" i="6"/>
  <c r="DOD12" i="6"/>
  <c r="DOE12" i="6"/>
  <c r="DOF12" i="6"/>
  <c r="DOG12" i="6"/>
  <c r="DOH12" i="6"/>
  <c r="DOI12" i="6"/>
  <c r="DOJ12" i="6"/>
  <c r="DOK12" i="6"/>
  <c r="DOL12" i="6"/>
  <c r="DOM12" i="6"/>
  <c r="DON12" i="6"/>
  <c r="DOO12" i="6"/>
  <c r="DOP12" i="6"/>
  <c r="DOQ12" i="6"/>
  <c r="DOR12" i="6"/>
  <c r="DOS12" i="6"/>
  <c r="DOT12" i="6"/>
  <c r="DOU12" i="6"/>
  <c r="DOV12" i="6"/>
  <c r="DOW12" i="6"/>
  <c r="DOX12" i="6"/>
  <c r="DOY12" i="6"/>
  <c r="DOZ12" i="6"/>
  <c r="DPA12" i="6"/>
  <c r="DPB12" i="6"/>
  <c r="DPC12" i="6"/>
  <c r="DPD12" i="6"/>
  <c r="DPE12" i="6"/>
  <c r="DPF12" i="6"/>
  <c r="DPG12" i="6"/>
  <c r="DPH12" i="6"/>
  <c r="DPI12" i="6"/>
  <c r="DPJ12" i="6"/>
  <c r="DPK12" i="6"/>
  <c r="DPL12" i="6"/>
  <c r="DPM12" i="6"/>
  <c r="DPN12" i="6"/>
  <c r="DPO12" i="6"/>
  <c r="DPP12" i="6"/>
  <c r="DPQ12" i="6"/>
  <c r="DPR12" i="6"/>
  <c r="DPS12" i="6"/>
  <c r="DPT12" i="6"/>
  <c r="DPU12" i="6"/>
  <c r="DPV12" i="6"/>
  <c r="DPW12" i="6"/>
  <c r="DPX12" i="6"/>
  <c r="DPY12" i="6"/>
  <c r="DPZ12" i="6"/>
  <c r="DQA12" i="6"/>
  <c r="DQB12" i="6"/>
  <c r="DQC12" i="6"/>
  <c r="DQD12" i="6"/>
  <c r="DQE12" i="6"/>
  <c r="DQF12" i="6"/>
  <c r="DQG12" i="6"/>
  <c r="DQH12" i="6"/>
  <c r="DQI12" i="6"/>
  <c r="DQJ12" i="6"/>
  <c r="DQK12" i="6"/>
  <c r="DQL12" i="6"/>
  <c r="DQM12" i="6"/>
  <c r="DQN12" i="6"/>
  <c r="DQO12" i="6"/>
  <c r="DQP12" i="6"/>
  <c r="DQQ12" i="6"/>
  <c r="DQR12" i="6"/>
  <c r="DQS12" i="6"/>
  <c r="DQT12" i="6"/>
  <c r="DQU12" i="6"/>
  <c r="DQV12" i="6"/>
  <c r="DQW12" i="6"/>
  <c r="DQX12" i="6"/>
  <c r="DQY12" i="6"/>
  <c r="DQZ12" i="6"/>
  <c r="DRA12" i="6"/>
  <c r="DRB12" i="6"/>
  <c r="DRC12" i="6"/>
  <c r="DRD12" i="6"/>
  <c r="DRE12" i="6"/>
  <c r="DRF12" i="6"/>
  <c r="DRG12" i="6"/>
  <c r="DRH12" i="6"/>
  <c r="DRI12" i="6"/>
  <c r="DRJ12" i="6"/>
  <c r="DRK12" i="6"/>
  <c r="DRL12" i="6"/>
  <c r="DRM12" i="6"/>
  <c r="DRN12" i="6"/>
  <c r="DRO12" i="6"/>
  <c r="DRP12" i="6"/>
  <c r="DRQ12" i="6"/>
  <c r="DRR12" i="6"/>
  <c r="DRS12" i="6"/>
  <c r="DRT12" i="6"/>
  <c r="DRU12" i="6"/>
  <c r="DRV12" i="6"/>
  <c r="DRW12" i="6"/>
  <c r="DRX12" i="6"/>
  <c r="DRY12" i="6"/>
  <c r="DRZ12" i="6"/>
  <c r="DSA12" i="6"/>
  <c r="DSB12" i="6"/>
  <c r="DSC12" i="6"/>
  <c r="DSD12" i="6"/>
  <c r="DSE12" i="6"/>
  <c r="DSF12" i="6"/>
  <c r="DSG12" i="6"/>
  <c r="DSH12" i="6"/>
  <c r="DSI12" i="6"/>
  <c r="DSJ12" i="6"/>
  <c r="DSK12" i="6"/>
  <c r="DSL12" i="6"/>
  <c r="DSM12" i="6"/>
  <c r="DSN12" i="6"/>
  <c r="DSO12" i="6"/>
  <c r="DSP12" i="6"/>
  <c r="DSQ12" i="6"/>
  <c r="DSR12" i="6"/>
  <c r="DSS12" i="6"/>
  <c r="DST12" i="6"/>
  <c r="DSU12" i="6"/>
  <c r="DSV12" i="6"/>
  <c r="DSW12" i="6"/>
  <c r="DSX12" i="6"/>
  <c r="DSY12" i="6"/>
  <c r="DSZ12" i="6"/>
  <c r="DTA12" i="6"/>
  <c r="DTB12" i="6"/>
  <c r="DTC12" i="6"/>
  <c r="DTD12" i="6"/>
  <c r="DTE12" i="6"/>
  <c r="DTF12" i="6"/>
  <c r="DTG12" i="6"/>
  <c r="DTH12" i="6"/>
  <c r="DTI12" i="6"/>
  <c r="DTJ12" i="6"/>
  <c r="DTK12" i="6"/>
  <c r="DTL12" i="6"/>
  <c r="DTM12" i="6"/>
  <c r="DTN12" i="6"/>
  <c r="DTO12" i="6"/>
  <c r="DTP12" i="6"/>
  <c r="DTQ12" i="6"/>
  <c r="DTR12" i="6"/>
  <c r="DTS12" i="6"/>
  <c r="DTT12" i="6"/>
  <c r="DTU12" i="6"/>
  <c r="DTV12" i="6"/>
  <c r="DTW12" i="6"/>
  <c r="DTX12" i="6"/>
  <c r="DTY12" i="6"/>
  <c r="DTZ12" i="6"/>
  <c r="DUA12" i="6"/>
  <c r="DUB12" i="6"/>
  <c r="DUC12" i="6"/>
  <c r="DUD12" i="6"/>
  <c r="DUE12" i="6"/>
  <c r="DUF12" i="6"/>
  <c r="DUG12" i="6"/>
  <c r="DUH12" i="6"/>
  <c r="DUI12" i="6"/>
  <c r="DUJ12" i="6"/>
  <c r="DUK12" i="6"/>
  <c r="DUL12" i="6"/>
  <c r="DUM12" i="6"/>
  <c r="DUN12" i="6"/>
  <c r="DUO12" i="6"/>
  <c r="DUP12" i="6"/>
  <c r="DUQ12" i="6"/>
  <c r="DUR12" i="6"/>
  <c r="DUS12" i="6"/>
  <c r="DUT12" i="6"/>
  <c r="DUU12" i="6"/>
  <c r="DUV12" i="6"/>
  <c r="DUW12" i="6"/>
  <c r="DUX12" i="6"/>
  <c r="DUY12" i="6"/>
  <c r="DUZ12" i="6"/>
  <c r="DVA12" i="6"/>
  <c r="DVB12" i="6"/>
  <c r="DVC12" i="6"/>
  <c r="DVD12" i="6"/>
  <c r="DVE12" i="6"/>
  <c r="DVF12" i="6"/>
  <c r="DVG12" i="6"/>
  <c r="DVH12" i="6"/>
  <c r="DVI12" i="6"/>
  <c r="DVJ12" i="6"/>
  <c r="DVK12" i="6"/>
  <c r="DVL12" i="6"/>
  <c r="DVM12" i="6"/>
  <c r="DVN12" i="6"/>
  <c r="DVO12" i="6"/>
  <c r="DVP12" i="6"/>
  <c r="DVQ12" i="6"/>
  <c r="DVR12" i="6"/>
  <c r="DVS12" i="6"/>
  <c r="DVT12" i="6"/>
  <c r="DVU12" i="6"/>
  <c r="DVV12" i="6"/>
  <c r="DVW12" i="6"/>
  <c r="DVX12" i="6"/>
  <c r="DVY12" i="6"/>
  <c r="DVZ12" i="6"/>
  <c r="DWA12" i="6"/>
  <c r="DWB12" i="6"/>
  <c r="DWC12" i="6"/>
  <c r="DWD12" i="6"/>
  <c r="DWE12" i="6"/>
  <c r="DWF12" i="6"/>
  <c r="DWG12" i="6"/>
  <c r="DWH12" i="6"/>
  <c r="DWI12" i="6"/>
  <c r="DWJ12" i="6"/>
  <c r="DWK12" i="6"/>
  <c r="DWL12" i="6"/>
  <c r="DWM12" i="6"/>
  <c r="DWN12" i="6"/>
  <c r="DWO12" i="6"/>
  <c r="DWP12" i="6"/>
  <c r="DWQ12" i="6"/>
  <c r="DWR12" i="6"/>
  <c r="DWS12" i="6"/>
  <c r="DWT12" i="6"/>
  <c r="DWU12" i="6"/>
  <c r="DWV12" i="6"/>
  <c r="DWW12" i="6"/>
  <c r="DWX12" i="6"/>
  <c r="DWY12" i="6"/>
  <c r="DWZ12" i="6"/>
  <c r="DXA12" i="6"/>
  <c r="DXB12" i="6"/>
  <c r="DXC12" i="6"/>
  <c r="DXD12" i="6"/>
  <c r="DXE12" i="6"/>
  <c r="DXF12" i="6"/>
  <c r="DXG12" i="6"/>
  <c r="DXH12" i="6"/>
  <c r="DXI12" i="6"/>
  <c r="DXJ12" i="6"/>
  <c r="DXK12" i="6"/>
  <c r="DXL12" i="6"/>
  <c r="DXM12" i="6"/>
  <c r="DXN12" i="6"/>
  <c r="DXO12" i="6"/>
  <c r="DXP12" i="6"/>
  <c r="DXQ12" i="6"/>
  <c r="DXR12" i="6"/>
  <c r="DXS12" i="6"/>
  <c r="DXT12" i="6"/>
  <c r="DXU12" i="6"/>
  <c r="DXV12" i="6"/>
  <c r="DXW12" i="6"/>
  <c r="DXX12" i="6"/>
  <c r="DXY12" i="6"/>
  <c r="DXZ12" i="6"/>
  <c r="DYA12" i="6"/>
  <c r="DYB12" i="6"/>
  <c r="DYC12" i="6"/>
  <c r="DYD12" i="6"/>
  <c r="DYE12" i="6"/>
  <c r="DYF12" i="6"/>
  <c r="DYG12" i="6"/>
  <c r="DYH12" i="6"/>
  <c r="DYI12" i="6"/>
  <c r="DYJ12" i="6"/>
  <c r="DYK12" i="6"/>
  <c r="DYL12" i="6"/>
  <c r="DYM12" i="6"/>
  <c r="DYN12" i="6"/>
  <c r="DYO12" i="6"/>
  <c r="DYP12" i="6"/>
  <c r="DYQ12" i="6"/>
  <c r="DYR12" i="6"/>
  <c r="DYS12" i="6"/>
  <c r="DYT12" i="6"/>
  <c r="DYU12" i="6"/>
  <c r="DYV12" i="6"/>
  <c r="DYW12" i="6"/>
  <c r="DYX12" i="6"/>
  <c r="DYY12" i="6"/>
  <c r="DYZ12" i="6"/>
  <c r="DZA12" i="6"/>
  <c r="DZB12" i="6"/>
  <c r="DZC12" i="6"/>
  <c r="DZD12" i="6"/>
  <c r="DZE12" i="6"/>
  <c r="DZF12" i="6"/>
  <c r="DZG12" i="6"/>
  <c r="DZH12" i="6"/>
  <c r="DZI12" i="6"/>
  <c r="DZJ12" i="6"/>
  <c r="DZK12" i="6"/>
  <c r="DZL12" i="6"/>
  <c r="DZM12" i="6"/>
  <c r="DZN12" i="6"/>
  <c r="DZO12" i="6"/>
  <c r="DZP12" i="6"/>
  <c r="DZQ12" i="6"/>
  <c r="DZR12" i="6"/>
  <c r="DZS12" i="6"/>
  <c r="DZT12" i="6"/>
  <c r="DZU12" i="6"/>
  <c r="DZV12" i="6"/>
  <c r="DZW12" i="6"/>
  <c r="DZX12" i="6"/>
  <c r="DZY12" i="6"/>
  <c r="DZZ12" i="6"/>
  <c r="EAA12" i="6"/>
  <c r="EAB12" i="6"/>
  <c r="EAC12" i="6"/>
  <c r="EAD12" i="6"/>
  <c r="EAE12" i="6"/>
  <c r="EAF12" i="6"/>
  <c r="EAG12" i="6"/>
  <c r="EAH12" i="6"/>
  <c r="EAI12" i="6"/>
  <c r="EAJ12" i="6"/>
  <c r="EAK12" i="6"/>
  <c r="EAL12" i="6"/>
  <c r="EAM12" i="6"/>
  <c r="EAN12" i="6"/>
  <c r="EAO12" i="6"/>
  <c r="EAP12" i="6"/>
  <c r="EAQ12" i="6"/>
  <c r="EAR12" i="6"/>
  <c r="EAS12" i="6"/>
  <c r="EAT12" i="6"/>
  <c r="EAU12" i="6"/>
  <c r="EAV12" i="6"/>
  <c r="EAW12" i="6"/>
  <c r="EAX12" i="6"/>
  <c r="EAY12" i="6"/>
  <c r="EAZ12" i="6"/>
  <c r="EBA12" i="6"/>
  <c r="EBB12" i="6"/>
  <c r="EBC12" i="6"/>
  <c r="EBD12" i="6"/>
  <c r="EBE12" i="6"/>
  <c r="EBF12" i="6"/>
  <c r="EBG12" i="6"/>
  <c r="EBH12" i="6"/>
  <c r="EBI12" i="6"/>
  <c r="EBJ12" i="6"/>
  <c r="EBK12" i="6"/>
  <c r="EBL12" i="6"/>
  <c r="EBM12" i="6"/>
  <c r="EBN12" i="6"/>
  <c r="EBO12" i="6"/>
  <c r="EBP12" i="6"/>
  <c r="EBQ12" i="6"/>
  <c r="EBR12" i="6"/>
  <c r="EBS12" i="6"/>
  <c r="EBT12" i="6"/>
  <c r="EBU12" i="6"/>
  <c r="EBV12" i="6"/>
  <c r="EBW12" i="6"/>
  <c r="EBX12" i="6"/>
  <c r="EBY12" i="6"/>
  <c r="EBZ12" i="6"/>
  <c r="ECA12" i="6"/>
  <c r="ECB12" i="6"/>
  <c r="ECC12" i="6"/>
  <c r="ECD12" i="6"/>
  <c r="ECE12" i="6"/>
  <c r="ECF12" i="6"/>
  <c r="ECG12" i="6"/>
  <c r="ECH12" i="6"/>
  <c r="ECI12" i="6"/>
  <c r="ECJ12" i="6"/>
  <c r="ECK12" i="6"/>
  <c r="ECL12" i="6"/>
  <c r="ECM12" i="6"/>
  <c r="ECN12" i="6"/>
  <c r="ECO12" i="6"/>
  <c r="ECP12" i="6"/>
  <c r="ECQ12" i="6"/>
  <c r="ECR12" i="6"/>
  <c r="ECS12" i="6"/>
  <c r="ECT12" i="6"/>
  <c r="ECU12" i="6"/>
  <c r="ECV12" i="6"/>
  <c r="ECW12" i="6"/>
  <c r="ECX12" i="6"/>
  <c r="ECY12" i="6"/>
  <c r="ECZ12" i="6"/>
  <c r="EDA12" i="6"/>
  <c r="EDB12" i="6"/>
  <c r="EDC12" i="6"/>
  <c r="EDD12" i="6"/>
  <c r="EDE12" i="6"/>
  <c r="EDF12" i="6"/>
  <c r="EDG12" i="6"/>
  <c r="EDH12" i="6"/>
  <c r="EDI12" i="6"/>
  <c r="EDJ12" i="6"/>
  <c r="EDK12" i="6"/>
  <c r="EDL12" i="6"/>
  <c r="EDM12" i="6"/>
  <c r="EDN12" i="6"/>
  <c r="EDO12" i="6"/>
  <c r="EDP12" i="6"/>
  <c r="EDQ12" i="6"/>
  <c r="EDR12" i="6"/>
  <c r="EDS12" i="6"/>
  <c r="EDT12" i="6"/>
  <c r="EDU12" i="6"/>
  <c r="EDV12" i="6"/>
  <c r="EDW12" i="6"/>
  <c r="EDX12" i="6"/>
  <c r="EDY12" i="6"/>
  <c r="EDZ12" i="6"/>
  <c r="EEA12" i="6"/>
  <c r="EEB12" i="6"/>
  <c r="EEC12" i="6"/>
  <c r="EED12" i="6"/>
  <c r="EEE12" i="6"/>
  <c r="EEF12" i="6"/>
  <c r="EEG12" i="6"/>
  <c r="EEH12" i="6"/>
  <c r="EEI12" i="6"/>
  <c r="EEJ12" i="6"/>
  <c r="EEK12" i="6"/>
  <c r="EEL12" i="6"/>
  <c r="EEM12" i="6"/>
  <c r="EEN12" i="6"/>
  <c r="EEO12" i="6"/>
  <c r="EEP12" i="6"/>
  <c r="EEQ12" i="6"/>
  <c r="EER12" i="6"/>
  <c r="EES12" i="6"/>
  <c r="EET12" i="6"/>
  <c r="EEU12" i="6"/>
  <c r="EEV12" i="6"/>
  <c r="EEW12" i="6"/>
  <c r="EEX12" i="6"/>
  <c r="EEY12" i="6"/>
  <c r="EEZ12" i="6"/>
  <c r="EFA12" i="6"/>
  <c r="EFB12" i="6"/>
  <c r="EFC12" i="6"/>
  <c r="EFD12" i="6"/>
  <c r="EFE12" i="6"/>
  <c r="EFF12" i="6"/>
  <c r="EFG12" i="6"/>
  <c r="EFH12" i="6"/>
  <c r="EFI12" i="6"/>
  <c r="EFJ12" i="6"/>
  <c r="EFK12" i="6"/>
  <c r="EFL12" i="6"/>
  <c r="EFM12" i="6"/>
  <c r="EFN12" i="6"/>
  <c r="EFO12" i="6"/>
  <c r="EFP12" i="6"/>
  <c r="EFQ12" i="6"/>
  <c r="EFR12" i="6"/>
  <c r="EFS12" i="6"/>
  <c r="EFT12" i="6"/>
  <c r="EFU12" i="6"/>
  <c r="EFV12" i="6"/>
  <c r="EFW12" i="6"/>
  <c r="EFX12" i="6"/>
  <c r="EFY12" i="6"/>
  <c r="EFZ12" i="6"/>
  <c r="EGA12" i="6"/>
  <c r="EGB12" i="6"/>
  <c r="EGC12" i="6"/>
  <c r="EGD12" i="6"/>
  <c r="EGE12" i="6"/>
  <c r="EGF12" i="6"/>
  <c r="EGG12" i="6"/>
  <c r="EGH12" i="6"/>
  <c r="EGI12" i="6"/>
  <c r="EGJ12" i="6"/>
  <c r="EGK12" i="6"/>
  <c r="EGL12" i="6"/>
  <c r="EGM12" i="6"/>
  <c r="EGN12" i="6"/>
  <c r="EGO12" i="6"/>
  <c r="EGP12" i="6"/>
  <c r="EGQ12" i="6"/>
  <c r="EGR12" i="6"/>
  <c r="EGS12" i="6"/>
  <c r="EGT12" i="6"/>
  <c r="EGU12" i="6"/>
  <c r="EGV12" i="6"/>
  <c r="EGW12" i="6"/>
  <c r="EGX12" i="6"/>
  <c r="EGY12" i="6"/>
  <c r="EGZ12" i="6"/>
  <c r="EHA12" i="6"/>
  <c r="EHB12" i="6"/>
  <c r="EHC12" i="6"/>
  <c r="EHD12" i="6"/>
  <c r="EHE12" i="6"/>
  <c r="EHF12" i="6"/>
  <c r="EHG12" i="6"/>
  <c r="EHH12" i="6"/>
  <c r="EHI12" i="6"/>
  <c r="EHJ12" i="6"/>
  <c r="EHK12" i="6"/>
  <c r="EHL12" i="6"/>
  <c r="EHM12" i="6"/>
  <c r="EHN12" i="6"/>
  <c r="EHO12" i="6"/>
  <c r="EHP12" i="6"/>
  <c r="EHQ12" i="6"/>
  <c r="EHR12" i="6"/>
  <c r="EHS12" i="6"/>
  <c r="EHT12" i="6"/>
  <c r="EHU12" i="6"/>
  <c r="EHV12" i="6"/>
  <c r="EHW12" i="6"/>
  <c r="EHX12" i="6"/>
  <c r="EHY12" i="6"/>
  <c r="EHZ12" i="6"/>
  <c r="EIA12" i="6"/>
  <c r="EIB12" i="6"/>
  <c r="EIC12" i="6"/>
  <c r="EID12" i="6"/>
  <c r="EIE12" i="6"/>
  <c r="EIF12" i="6"/>
  <c r="EIG12" i="6"/>
  <c r="EIH12" i="6"/>
  <c r="EII12" i="6"/>
  <c r="EIJ12" i="6"/>
  <c r="EIK12" i="6"/>
  <c r="EIL12" i="6"/>
  <c r="EIM12" i="6"/>
  <c r="EIN12" i="6"/>
  <c r="EIO12" i="6"/>
  <c r="EIP12" i="6"/>
  <c r="EIQ12" i="6"/>
  <c r="EIR12" i="6"/>
  <c r="EIS12" i="6"/>
  <c r="EIT12" i="6"/>
  <c r="EIU12" i="6"/>
  <c r="EIV12" i="6"/>
  <c r="EIW12" i="6"/>
  <c r="EIX12" i="6"/>
  <c r="EIY12" i="6"/>
  <c r="EIZ12" i="6"/>
  <c r="EJA12" i="6"/>
  <c r="EJB12" i="6"/>
  <c r="EJC12" i="6"/>
  <c r="EJD12" i="6"/>
  <c r="EJE12" i="6"/>
  <c r="EJF12" i="6"/>
  <c r="EJG12" i="6"/>
  <c r="EJH12" i="6"/>
  <c r="EJI12" i="6"/>
  <c r="EJJ12" i="6"/>
  <c r="EJK12" i="6"/>
  <c r="EJL12" i="6"/>
  <c r="EJM12" i="6"/>
  <c r="EJN12" i="6"/>
  <c r="EJO12" i="6"/>
  <c r="EJP12" i="6"/>
  <c r="EJQ12" i="6"/>
  <c r="EJR12" i="6"/>
  <c r="EJS12" i="6"/>
  <c r="EJT12" i="6"/>
  <c r="EJU12" i="6"/>
  <c r="EJV12" i="6"/>
  <c r="EJW12" i="6"/>
  <c r="EJX12" i="6"/>
  <c r="EJY12" i="6"/>
  <c r="EJZ12" i="6"/>
  <c r="EKA12" i="6"/>
  <c r="EKB12" i="6"/>
  <c r="EKC12" i="6"/>
  <c r="EKD12" i="6"/>
  <c r="EKE12" i="6"/>
  <c r="EKF12" i="6"/>
  <c r="EKG12" i="6"/>
  <c r="EKH12" i="6"/>
  <c r="EKI12" i="6"/>
  <c r="EKJ12" i="6"/>
  <c r="EKK12" i="6"/>
  <c r="EKL12" i="6"/>
  <c r="EKM12" i="6"/>
  <c r="EKN12" i="6"/>
  <c r="EKO12" i="6"/>
  <c r="EKP12" i="6"/>
  <c r="EKQ12" i="6"/>
  <c r="EKR12" i="6"/>
  <c r="EKS12" i="6"/>
  <c r="EKT12" i="6"/>
  <c r="EKU12" i="6"/>
  <c r="EKV12" i="6"/>
  <c r="EKW12" i="6"/>
  <c r="EKX12" i="6"/>
  <c r="EKY12" i="6"/>
  <c r="EKZ12" i="6"/>
  <c r="ELA12" i="6"/>
  <c r="ELB12" i="6"/>
  <c r="ELC12" i="6"/>
  <c r="ELD12" i="6"/>
  <c r="ELE12" i="6"/>
  <c r="ELF12" i="6"/>
  <c r="ELG12" i="6"/>
  <c r="ELH12" i="6"/>
  <c r="ELI12" i="6"/>
  <c r="ELJ12" i="6"/>
  <c r="ELK12" i="6"/>
  <c r="ELL12" i="6"/>
  <c r="ELM12" i="6"/>
  <c r="ELN12" i="6"/>
  <c r="ELO12" i="6"/>
  <c r="ELP12" i="6"/>
  <c r="ELQ12" i="6"/>
  <c r="ELR12" i="6"/>
  <c r="ELS12" i="6"/>
  <c r="ELT12" i="6"/>
  <c r="ELU12" i="6"/>
  <c r="ELV12" i="6"/>
  <c r="ELW12" i="6"/>
  <c r="ELX12" i="6"/>
  <c r="ELY12" i="6"/>
  <c r="ELZ12" i="6"/>
  <c r="EMA12" i="6"/>
  <c r="EMB12" i="6"/>
  <c r="EMC12" i="6"/>
  <c r="EMD12" i="6"/>
  <c r="EME12" i="6"/>
  <c r="EMF12" i="6"/>
  <c r="EMG12" i="6"/>
  <c r="EMH12" i="6"/>
  <c r="EMI12" i="6"/>
  <c r="EMJ12" i="6"/>
  <c r="EMK12" i="6"/>
  <c r="EML12" i="6"/>
  <c r="EMM12" i="6"/>
  <c r="EMN12" i="6"/>
  <c r="EMO12" i="6"/>
  <c r="EMP12" i="6"/>
  <c r="EMQ12" i="6"/>
  <c r="EMR12" i="6"/>
  <c r="EMS12" i="6"/>
  <c r="EMT12" i="6"/>
  <c r="EMU12" i="6"/>
  <c r="EMV12" i="6"/>
  <c r="EMW12" i="6"/>
  <c r="EMX12" i="6"/>
  <c r="EMY12" i="6"/>
  <c r="EMZ12" i="6"/>
  <c r="ENA12" i="6"/>
  <c r="ENB12" i="6"/>
  <c r="ENC12" i="6"/>
  <c r="END12" i="6"/>
  <c r="ENE12" i="6"/>
  <c r="ENF12" i="6"/>
  <c r="ENG12" i="6"/>
  <c r="ENH12" i="6"/>
  <c r="ENI12" i="6"/>
  <c r="ENJ12" i="6"/>
  <c r="ENK12" i="6"/>
  <c r="ENL12" i="6"/>
  <c r="ENM12" i="6"/>
  <c r="ENN12" i="6"/>
  <c r="ENO12" i="6"/>
  <c r="ENP12" i="6"/>
  <c r="ENQ12" i="6"/>
  <c r="ENR12" i="6"/>
  <c r="ENS12" i="6"/>
  <c r="ENT12" i="6"/>
  <c r="ENU12" i="6"/>
  <c r="ENV12" i="6"/>
  <c r="ENW12" i="6"/>
  <c r="ENX12" i="6"/>
  <c r="ENY12" i="6"/>
  <c r="ENZ12" i="6"/>
  <c r="EOA12" i="6"/>
  <c r="EOB12" i="6"/>
  <c r="EOC12" i="6"/>
  <c r="EOD12" i="6"/>
  <c r="EOE12" i="6"/>
  <c r="EOF12" i="6"/>
  <c r="EOG12" i="6"/>
  <c r="EOH12" i="6"/>
  <c r="EOI12" i="6"/>
  <c r="EOJ12" i="6"/>
  <c r="EOK12" i="6"/>
  <c r="EOL12" i="6"/>
  <c r="EOM12" i="6"/>
  <c r="EON12" i="6"/>
  <c r="EOO12" i="6"/>
  <c r="EOP12" i="6"/>
  <c r="EOQ12" i="6"/>
  <c r="EOR12" i="6"/>
  <c r="EOS12" i="6"/>
  <c r="EOT12" i="6"/>
  <c r="EOU12" i="6"/>
  <c r="EOV12" i="6"/>
  <c r="EOW12" i="6"/>
  <c r="EOX12" i="6"/>
  <c r="EOY12" i="6"/>
  <c r="EOZ12" i="6"/>
  <c r="EPA12" i="6"/>
  <c r="EPB12" i="6"/>
  <c r="EPC12" i="6"/>
  <c r="EPD12" i="6"/>
  <c r="EPE12" i="6"/>
  <c r="EPF12" i="6"/>
  <c r="EPG12" i="6"/>
  <c r="EPH12" i="6"/>
  <c r="EPI12" i="6"/>
  <c r="EPJ12" i="6"/>
  <c r="EPK12" i="6"/>
  <c r="EPL12" i="6"/>
  <c r="EPM12" i="6"/>
  <c r="EPN12" i="6"/>
  <c r="EPO12" i="6"/>
  <c r="EPP12" i="6"/>
  <c r="EPQ12" i="6"/>
  <c r="EPR12" i="6"/>
  <c r="EPS12" i="6"/>
  <c r="EPT12" i="6"/>
  <c r="EPU12" i="6"/>
  <c r="EPV12" i="6"/>
  <c r="EPW12" i="6"/>
  <c r="EPX12" i="6"/>
  <c r="EPY12" i="6"/>
  <c r="EPZ12" i="6"/>
  <c r="EQA12" i="6"/>
  <c r="EQB12" i="6"/>
  <c r="EQC12" i="6"/>
  <c r="EQD12" i="6"/>
  <c r="EQE12" i="6"/>
  <c r="EQF12" i="6"/>
  <c r="EQG12" i="6"/>
  <c r="EQH12" i="6"/>
  <c r="EQI12" i="6"/>
  <c r="EQJ12" i="6"/>
  <c r="EQK12" i="6"/>
  <c r="EQL12" i="6"/>
  <c r="EQM12" i="6"/>
  <c r="EQN12" i="6"/>
  <c r="EQO12" i="6"/>
  <c r="EQP12" i="6"/>
  <c r="EQQ12" i="6"/>
  <c r="EQR12" i="6"/>
  <c r="EQS12" i="6"/>
  <c r="EQT12" i="6"/>
  <c r="EQU12" i="6"/>
  <c r="EQV12" i="6"/>
  <c r="EQW12" i="6"/>
  <c r="EQX12" i="6"/>
  <c r="EQY12" i="6"/>
  <c r="EQZ12" i="6"/>
  <c r="ERA12" i="6"/>
  <c r="ERB12" i="6"/>
  <c r="ERC12" i="6"/>
  <c r="ERD12" i="6"/>
  <c r="ERE12" i="6"/>
  <c r="ERF12" i="6"/>
  <c r="ERG12" i="6"/>
  <c r="ERH12" i="6"/>
  <c r="ERI12" i="6"/>
  <c r="ERJ12" i="6"/>
  <c r="ERK12" i="6"/>
  <c r="ERL12" i="6"/>
  <c r="ERM12" i="6"/>
  <c r="ERN12" i="6"/>
  <c r="ERO12" i="6"/>
  <c r="ERP12" i="6"/>
  <c r="ERQ12" i="6"/>
  <c r="ERR12" i="6"/>
  <c r="ERS12" i="6"/>
  <c r="ERT12" i="6"/>
  <c r="ERU12" i="6"/>
  <c r="ERV12" i="6"/>
  <c r="ERW12" i="6"/>
  <c r="ERX12" i="6"/>
  <c r="ERY12" i="6"/>
  <c r="ERZ12" i="6"/>
  <c r="ESA12" i="6"/>
  <c r="ESB12" i="6"/>
  <c r="ESC12" i="6"/>
  <c r="ESD12" i="6"/>
  <c r="ESE12" i="6"/>
  <c r="ESF12" i="6"/>
  <c r="ESG12" i="6"/>
  <c r="ESH12" i="6"/>
  <c r="ESI12" i="6"/>
  <c r="ESJ12" i="6"/>
  <c r="ESK12" i="6"/>
  <c r="ESL12" i="6"/>
  <c r="ESM12" i="6"/>
  <c r="ESN12" i="6"/>
  <c r="ESO12" i="6"/>
  <c r="ESP12" i="6"/>
  <c r="ESQ12" i="6"/>
  <c r="ESR12" i="6"/>
  <c r="ESS12" i="6"/>
  <c r="EST12" i="6"/>
  <c r="ESU12" i="6"/>
  <c r="ESV12" i="6"/>
  <c r="ESW12" i="6"/>
  <c r="ESX12" i="6"/>
  <c r="ESY12" i="6"/>
  <c r="ESZ12" i="6"/>
  <c r="ETA12" i="6"/>
  <c r="ETB12" i="6"/>
  <c r="ETC12" i="6"/>
  <c r="ETD12" i="6"/>
  <c r="ETE12" i="6"/>
  <c r="ETF12" i="6"/>
  <c r="ETG12" i="6"/>
  <c r="ETH12" i="6"/>
  <c r="ETI12" i="6"/>
  <c r="ETJ12" i="6"/>
  <c r="ETK12" i="6"/>
  <c r="ETL12" i="6"/>
  <c r="ETM12" i="6"/>
  <c r="ETN12" i="6"/>
  <c r="ETO12" i="6"/>
  <c r="ETP12" i="6"/>
  <c r="ETQ12" i="6"/>
  <c r="ETR12" i="6"/>
  <c r="ETS12" i="6"/>
  <c r="ETT12" i="6"/>
  <c r="ETU12" i="6"/>
  <c r="ETV12" i="6"/>
  <c r="ETW12" i="6"/>
  <c r="ETX12" i="6"/>
  <c r="ETY12" i="6"/>
  <c r="ETZ12" i="6"/>
  <c r="EUA12" i="6"/>
  <c r="EUB12" i="6"/>
  <c r="EUC12" i="6"/>
  <c r="EUD12" i="6"/>
  <c r="EUE12" i="6"/>
  <c r="EUF12" i="6"/>
  <c r="EUG12" i="6"/>
  <c r="EUH12" i="6"/>
  <c r="EUI12" i="6"/>
  <c r="EUJ12" i="6"/>
  <c r="EUK12" i="6"/>
  <c r="EUL12" i="6"/>
  <c r="EUM12" i="6"/>
  <c r="EUN12" i="6"/>
  <c r="EUO12" i="6"/>
  <c r="EUP12" i="6"/>
  <c r="EUQ12" i="6"/>
  <c r="EUR12" i="6"/>
  <c r="EUS12" i="6"/>
  <c r="EUT12" i="6"/>
  <c r="EUU12" i="6"/>
  <c r="EUV12" i="6"/>
  <c r="EUW12" i="6"/>
  <c r="EUX12" i="6"/>
  <c r="EUY12" i="6"/>
  <c r="EUZ12" i="6"/>
  <c r="EVA12" i="6"/>
  <c r="EVB12" i="6"/>
  <c r="EVC12" i="6"/>
  <c r="EVD12" i="6"/>
  <c r="EVE12" i="6"/>
  <c r="EVF12" i="6"/>
  <c r="EVG12" i="6"/>
  <c r="EVH12" i="6"/>
  <c r="EVI12" i="6"/>
  <c r="EVJ12" i="6"/>
  <c r="EVK12" i="6"/>
  <c r="EVL12" i="6"/>
  <c r="EVM12" i="6"/>
  <c r="EVN12" i="6"/>
  <c r="EVO12" i="6"/>
  <c r="EVP12" i="6"/>
  <c r="EVQ12" i="6"/>
  <c r="EVR12" i="6"/>
  <c r="EVS12" i="6"/>
  <c r="EVT12" i="6"/>
  <c r="EVU12" i="6"/>
  <c r="EVV12" i="6"/>
  <c r="EVW12" i="6"/>
  <c r="EVX12" i="6"/>
  <c r="EVY12" i="6"/>
  <c r="EVZ12" i="6"/>
  <c r="EWA12" i="6"/>
  <c r="EWB12" i="6"/>
  <c r="EWC12" i="6"/>
  <c r="EWD12" i="6"/>
  <c r="EWE12" i="6"/>
  <c r="EWF12" i="6"/>
  <c r="EWG12" i="6"/>
  <c r="EWH12" i="6"/>
  <c r="EWI12" i="6"/>
  <c r="EWJ12" i="6"/>
  <c r="EWK12" i="6"/>
  <c r="EWL12" i="6"/>
  <c r="EWM12" i="6"/>
  <c r="EWN12" i="6"/>
  <c r="EWO12" i="6"/>
  <c r="EWP12" i="6"/>
  <c r="EWQ12" i="6"/>
  <c r="EWR12" i="6"/>
  <c r="EWS12" i="6"/>
  <c r="EWT12" i="6"/>
  <c r="EWU12" i="6"/>
  <c r="EWV12" i="6"/>
  <c r="EWW12" i="6"/>
  <c r="EWX12" i="6"/>
  <c r="EWY12" i="6"/>
  <c r="EWZ12" i="6"/>
  <c r="EXA12" i="6"/>
  <c r="EXB12" i="6"/>
  <c r="EXC12" i="6"/>
  <c r="EXD12" i="6"/>
  <c r="EXE12" i="6"/>
  <c r="EXF12" i="6"/>
  <c r="EXG12" i="6"/>
  <c r="EXH12" i="6"/>
  <c r="EXI12" i="6"/>
  <c r="EXJ12" i="6"/>
  <c r="EXK12" i="6"/>
  <c r="EXL12" i="6"/>
  <c r="EXM12" i="6"/>
  <c r="EXN12" i="6"/>
  <c r="EXO12" i="6"/>
  <c r="EXP12" i="6"/>
  <c r="EXQ12" i="6"/>
  <c r="EXR12" i="6"/>
  <c r="EXS12" i="6"/>
  <c r="EXT12" i="6"/>
  <c r="EXU12" i="6"/>
  <c r="EXV12" i="6"/>
  <c r="EXW12" i="6"/>
  <c r="EXX12" i="6"/>
  <c r="EXY12" i="6"/>
  <c r="EXZ12" i="6"/>
  <c r="EYA12" i="6"/>
  <c r="EYB12" i="6"/>
  <c r="EYC12" i="6"/>
  <c r="EYD12" i="6"/>
  <c r="EYE12" i="6"/>
  <c r="EYF12" i="6"/>
  <c r="EYG12" i="6"/>
  <c r="EYH12" i="6"/>
  <c r="EYI12" i="6"/>
  <c r="EYJ12" i="6"/>
  <c r="EYK12" i="6"/>
  <c r="EYL12" i="6"/>
  <c r="EYM12" i="6"/>
  <c r="EYN12" i="6"/>
  <c r="EYO12" i="6"/>
  <c r="EYP12" i="6"/>
  <c r="EYQ12" i="6"/>
  <c r="EYR12" i="6"/>
  <c r="EYS12" i="6"/>
  <c r="EYT12" i="6"/>
  <c r="EYU12" i="6"/>
  <c r="EYV12" i="6"/>
  <c r="EYW12" i="6"/>
  <c r="EYX12" i="6"/>
  <c r="EYY12" i="6"/>
  <c r="EYZ12" i="6"/>
  <c r="EZA12" i="6"/>
  <c r="EZB12" i="6"/>
  <c r="EZC12" i="6"/>
  <c r="EZD12" i="6"/>
  <c r="EZE12" i="6"/>
  <c r="EZF12" i="6"/>
  <c r="EZG12" i="6"/>
  <c r="EZH12" i="6"/>
  <c r="EZI12" i="6"/>
  <c r="EZJ12" i="6"/>
  <c r="EZK12" i="6"/>
  <c r="EZL12" i="6"/>
  <c r="EZM12" i="6"/>
  <c r="EZN12" i="6"/>
  <c r="EZO12" i="6"/>
  <c r="EZP12" i="6"/>
  <c r="EZQ12" i="6"/>
  <c r="EZR12" i="6"/>
  <c r="EZS12" i="6"/>
  <c r="EZT12" i="6"/>
  <c r="EZU12" i="6"/>
  <c r="EZV12" i="6"/>
  <c r="EZW12" i="6"/>
  <c r="EZX12" i="6"/>
  <c r="EZY12" i="6"/>
  <c r="EZZ12" i="6"/>
  <c r="FAA12" i="6"/>
  <c r="FAB12" i="6"/>
  <c r="FAC12" i="6"/>
  <c r="FAD12" i="6"/>
  <c r="FAE12" i="6"/>
  <c r="FAF12" i="6"/>
  <c r="FAG12" i="6"/>
  <c r="FAH12" i="6"/>
  <c r="FAI12" i="6"/>
  <c r="FAJ12" i="6"/>
  <c r="FAK12" i="6"/>
  <c r="FAL12" i="6"/>
  <c r="FAM12" i="6"/>
  <c r="FAN12" i="6"/>
  <c r="FAO12" i="6"/>
  <c r="FAP12" i="6"/>
  <c r="FAQ12" i="6"/>
  <c r="FAR12" i="6"/>
  <c r="FAS12" i="6"/>
  <c r="FAT12" i="6"/>
  <c r="FAU12" i="6"/>
  <c r="FAV12" i="6"/>
  <c r="FAW12" i="6"/>
  <c r="FAX12" i="6"/>
  <c r="FAY12" i="6"/>
  <c r="FAZ12" i="6"/>
  <c r="FBA12" i="6"/>
  <c r="FBB12" i="6"/>
  <c r="FBC12" i="6"/>
  <c r="FBD12" i="6"/>
  <c r="FBE12" i="6"/>
  <c r="FBF12" i="6"/>
  <c r="FBG12" i="6"/>
  <c r="FBH12" i="6"/>
  <c r="FBI12" i="6"/>
  <c r="FBJ12" i="6"/>
  <c r="FBK12" i="6"/>
  <c r="FBL12" i="6"/>
  <c r="FBM12" i="6"/>
  <c r="FBN12" i="6"/>
  <c r="FBO12" i="6"/>
  <c r="FBP12" i="6"/>
  <c r="FBQ12" i="6"/>
  <c r="FBR12" i="6"/>
  <c r="FBS12" i="6"/>
  <c r="FBT12" i="6"/>
  <c r="FBU12" i="6"/>
  <c r="FBV12" i="6"/>
  <c r="FBW12" i="6"/>
  <c r="FBX12" i="6"/>
  <c r="FBY12" i="6"/>
  <c r="FBZ12" i="6"/>
  <c r="FCA12" i="6"/>
  <c r="FCB12" i="6"/>
  <c r="FCC12" i="6"/>
  <c r="FCD12" i="6"/>
  <c r="FCE12" i="6"/>
  <c r="FCF12" i="6"/>
  <c r="FCG12" i="6"/>
  <c r="FCH12" i="6"/>
  <c r="FCI12" i="6"/>
  <c r="FCJ12" i="6"/>
  <c r="FCK12" i="6"/>
  <c r="FCL12" i="6"/>
  <c r="FCM12" i="6"/>
  <c r="FCN12" i="6"/>
  <c r="FCO12" i="6"/>
  <c r="FCP12" i="6"/>
  <c r="FCQ12" i="6"/>
  <c r="FCR12" i="6"/>
  <c r="FCS12" i="6"/>
  <c r="FCT12" i="6"/>
  <c r="FCU12" i="6"/>
  <c r="FCV12" i="6"/>
  <c r="FCW12" i="6"/>
  <c r="FCX12" i="6"/>
  <c r="FCY12" i="6"/>
  <c r="FCZ12" i="6"/>
  <c r="FDA12" i="6"/>
  <c r="FDB12" i="6"/>
  <c r="FDC12" i="6"/>
  <c r="FDD12" i="6"/>
  <c r="FDE12" i="6"/>
  <c r="FDF12" i="6"/>
  <c r="FDG12" i="6"/>
  <c r="FDH12" i="6"/>
  <c r="FDI12" i="6"/>
  <c r="FDJ12" i="6"/>
  <c r="FDK12" i="6"/>
  <c r="FDL12" i="6"/>
  <c r="FDM12" i="6"/>
  <c r="FDN12" i="6"/>
  <c r="FDO12" i="6"/>
  <c r="FDP12" i="6"/>
  <c r="FDQ12" i="6"/>
  <c r="FDR12" i="6"/>
  <c r="FDS12" i="6"/>
  <c r="FDT12" i="6"/>
  <c r="FDU12" i="6"/>
  <c r="FDV12" i="6"/>
  <c r="FDW12" i="6"/>
  <c r="FDX12" i="6"/>
  <c r="FDY12" i="6"/>
  <c r="FDZ12" i="6"/>
  <c r="FEA12" i="6"/>
  <c r="FEB12" i="6"/>
  <c r="FEC12" i="6"/>
  <c r="FED12" i="6"/>
  <c r="FEE12" i="6"/>
  <c r="FEF12" i="6"/>
  <c r="FEG12" i="6"/>
  <c r="FEH12" i="6"/>
  <c r="FEI12" i="6"/>
  <c r="FEJ12" i="6"/>
  <c r="FEK12" i="6"/>
  <c r="FEL12" i="6"/>
  <c r="FEM12" i="6"/>
  <c r="FEN12" i="6"/>
  <c r="FEO12" i="6"/>
  <c r="FEP12" i="6"/>
  <c r="FEQ12" i="6"/>
  <c r="FER12" i="6"/>
  <c r="FES12" i="6"/>
  <c r="FET12" i="6"/>
  <c r="FEU12" i="6"/>
  <c r="FEV12" i="6"/>
  <c r="FEW12" i="6"/>
  <c r="FEX12" i="6"/>
  <c r="FEY12" i="6"/>
  <c r="FEZ12" i="6"/>
  <c r="FFA12" i="6"/>
  <c r="FFB12" i="6"/>
  <c r="FFC12" i="6"/>
  <c r="FFD12" i="6"/>
  <c r="FFE12" i="6"/>
  <c r="FFF12" i="6"/>
  <c r="FFG12" i="6"/>
  <c r="FFH12" i="6"/>
  <c r="FFI12" i="6"/>
  <c r="FFJ12" i="6"/>
  <c r="FFK12" i="6"/>
  <c r="FFL12" i="6"/>
  <c r="FFM12" i="6"/>
  <c r="FFN12" i="6"/>
  <c r="FFO12" i="6"/>
  <c r="FFP12" i="6"/>
  <c r="FFQ12" i="6"/>
  <c r="FFR12" i="6"/>
  <c r="FFS12" i="6"/>
  <c r="FFT12" i="6"/>
  <c r="FFU12" i="6"/>
  <c r="FFV12" i="6"/>
  <c r="FFW12" i="6"/>
  <c r="FFX12" i="6"/>
  <c r="FFY12" i="6"/>
  <c r="FFZ12" i="6"/>
  <c r="FGA12" i="6"/>
  <c r="FGB12" i="6"/>
  <c r="FGC12" i="6"/>
  <c r="FGD12" i="6"/>
  <c r="FGE12" i="6"/>
  <c r="FGF12" i="6"/>
  <c r="FGG12" i="6"/>
  <c r="FGH12" i="6"/>
  <c r="FGI12" i="6"/>
  <c r="FGJ12" i="6"/>
  <c r="FGK12" i="6"/>
  <c r="FGL12" i="6"/>
  <c r="FGM12" i="6"/>
  <c r="FGN12" i="6"/>
  <c r="FGO12" i="6"/>
  <c r="FGP12" i="6"/>
  <c r="FGQ12" i="6"/>
  <c r="FGR12" i="6"/>
  <c r="FGS12" i="6"/>
  <c r="FGT12" i="6"/>
  <c r="FGU12" i="6"/>
  <c r="FGV12" i="6"/>
  <c r="FGW12" i="6"/>
  <c r="FGX12" i="6"/>
  <c r="FGY12" i="6"/>
  <c r="FGZ12" i="6"/>
  <c r="FHA12" i="6"/>
  <c r="FHB12" i="6"/>
  <c r="FHC12" i="6"/>
  <c r="FHD12" i="6"/>
  <c r="FHE12" i="6"/>
  <c r="FHF12" i="6"/>
  <c r="FHG12" i="6"/>
  <c r="FHH12" i="6"/>
  <c r="FHI12" i="6"/>
  <c r="FHJ12" i="6"/>
  <c r="FHK12" i="6"/>
  <c r="FHL12" i="6"/>
  <c r="FHM12" i="6"/>
  <c r="FHN12" i="6"/>
  <c r="FHO12" i="6"/>
  <c r="FHP12" i="6"/>
  <c r="FHQ12" i="6"/>
  <c r="FHR12" i="6"/>
  <c r="FHS12" i="6"/>
  <c r="FHT12" i="6"/>
  <c r="FHU12" i="6"/>
  <c r="FHV12" i="6"/>
  <c r="FHW12" i="6"/>
  <c r="FHX12" i="6"/>
  <c r="FHY12" i="6"/>
  <c r="FHZ12" i="6"/>
  <c r="FIA12" i="6"/>
  <c r="FIB12" i="6"/>
  <c r="FIC12" i="6"/>
  <c r="FID12" i="6"/>
  <c r="FIE12" i="6"/>
  <c r="FIF12" i="6"/>
  <c r="FIG12" i="6"/>
  <c r="FIH12" i="6"/>
  <c r="FII12" i="6"/>
  <c r="FIJ12" i="6"/>
  <c r="FIK12" i="6"/>
  <c r="FIL12" i="6"/>
  <c r="FIM12" i="6"/>
  <c r="FIN12" i="6"/>
  <c r="FIO12" i="6"/>
  <c r="FIP12" i="6"/>
  <c r="FIQ12" i="6"/>
  <c r="FIR12" i="6"/>
  <c r="FIS12" i="6"/>
  <c r="FIT12" i="6"/>
  <c r="FIU12" i="6"/>
  <c r="FIV12" i="6"/>
  <c r="FIW12" i="6"/>
  <c r="FIX12" i="6"/>
  <c r="FIY12" i="6"/>
  <c r="FIZ12" i="6"/>
  <c r="FJA12" i="6"/>
  <c r="FJB12" i="6"/>
  <c r="FJC12" i="6"/>
  <c r="FJD12" i="6"/>
  <c r="FJE12" i="6"/>
  <c r="FJF12" i="6"/>
  <c r="FJG12" i="6"/>
  <c r="FJH12" i="6"/>
  <c r="FJI12" i="6"/>
  <c r="FJJ12" i="6"/>
  <c r="FJK12" i="6"/>
  <c r="FJL12" i="6"/>
  <c r="FJM12" i="6"/>
  <c r="FJN12" i="6"/>
  <c r="FJO12" i="6"/>
  <c r="FJP12" i="6"/>
  <c r="FJQ12" i="6"/>
  <c r="FJR12" i="6"/>
  <c r="FJS12" i="6"/>
  <c r="FJT12" i="6"/>
  <c r="FJU12" i="6"/>
  <c r="FJV12" i="6"/>
  <c r="FJW12" i="6"/>
  <c r="FJX12" i="6"/>
  <c r="FJY12" i="6"/>
  <c r="FJZ12" i="6"/>
  <c r="FKA12" i="6"/>
  <c r="FKB12" i="6"/>
  <c r="FKC12" i="6"/>
  <c r="FKD12" i="6"/>
  <c r="FKE12" i="6"/>
  <c r="FKF12" i="6"/>
  <c r="FKG12" i="6"/>
  <c r="FKH12" i="6"/>
  <c r="FKI12" i="6"/>
  <c r="FKJ12" i="6"/>
  <c r="FKK12" i="6"/>
  <c r="FKL12" i="6"/>
  <c r="FKM12" i="6"/>
  <c r="FKN12" i="6"/>
  <c r="FKO12" i="6"/>
  <c r="FKP12" i="6"/>
  <c r="FKQ12" i="6"/>
  <c r="FKR12" i="6"/>
  <c r="FKS12" i="6"/>
  <c r="FKT12" i="6"/>
  <c r="FKU12" i="6"/>
  <c r="FKV12" i="6"/>
  <c r="FKW12" i="6"/>
  <c r="FKX12" i="6"/>
  <c r="FKY12" i="6"/>
  <c r="FKZ12" i="6"/>
  <c r="FLA12" i="6"/>
  <c r="FLB12" i="6"/>
  <c r="FLC12" i="6"/>
  <c r="FLD12" i="6"/>
  <c r="FLE12" i="6"/>
  <c r="FLF12" i="6"/>
  <c r="FLG12" i="6"/>
  <c r="FLH12" i="6"/>
  <c r="FLI12" i="6"/>
  <c r="FLJ12" i="6"/>
  <c r="FLK12" i="6"/>
  <c r="FLL12" i="6"/>
  <c r="FLM12" i="6"/>
  <c r="FLN12" i="6"/>
  <c r="FLO12" i="6"/>
  <c r="FLP12" i="6"/>
  <c r="FLQ12" i="6"/>
  <c r="FLR12" i="6"/>
  <c r="FLS12" i="6"/>
  <c r="FLT12" i="6"/>
  <c r="FLU12" i="6"/>
  <c r="FLV12" i="6"/>
  <c r="FLW12" i="6"/>
  <c r="FLX12" i="6"/>
  <c r="FLY12" i="6"/>
  <c r="FLZ12" i="6"/>
  <c r="FMA12" i="6"/>
  <c r="FMB12" i="6"/>
  <c r="FMC12" i="6"/>
  <c r="FMD12" i="6"/>
  <c r="FME12" i="6"/>
  <c r="FMF12" i="6"/>
  <c r="FMG12" i="6"/>
  <c r="FMH12" i="6"/>
  <c r="FMI12" i="6"/>
  <c r="FMJ12" i="6"/>
  <c r="FMK12" i="6"/>
  <c r="FML12" i="6"/>
  <c r="FMM12" i="6"/>
  <c r="FMN12" i="6"/>
  <c r="FMO12" i="6"/>
  <c r="FMP12" i="6"/>
  <c r="FMQ12" i="6"/>
  <c r="FMR12" i="6"/>
  <c r="FMS12" i="6"/>
  <c r="FMT12" i="6"/>
  <c r="FMU12" i="6"/>
  <c r="FMV12" i="6"/>
  <c r="FMW12" i="6"/>
  <c r="FMX12" i="6"/>
  <c r="FMY12" i="6"/>
  <c r="FMZ12" i="6"/>
  <c r="FNA12" i="6"/>
  <c r="FNB12" i="6"/>
  <c r="FNC12" i="6"/>
  <c r="FND12" i="6"/>
  <c r="FNE12" i="6"/>
  <c r="FNF12" i="6"/>
  <c r="FNG12" i="6"/>
  <c r="FNH12" i="6"/>
  <c r="FNI12" i="6"/>
  <c r="FNJ12" i="6"/>
  <c r="FNK12" i="6"/>
  <c r="FNL12" i="6"/>
  <c r="FNM12" i="6"/>
  <c r="FNN12" i="6"/>
  <c r="FNO12" i="6"/>
  <c r="FNP12" i="6"/>
  <c r="FNQ12" i="6"/>
  <c r="FNR12" i="6"/>
  <c r="FNS12" i="6"/>
  <c r="FNT12" i="6"/>
  <c r="FNU12" i="6"/>
  <c r="FNV12" i="6"/>
  <c r="FNW12" i="6"/>
  <c r="FNX12" i="6"/>
  <c r="FNY12" i="6"/>
  <c r="FNZ12" i="6"/>
  <c r="FOA12" i="6"/>
  <c r="FOB12" i="6"/>
  <c r="FOC12" i="6"/>
  <c r="FOD12" i="6"/>
  <c r="FOE12" i="6"/>
  <c r="FOF12" i="6"/>
  <c r="FOG12" i="6"/>
  <c r="FOH12" i="6"/>
  <c r="FOI12" i="6"/>
  <c r="FOJ12" i="6"/>
  <c r="FOK12" i="6"/>
  <c r="FOL12" i="6"/>
  <c r="FOM12" i="6"/>
  <c r="FON12" i="6"/>
  <c r="FOO12" i="6"/>
  <c r="FOP12" i="6"/>
  <c r="FOQ12" i="6"/>
  <c r="FOR12" i="6"/>
  <c r="FOS12" i="6"/>
  <c r="FOT12" i="6"/>
  <c r="FOU12" i="6"/>
  <c r="FOV12" i="6"/>
  <c r="FOW12" i="6"/>
  <c r="FOX12" i="6"/>
  <c r="FOY12" i="6"/>
  <c r="FOZ12" i="6"/>
  <c r="FPA12" i="6"/>
  <c r="FPB12" i="6"/>
  <c r="FPC12" i="6"/>
  <c r="FPD12" i="6"/>
  <c r="FPE12" i="6"/>
  <c r="FPF12" i="6"/>
  <c r="FPG12" i="6"/>
  <c r="FPH12" i="6"/>
  <c r="FPI12" i="6"/>
  <c r="FPJ12" i="6"/>
  <c r="FPK12" i="6"/>
  <c r="FPL12" i="6"/>
  <c r="FPM12" i="6"/>
  <c r="FPN12" i="6"/>
  <c r="FPO12" i="6"/>
  <c r="FPP12" i="6"/>
  <c r="FPQ12" i="6"/>
  <c r="FPR12" i="6"/>
  <c r="FPS12" i="6"/>
  <c r="FPT12" i="6"/>
  <c r="FPU12" i="6"/>
  <c r="FPV12" i="6"/>
  <c r="FPW12" i="6"/>
  <c r="FPX12" i="6"/>
  <c r="FPY12" i="6"/>
  <c r="FPZ12" i="6"/>
  <c r="FQA12" i="6"/>
  <c r="FQB12" i="6"/>
  <c r="FQC12" i="6"/>
  <c r="FQD12" i="6"/>
  <c r="FQE12" i="6"/>
  <c r="FQF12" i="6"/>
  <c r="FQG12" i="6"/>
  <c r="FQH12" i="6"/>
  <c r="FQI12" i="6"/>
  <c r="FQJ12" i="6"/>
  <c r="FQK12" i="6"/>
  <c r="FQL12" i="6"/>
  <c r="FQM12" i="6"/>
  <c r="FQN12" i="6"/>
  <c r="FQO12" i="6"/>
  <c r="FQP12" i="6"/>
  <c r="FQQ12" i="6"/>
  <c r="FQR12" i="6"/>
  <c r="FQS12" i="6"/>
  <c r="FQT12" i="6"/>
  <c r="FQU12" i="6"/>
  <c r="FQV12" i="6"/>
  <c r="FQW12" i="6"/>
  <c r="FQX12" i="6"/>
  <c r="FQY12" i="6"/>
  <c r="FQZ12" i="6"/>
  <c r="FRA12" i="6"/>
  <c r="FRB12" i="6"/>
  <c r="FRC12" i="6"/>
  <c r="FRD12" i="6"/>
  <c r="FRE12" i="6"/>
  <c r="FRF12" i="6"/>
  <c r="FRG12" i="6"/>
  <c r="FRH12" i="6"/>
  <c r="FRI12" i="6"/>
  <c r="FRJ12" i="6"/>
  <c r="FRK12" i="6"/>
  <c r="FRL12" i="6"/>
  <c r="FRM12" i="6"/>
  <c r="FRN12" i="6"/>
  <c r="FRO12" i="6"/>
  <c r="FRP12" i="6"/>
  <c r="FRQ12" i="6"/>
  <c r="FRR12" i="6"/>
  <c r="FRS12" i="6"/>
  <c r="FRT12" i="6"/>
  <c r="FRU12" i="6"/>
  <c r="FRV12" i="6"/>
  <c r="FRW12" i="6"/>
  <c r="FRX12" i="6"/>
  <c r="FRY12" i="6"/>
  <c r="FRZ12" i="6"/>
  <c r="FSA12" i="6"/>
  <c r="FSB12" i="6"/>
  <c r="FSC12" i="6"/>
  <c r="FSD12" i="6"/>
  <c r="FSE12" i="6"/>
  <c r="FSF12" i="6"/>
  <c r="FSG12" i="6"/>
  <c r="FSH12" i="6"/>
  <c r="FSI12" i="6"/>
  <c r="FSJ12" i="6"/>
  <c r="FSK12" i="6"/>
  <c r="FSL12" i="6"/>
  <c r="FSM12" i="6"/>
  <c r="FSN12" i="6"/>
  <c r="FSO12" i="6"/>
  <c r="FSP12" i="6"/>
  <c r="FSQ12" i="6"/>
  <c r="FSR12" i="6"/>
  <c r="FSS12" i="6"/>
  <c r="FST12" i="6"/>
  <c r="FSU12" i="6"/>
  <c r="FSV12" i="6"/>
  <c r="FSW12" i="6"/>
  <c r="FSX12" i="6"/>
  <c r="FSY12" i="6"/>
  <c r="FSZ12" i="6"/>
  <c r="FTA12" i="6"/>
  <c r="FTB12" i="6"/>
  <c r="FTC12" i="6"/>
  <c r="FTD12" i="6"/>
  <c r="FTE12" i="6"/>
  <c r="FTF12" i="6"/>
  <c r="FTG12" i="6"/>
  <c r="FTH12" i="6"/>
  <c r="FTI12" i="6"/>
  <c r="FTJ12" i="6"/>
  <c r="FTK12" i="6"/>
  <c r="FTL12" i="6"/>
  <c r="FTM12" i="6"/>
  <c r="FTN12" i="6"/>
  <c r="FTO12" i="6"/>
  <c r="FTP12" i="6"/>
  <c r="FTQ12" i="6"/>
  <c r="FTR12" i="6"/>
  <c r="FTS12" i="6"/>
  <c r="FTT12" i="6"/>
  <c r="FTU12" i="6"/>
  <c r="FTV12" i="6"/>
  <c r="FTW12" i="6"/>
  <c r="FTX12" i="6"/>
  <c r="FTY12" i="6"/>
  <c r="FTZ12" i="6"/>
  <c r="FUA12" i="6"/>
  <c r="FUB12" i="6"/>
  <c r="FUC12" i="6"/>
  <c r="FUD12" i="6"/>
  <c r="FUE12" i="6"/>
  <c r="FUF12" i="6"/>
  <c r="FUG12" i="6"/>
  <c r="FUH12" i="6"/>
  <c r="FUI12" i="6"/>
  <c r="FUJ12" i="6"/>
  <c r="FUK12" i="6"/>
  <c r="FUL12" i="6"/>
  <c r="FUM12" i="6"/>
  <c r="FUN12" i="6"/>
  <c r="FUO12" i="6"/>
  <c r="FUP12" i="6"/>
  <c r="FUQ12" i="6"/>
  <c r="FUR12" i="6"/>
  <c r="FUS12" i="6"/>
  <c r="FUT12" i="6"/>
  <c r="FUU12" i="6"/>
  <c r="FUV12" i="6"/>
  <c r="FUW12" i="6"/>
  <c r="FUX12" i="6"/>
  <c r="FUY12" i="6"/>
  <c r="FUZ12" i="6"/>
  <c r="FVA12" i="6"/>
  <c r="FVB12" i="6"/>
  <c r="FVC12" i="6"/>
  <c r="FVD12" i="6"/>
  <c r="FVE12" i="6"/>
  <c r="FVF12" i="6"/>
  <c r="FVG12" i="6"/>
  <c r="FVH12" i="6"/>
  <c r="FVI12" i="6"/>
  <c r="FVJ12" i="6"/>
  <c r="FVK12" i="6"/>
  <c r="FVL12" i="6"/>
  <c r="FVM12" i="6"/>
  <c r="FVN12" i="6"/>
  <c r="FVO12" i="6"/>
  <c r="FVP12" i="6"/>
  <c r="FVQ12" i="6"/>
  <c r="FVR12" i="6"/>
  <c r="FVS12" i="6"/>
  <c r="FVT12" i="6"/>
  <c r="FVU12" i="6"/>
  <c r="FVV12" i="6"/>
  <c r="FVW12" i="6"/>
  <c r="FVX12" i="6"/>
  <c r="FVY12" i="6"/>
  <c r="FVZ12" i="6"/>
  <c r="FWA12" i="6"/>
  <c r="FWB12" i="6"/>
  <c r="FWC12" i="6"/>
  <c r="FWD12" i="6"/>
  <c r="FWE12" i="6"/>
  <c r="FWF12" i="6"/>
  <c r="FWG12" i="6"/>
  <c r="FWH12" i="6"/>
  <c r="FWI12" i="6"/>
  <c r="FWJ12" i="6"/>
  <c r="FWK12" i="6"/>
  <c r="FWL12" i="6"/>
  <c r="FWM12" i="6"/>
  <c r="FWN12" i="6"/>
  <c r="FWO12" i="6"/>
  <c r="FWP12" i="6"/>
  <c r="FWQ12" i="6"/>
  <c r="FWR12" i="6"/>
  <c r="FWS12" i="6"/>
  <c r="FWT12" i="6"/>
  <c r="FWU12" i="6"/>
  <c r="FWV12" i="6"/>
  <c r="FWW12" i="6"/>
  <c r="FWX12" i="6"/>
  <c r="FWY12" i="6"/>
  <c r="FWZ12" i="6"/>
  <c r="FXA12" i="6"/>
  <c r="FXB12" i="6"/>
  <c r="FXC12" i="6"/>
  <c r="FXD12" i="6"/>
  <c r="FXE12" i="6"/>
  <c r="FXF12" i="6"/>
  <c r="FXG12" i="6"/>
  <c r="FXH12" i="6"/>
  <c r="FXI12" i="6"/>
  <c r="FXJ12" i="6"/>
  <c r="FXK12" i="6"/>
  <c r="FXL12" i="6"/>
  <c r="FXM12" i="6"/>
  <c r="FXN12" i="6"/>
  <c r="FXO12" i="6"/>
  <c r="FXP12" i="6"/>
  <c r="FXQ12" i="6"/>
  <c r="FXR12" i="6"/>
  <c r="FXS12" i="6"/>
  <c r="FXT12" i="6"/>
  <c r="FXU12" i="6"/>
  <c r="FXV12" i="6"/>
  <c r="FXW12" i="6"/>
  <c r="FXX12" i="6"/>
  <c r="FXY12" i="6"/>
  <c r="FXZ12" i="6"/>
  <c r="FYA12" i="6"/>
  <c r="FYB12" i="6"/>
  <c r="FYC12" i="6"/>
  <c r="FYD12" i="6"/>
  <c r="FYE12" i="6"/>
  <c r="FYF12" i="6"/>
  <c r="FYG12" i="6"/>
  <c r="FYH12" i="6"/>
  <c r="FYI12" i="6"/>
  <c r="FYJ12" i="6"/>
  <c r="FYK12" i="6"/>
  <c r="FYL12" i="6"/>
  <c r="FYM12" i="6"/>
  <c r="FYN12" i="6"/>
  <c r="FYO12" i="6"/>
  <c r="FYP12" i="6"/>
  <c r="FYQ12" i="6"/>
  <c r="FYR12" i="6"/>
  <c r="FYS12" i="6"/>
  <c r="FYT12" i="6"/>
  <c r="FYU12" i="6"/>
  <c r="FYV12" i="6"/>
  <c r="FYW12" i="6"/>
  <c r="FYX12" i="6"/>
  <c r="FYY12" i="6"/>
  <c r="FYZ12" i="6"/>
  <c r="FZA12" i="6"/>
  <c r="FZB12" i="6"/>
  <c r="FZC12" i="6"/>
  <c r="FZD12" i="6"/>
  <c r="FZE12" i="6"/>
  <c r="FZF12" i="6"/>
  <c r="FZG12" i="6"/>
  <c r="FZH12" i="6"/>
  <c r="FZI12" i="6"/>
  <c r="FZJ12" i="6"/>
  <c r="FZK12" i="6"/>
  <c r="FZL12" i="6"/>
  <c r="FZM12" i="6"/>
  <c r="FZN12" i="6"/>
  <c r="FZO12" i="6"/>
  <c r="FZP12" i="6"/>
  <c r="FZQ12" i="6"/>
  <c r="FZR12" i="6"/>
  <c r="FZS12" i="6"/>
  <c r="FZT12" i="6"/>
  <c r="FZU12" i="6"/>
  <c r="FZV12" i="6"/>
  <c r="FZW12" i="6"/>
  <c r="FZX12" i="6"/>
  <c r="FZY12" i="6"/>
  <c r="FZZ12" i="6"/>
  <c r="GAA12" i="6"/>
  <c r="GAB12" i="6"/>
  <c r="GAC12" i="6"/>
  <c r="GAD12" i="6"/>
  <c r="GAE12" i="6"/>
  <c r="GAF12" i="6"/>
  <c r="GAG12" i="6"/>
  <c r="GAH12" i="6"/>
  <c r="GAI12" i="6"/>
  <c r="GAJ12" i="6"/>
  <c r="GAK12" i="6"/>
  <c r="GAL12" i="6"/>
  <c r="GAM12" i="6"/>
  <c r="GAN12" i="6"/>
  <c r="GAO12" i="6"/>
  <c r="GAP12" i="6"/>
  <c r="GAQ12" i="6"/>
  <c r="GAR12" i="6"/>
  <c r="GAS12" i="6"/>
  <c r="GAT12" i="6"/>
  <c r="GAU12" i="6"/>
  <c r="GAV12" i="6"/>
  <c r="GAW12" i="6"/>
  <c r="GAX12" i="6"/>
  <c r="GAY12" i="6"/>
  <c r="GAZ12" i="6"/>
  <c r="GBA12" i="6"/>
  <c r="GBB12" i="6"/>
  <c r="GBC12" i="6"/>
  <c r="GBD12" i="6"/>
  <c r="GBE12" i="6"/>
  <c r="GBF12" i="6"/>
  <c r="GBG12" i="6"/>
  <c r="GBH12" i="6"/>
  <c r="GBI12" i="6"/>
  <c r="GBJ12" i="6"/>
  <c r="GBK12" i="6"/>
  <c r="GBL12" i="6"/>
  <c r="GBM12" i="6"/>
  <c r="GBN12" i="6"/>
  <c r="GBO12" i="6"/>
  <c r="GBP12" i="6"/>
  <c r="GBQ12" i="6"/>
  <c r="GBR12" i="6"/>
  <c r="GBS12" i="6"/>
  <c r="GBT12" i="6"/>
  <c r="GBU12" i="6"/>
  <c r="GBV12" i="6"/>
  <c r="GBW12" i="6"/>
  <c r="GBX12" i="6"/>
  <c r="GBY12" i="6"/>
  <c r="GBZ12" i="6"/>
  <c r="GCA12" i="6"/>
  <c r="GCB12" i="6"/>
  <c r="GCC12" i="6"/>
  <c r="GCD12" i="6"/>
  <c r="GCE12" i="6"/>
  <c r="GCF12" i="6"/>
  <c r="GCG12" i="6"/>
  <c r="GCH12" i="6"/>
  <c r="GCI12" i="6"/>
  <c r="GCJ12" i="6"/>
  <c r="GCK12" i="6"/>
  <c r="GCL12" i="6"/>
  <c r="GCM12" i="6"/>
  <c r="GCN12" i="6"/>
  <c r="GCO12" i="6"/>
  <c r="GCP12" i="6"/>
  <c r="GCQ12" i="6"/>
  <c r="GCR12" i="6"/>
  <c r="GCS12" i="6"/>
  <c r="GCT12" i="6"/>
  <c r="GCU12" i="6"/>
  <c r="GCV12" i="6"/>
  <c r="GCW12" i="6"/>
  <c r="GCX12" i="6"/>
  <c r="GCY12" i="6"/>
  <c r="GCZ12" i="6"/>
  <c r="GDA12" i="6"/>
  <c r="GDB12" i="6"/>
  <c r="GDC12" i="6"/>
  <c r="GDD12" i="6"/>
  <c r="GDE12" i="6"/>
  <c r="GDF12" i="6"/>
  <c r="GDG12" i="6"/>
  <c r="GDH12" i="6"/>
  <c r="GDI12" i="6"/>
  <c r="GDJ12" i="6"/>
  <c r="GDK12" i="6"/>
  <c r="GDL12" i="6"/>
  <c r="GDM12" i="6"/>
  <c r="GDN12" i="6"/>
  <c r="GDO12" i="6"/>
  <c r="GDP12" i="6"/>
  <c r="GDQ12" i="6"/>
  <c r="GDR12" i="6"/>
  <c r="GDS12" i="6"/>
  <c r="GDT12" i="6"/>
  <c r="GDU12" i="6"/>
  <c r="GDV12" i="6"/>
  <c r="GDW12" i="6"/>
  <c r="GDX12" i="6"/>
  <c r="GDY12" i="6"/>
  <c r="GDZ12" i="6"/>
  <c r="GEA12" i="6"/>
  <c r="GEB12" i="6"/>
  <c r="GEC12" i="6"/>
  <c r="GED12" i="6"/>
  <c r="GEE12" i="6"/>
  <c r="GEF12" i="6"/>
  <c r="GEG12" i="6"/>
  <c r="GEH12" i="6"/>
  <c r="GEI12" i="6"/>
  <c r="GEJ12" i="6"/>
  <c r="GEK12" i="6"/>
  <c r="GEL12" i="6"/>
  <c r="GEM12" i="6"/>
  <c r="GEN12" i="6"/>
  <c r="GEO12" i="6"/>
  <c r="GEP12" i="6"/>
  <c r="GEQ12" i="6"/>
  <c r="GER12" i="6"/>
  <c r="GES12" i="6"/>
  <c r="GET12" i="6"/>
  <c r="GEU12" i="6"/>
  <c r="GEV12" i="6"/>
  <c r="GEW12" i="6"/>
  <c r="GEX12" i="6"/>
  <c r="GEY12" i="6"/>
  <c r="GEZ12" i="6"/>
  <c r="GFA12" i="6"/>
  <c r="GFB12" i="6"/>
  <c r="GFC12" i="6"/>
  <c r="GFD12" i="6"/>
  <c r="GFE12" i="6"/>
  <c r="GFF12" i="6"/>
  <c r="GFG12" i="6"/>
  <c r="GFH12" i="6"/>
  <c r="GFI12" i="6"/>
  <c r="GFJ12" i="6"/>
  <c r="GFK12" i="6"/>
  <c r="GFL12" i="6"/>
  <c r="GFM12" i="6"/>
  <c r="GFN12" i="6"/>
  <c r="GFO12" i="6"/>
  <c r="GFP12" i="6"/>
  <c r="GFQ12" i="6"/>
  <c r="GFR12" i="6"/>
  <c r="GFS12" i="6"/>
  <c r="GFT12" i="6"/>
  <c r="GFU12" i="6"/>
  <c r="GFV12" i="6"/>
  <c r="GFW12" i="6"/>
  <c r="GFX12" i="6"/>
  <c r="GFY12" i="6"/>
  <c r="GFZ12" i="6"/>
  <c r="GGA12" i="6"/>
  <c r="GGB12" i="6"/>
  <c r="GGC12" i="6"/>
  <c r="GGD12" i="6"/>
  <c r="GGE12" i="6"/>
  <c r="GGF12" i="6"/>
  <c r="GGG12" i="6"/>
  <c r="GGH12" i="6"/>
  <c r="GGI12" i="6"/>
  <c r="GGJ12" i="6"/>
  <c r="GGK12" i="6"/>
  <c r="GGL12" i="6"/>
  <c r="GGM12" i="6"/>
  <c r="GGN12" i="6"/>
  <c r="GGO12" i="6"/>
  <c r="GGP12" i="6"/>
  <c r="GGQ12" i="6"/>
  <c r="GGR12" i="6"/>
  <c r="GGS12" i="6"/>
  <c r="GGT12" i="6"/>
  <c r="GGU12" i="6"/>
  <c r="GGV12" i="6"/>
  <c r="GGW12" i="6"/>
  <c r="GGX12" i="6"/>
  <c r="GGY12" i="6"/>
  <c r="GGZ12" i="6"/>
  <c r="GHA12" i="6"/>
  <c r="GHB12" i="6"/>
  <c r="GHC12" i="6"/>
  <c r="GHD12" i="6"/>
  <c r="GHE12" i="6"/>
  <c r="GHF12" i="6"/>
  <c r="GHG12" i="6"/>
  <c r="GHH12" i="6"/>
  <c r="GHI12" i="6"/>
  <c r="GHJ12" i="6"/>
  <c r="GHK12" i="6"/>
  <c r="GHL12" i="6"/>
  <c r="GHM12" i="6"/>
  <c r="GHN12" i="6"/>
  <c r="GHO12" i="6"/>
  <c r="GHP12" i="6"/>
  <c r="GHQ12" i="6"/>
  <c r="GHR12" i="6"/>
  <c r="GHS12" i="6"/>
  <c r="GHT12" i="6"/>
  <c r="GHU12" i="6"/>
  <c r="GHV12" i="6"/>
  <c r="GHW12" i="6"/>
  <c r="GHX12" i="6"/>
  <c r="GHY12" i="6"/>
  <c r="GHZ12" i="6"/>
  <c r="GIA12" i="6"/>
  <c r="GIB12" i="6"/>
  <c r="GIC12" i="6"/>
  <c r="GID12" i="6"/>
  <c r="GIE12" i="6"/>
  <c r="GIF12" i="6"/>
  <c r="GIG12" i="6"/>
  <c r="GIH12" i="6"/>
  <c r="GII12" i="6"/>
  <c r="GIJ12" i="6"/>
  <c r="GIK12" i="6"/>
  <c r="GIL12" i="6"/>
  <c r="GIM12" i="6"/>
  <c r="GIN12" i="6"/>
  <c r="GIO12" i="6"/>
  <c r="GIP12" i="6"/>
  <c r="GIQ12" i="6"/>
  <c r="GIR12" i="6"/>
  <c r="GIS12" i="6"/>
  <c r="GIT12" i="6"/>
  <c r="GIU12" i="6"/>
  <c r="GIV12" i="6"/>
  <c r="GIW12" i="6"/>
  <c r="GIX12" i="6"/>
  <c r="GIY12" i="6"/>
  <c r="GIZ12" i="6"/>
  <c r="GJA12" i="6"/>
  <c r="GJB12" i="6"/>
  <c r="GJC12" i="6"/>
  <c r="GJD12" i="6"/>
  <c r="GJE12" i="6"/>
  <c r="GJF12" i="6"/>
  <c r="GJG12" i="6"/>
  <c r="GJH12" i="6"/>
  <c r="GJI12" i="6"/>
  <c r="GJJ12" i="6"/>
  <c r="GJK12" i="6"/>
  <c r="GJL12" i="6"/>
  <c r="GJM12" i="6"/>
  <c r="GJN12" i="6"/>
  <c r="GJO12" i="6"/>
  <c r="GJP12" i="6"/>
  <c r="GJQ12" i="6"/>
  <c r="GJR12" i="6"/>
  <c r="GJS12" i="6"/>
  <c r="GJT12" i="6"/>
  <c r="GJU12" i="6"/>
  <c r="GJV12" i="6"/>
  <c r="GJW12" i="6"/>
  <c r="GJX12" i="6"/>
  <c r="GJY12" i="6"/>
  <c r="GJZ12" i="6"/>
  <c r="GKA12" i="6"/>
  <c r="GKB12" i="6"/>
  <c r="GKC12" i="6"/>
  <c r="GKD12" i="6"/>
  <c r="GKE12" i="6"/>
  <c r="GKF12" i="6"/>
  <c r="GKG12" i="6"/>
  <c r="GKH12" i="6"/>
  <c r="GKI12" i="6"/>
  <c r="GKJ12" i="6"/>
  <c r="GKK12" i="6"/>
  <c r="GKL12" i="6"/>
  <c r="GKM12" i="6"/>
  <c r="GKN12" i="6"/>
  <c r="GKO12" i="6"/>
  <c r="GKP12" i="6"/>
  <c r="GKQ12" i="6"/>
  <c r="GKR12" i="6"/>
  <c r="GKS12" i="6"/>
  <c r="GKT12" i="6"/>
  <c r="GKU12" i="6"/>
  <c r="GKV12" i="6"/>
  <c r="GKW12" i="6"/>
  <c r="GKX12" i="6"/>
  <c r="GKY12" i="6"/>
  <c r="GKZ12" i="6"/>
  <c r="GLA12" i="6"/>
  <c r="GLB12" i="6"/>
  <c r="GLC12" i="6"/>
  <c r="GLD12" i="6"/>
  <c r="GLE12" i="6"/>
  <c r="GLF12" i="6"/>
  <c r="GLG12" i="6"/>
  <c r="GLH12" i="6"/>
  <c r="GLI12" i="6"/>
  <c r="GLJ12" i="6"/>
  <c r="GLK12" i="6"/>
  <c r="GLL12" i="6"/>
  <c r="GLM12" i="6"/>
  <c r="GLN12" i="6"/>
  <c r="GLO12" i="6"/>
  <c r="GLP12" i="6"/>
  <c r="GLQ12" i="6"/>
  <c r="GLR12" i="6"/>
  <c r="GLS12" i="6"/>
  <c r="GLT12" i="6"/>
  <c r="GLU12" i="6"/>
  <c r="GLV12" i="6"/>
  <c r="GLW12" i="6"/>
  <c r="GLX12" i="6"/>
  <c r="GLY12" i="6"/>
  <c r="GLZ12" i="6"/>
  <c r="GMA12" i="6"/>
  <c r="GMB12" i="6"/>
  <c r="GMC12" i="6"/>
  <c r="GMD12" i="6"/>
  <c r="GME12" i="6"/>
  <c r="GMF12" i="6"/>
  <c r="GMG12" i="6"/>
  <c r="GMH12" i="6"/>
  <c r="GMI12" i="6"/>
  <c r="GMJ12" i="6"/>
  <c r="GMK12" i="6"/>
  <c r="GML12" i="6"/>
  <c r="GMM12" i="6"/>
  <c r="GMN12" i="6"/>
  <c r="GMO12" i="6"/>
  <c r="GMP12" i="6"/>
  <c r="GMQ12" i="6"/>
  <c r="GMR12" i="6"/>
  <c r="GMS12" i="6"/>
  <c r="GMT12" i="6"/>
  <c r="GMU12" i="6"/>
  <c r="GMV12" i="6"/>
  <c r="GMW12" i="6"/>
  <c r="GMX12" i="6"/>
  <c r="GMY12" i="6"/>
  <c r="GMZ12" i="6"/>
  <c r="GNA12" i="6"/>
  <c r="GNB12" i="6"/>
  <c r="GNC12" i="6"/>
  <c r="GND12" i="6"/>
  <c r="GNE12" i="6"/>
  <c r="GNF12" i="6"/>
  <c r="GNG12" i="6"/>
  <c r="GNH12" i="6"/>
  <c r="GNI12" i="6"/>
  <c r="GNJ12" i="6"/>
  <c r="GNK12" i="6"/>
  <c r="GNL12" i="6"/>
  <c r="GNM12" i="6"/>
  <c r="GNN12" i="6"/>
  <c r="GNO12" i="6"/>
  <c r="GNP12" i="6"/>
  <c r="GNQ12" i="6"/>
  <c r="GNR12" i="6"/>
  <c r="GNS12" i="6"/>
  <c r="GNT12" i="6"/>
  <c r="GNU12" i="6"/>
  <c r="GNV12" i="6"/>
  <c r="GNW12" i="6"/>
  <c r="GNX12" i="6"/>
  <c r="GNY12" i="6"/>
  <c r="GNZ12" i="6"/>
  <c r="GOA12" i="6"/>
  <c r="GOB12" i="6"/>
  <c r="GOC12" i="6"/>
  <c r="GOD12" i="6"/>
  <c r="GOE12" i="6"/>
  <c r="GOF12" i="6"/>
  <c r="GOG12" i="6"/>
  <c r="GOH12" i="6"/>
  <c r="GOI12" i="6"/>
  <c r="GOJ12" i="6"/>
  <c r="GOK12" i="6"/>
  <c r="GOL12" i="6"/>
  <c r="GOM12" i="6"/>
  <c r="GON12" i="6"/>
  <c r="GOO12" i="6"/>
  <c r="GOP12" i="6"/>
  <c r="GOQ12" i="6"/>
  <c r="GOR12" i="6"/>
  <c r="GOS12" i="6"/>
  <c r="GOT12" i="6"/>
  <c r="GOU12" i="6"/>
  <c r="GOV12" i="6"/>
  <c r="GOW12" i="6"/>
  <c r="GOX12" i="6"/>
  <c r="GOY12" i="6"/>
  <c r="GOZ12" i="6"/>
  <c r="GPA12" i="6"/>
  <c r="GPB12" i="6"/>
  <c r="GPC12" i="6"/>
  <c r="GPD12" i="6"/>
  <c r="GPE12" i="6"/>
  <c r="GPF12" i="6"/>
  <c r="GPG12" i="6"/>
  <c r="GPH12" i="6"/>
  <c r="GPI12" i="6"/>
  <c r="GPJ12" i="6"/>
  <c r="GPK12" i="6"/>
  <c r="GPL12" i="6"/>
  <c r="GPM12" i="6"/>
  <c r="GPN12" i="6"/>
  <c r="GPO12" i="6"/>
  <c r="GPP12" i="6"/>
  <c r="GPQ12" i="6"/>
  <c r="GPR12" i="6"/>
  <c r="GPS12" i="6"/>
  <c r="GPT12" i="6"/>
  <c r="GPU12" i="6"/>
  <c r="GPV12" i="6"/>
  <c r="GPW12" i="6"/>
  <c r="GPX12" i="6"/>
  <c r="GPY12" i="6"/>
  <c r="GPZ12" i="6"/>
  <c r="GQA12" i="6"/>
  <c r="GQB12" i="6"/>
  <c r="GQC12" i="6"/>
  <c r="GQD12" i="6"/>
  <c r="GQE12" i="6"/>
  <c r="GQF12" i="6"/>
  <c r="GQG12" i="6"/>
  <c r="GQH12" i="6"/>
  <c r="GQI12" i="6"/>
  <c r="GQJ12" i="6"/>
  <c r="GQK12" i="6"/>
  <c r="GQL12" i="6"/>
  <c r="GQM12" i="6"/>
  <c r="GQN12" i="6"/>
  <c r="GQO12" i="6"/>
  <c r="GQP12" i="6"/>
  <c r="GQQ12" i="6"/>
  <c r="GQR12" i="6"/>
  <c r="GQS12" i="6"/>
  <c r="GQT12" i="6"/>
  <c r="GQU12" i="6"/>
  <c r="GQV12" i="6"/>
  <c r="GQW12" i="6"/>
  <c r="GQX12" i="6"/>
  <c r="GQY12" i="6"/>
  <c r="GQZ12" i="6"/>
  <c r="GRA12" i="6"/>
  <c r="GRB12" i="6"/>
  <c r="GRC12" i="6"/>
  <c r="GRD12" i="6"/>
  <c r="GRE12" i="6"/>
  <c r="GRF12" i="6"/>
  <c r="GRG12" i="6"/>
  <c r="GRH12" i="6"/>
  <c r="GRI12" i="6"/>
  <c r="GRJ12" i="6"/>
  <c r="GRK12" i="6"/>
  <c r="GRL12" i="6"/>
  <c r="GRM12" i="6"/>
  <c r="GRN12" i="6"/>
  <c r="GRO12" i="6"/>
  <c r="GRP12" i="6"/>
  <c r="GRQ12" i="6"/>
  <c r="GRR12" i="6"/>
  <c r="GRS12" i="6"/>
  <c r="GRT12" i="6"/>
  <c r="GRU12" i="6"/>
  <c r="GRV12" i="6"/>
  <c r="GRW12" i="6"/>
  <c r="GRX12" i="6"/>
  <c r="GRY12" i="6"/>
  <c r="GRZ12" i="6"/>
  <c r="GSA12" i="6"/>
  <c r="GSB12" i="6"/>
  <c r="GSC12" i="6"/>
  <c r="GSD12" i="6"/>
  <c r="GSE12" i="6"/>
  <c r="GSF12" i="6"/>
  <c r="GSG12" i="6"/>
  <c r="GSH12" i="6"/>
  <c r="GSI12" i="6"/>
  <c r="GSJ12" i="6"/>
  <c r="GSK12" i="6"/>
  <c r="GSL12" i="6"/>
  <c r="GSM12" i="6"/>
  <c r="GSN12" i="6"/>
  <c r="GSO12" i="6"/>
  <c r="GSP12" i="6"/>
  <c r="GSQ12" i="6"/>
  <c r="GSR12" i="6"/>
  <c r="GSS12" i="6"/>
  <c r="GST12" i="6"/>
  <c r="GSU12" i="6"/>
  <c r="GSV12" i="6"/>
  <c r="GSW12" i="6"/>
  <c r="GSX12" i="6"/>
  <c r="GSY12" i="6"/>
  <c r="GSZ12" i="6"/>
  <c r="GTA12" i="6"/>
  <c r="GTB12" i="6"/>
  <c r="GTC12" i="6"/>
  <c r="GTD12" i="6"/>
  <c r="GTE12" i="6"/>
  <c r="GTF12" i="6"/>
  <c r="GTG12" i="6"/>
  <c r="GTH12" i="6"/>
  <c r="GTI12" i="6"/>
  <c r="GTJ12" i="6"/>
  <c r="GTK12" i="6"/>
  <c r="GTL12" i="6"/>
  <c r="GTM12" i="6"/>
  <c r="GTN12" i="6"/>
  <c r="GTO12" i="6"/>
  <c r="GTP12" i="6"/>
  <c r="GTQ12" i="6"/>
  <c r="GTR12" i="6"/>
  <c r="GTS12" i="6"/>
  <c r="GTT12" i="6"/>
  <c r="GTU12" i="6"/>
  <c r="GTV12" i="6"/>
  <c r="GTW12" i="6"/>
  <c r="GTX12" i="6"/>
  <c r="GTY12" i="6"/>
  <c r="GTZ12" i="6"/>
  <c r="GUA12" i="6"/>
  <c r="GUB12" i="6"/>
  <c r="GUC12" i="6"/>
  <c r="GUD12" i="6"/>
  <c r="GUE12" i="6"/>
  <c r="GUF12" i="6"/>
  <c r="GUG12" i="6"/>
  <c r="GUH12" i="6"/>
  <c r="GUI12" i="6"/>
  <c r="GUJ12" i="6"/>
  <c r="GUK12" i="6"/>
  <c r="GUL12" i="6"/>
  <c r="GUM12" i="6"/>
  <c r="GUN12" i="6"/>
  <c r="GUO12" i="6"/>
  <c r="GUP12" i="6"/>
  <c r="GUQ12" i="6"/>
  <c r="GUR12" i="6"/>
  <c r="GUS12" i="6"/>
  <c r="GUT12" i="6"/>
  <c r="GUU12" i="6"/>
  <c r="GUV12" i="6"/>
  <c r="GUW12" i="6"/>
  <c r="GUX12" i="6"/>
  <c r="GUY12" i="6"/>
  <c r="GUZ12" i="6"/>
  <c r="GVA12" i="6"/>
  <c r="GVB12" i="6"/>
  <c r="GVC12" i="6"/>
  <c r="GVD12" i="6"/>
  <c r="GVE12" i="6"/>
  <c r="GVF12" i="6"/>
  <c r="GVG12" i="6"/>
  <c r="GVH12" i="6"/>
  <c r="GVI12" i="6"/>
  <c r="GVJ12" i="6"/>
  <c r="GVK12" i="6"/>
  <c r="GVL12" i="6"/>
  <c r="GVM12" i="6"/>
  <c r="GVN12" i="6"/>
  <c r="GVO12" i="6"/>
  <c r="GVP12" i="6"/>
  <c r="GVQ12" i="6"/>
  <c r="GVR12" i="6"/>
  <c r="GVS12" i="6"/>
  <c r="GVT12" i="6"/>
  <c r="GVU12" i="6"/>
  <c r="GVV12" i="6"/>
  <c r="GVW12" i="6"/>
  <c r="GVX12" i="6"/>
  <c r="GVY12" i="6"/>
  <c r="GVZ12" i="6"/>
  <c r="GWA12" i="6"/>
  <c r="GWB12" i="6"/>
  <c r="GWC12" i="6"/>
  <c r="GWD12" i="6"/>
  <c r="GWE12" i="6"/>
  <c r="GWF12" i="6"/>
  <c r="GWG12" i="6"/>
  <c r="GWH12" i="6"/>
  <c r="GWI12" i="6"/>
  <c r="GWJ12" i="6"/>
  <c r="GWK12" i="6"/>
  <c r="GWL12" i="6"/>
  <c r="GWM12" i="6"/>
  <c r="GWN12" i="6"/>
  <c r="GWO12" i="6"/>
  <c r="GWP12" i="6"/>
  <c r="GWQ12" i="6"/>
  <c r="GWR12" i="6"/>
  <c r="GWS12" i="6"/>
  <c r="GWT12" i="6"/>
  <c r="GWU12" i="6"/>
  <c r="GWV12" i="6"/>
  <c r="GWW12" i="6"/>
  <c r="GWX12" i="6"/>
  <c r="GWY12" i="6"/>
  <c r="GWZ12" i="6"/>
  <c r="GXA12" i="6"/>
  <c r="GXB12" i="6"/>
  <c r="GXC12" i="6"/>
  <c r="GXD12" i="6"/>
  <c r="GXE12" i="6"/>
  <c r="GXF12" i="6"/>
  <c r="GXG12" i="6"/>
  <c r="GXH12" i="6"/>
  <c r="GXI12" i="6"/>
  <c r="GXJ12" i="6"/>
  <c r="GXK12" i="6"/>
  <c r="GXL12" i="6"/>
  <c r="GXM12" i="6"/>
  <c r="GXN12" i="6"/>
  <c r="GXO12" i="6"/>
  <c r="GXP12" i="6"/>
  <c r="GXQ12" i="6"/>
  <c r="GXR12" i="6"/>
  <c r="GXS12" i="6"/>
  <c r="GXT12" i="6"/>
  <c r="GXU12" i="6"/>
  <c r="GXV12" i="6"/>
  <c r="GXW12" i="6"/>
  <c r="GXX12" i="6"/>
  <c r="GXY12" i="6"/>
  <c r="GXZ12" i="6"/>
  <c r="GYA12" i="6"/>
  <c r="GYB12" i="6"/>
  <c r="GYC12" i="6"/>
  <c r="GYD12" i="6"/>
  <c r="GYE12" i="6"/>
  <c r="GYF12" i="6"/>
  <c r="GYG12" i="6"/>
  <c r="GYH12" i="6"/>
  <c r="GYI12" i="6"/>
  <c r="GYJ12" i="6"/>
  <c r="GYK12" i="6"/>
  <c r="GYL12" i="6"/>
  <c r="GYM12" i="6"/>
  <c r="GYN12" i="6"/>
  <c r="GYO12" i="6"/>
  <c r="GYP12" i="6"/>
  <c r="GYQ12" i="6"/>
  <c r="GYR12" i="6"/>
  <c r="GYS12" i="6"/>
  <c r="GYT12" i="6"/>
  <c r="GYU12" i="6"/>
  <c r="GYV12" i="6"/>
  <c r="GYW12" i="6"/>
  <c r="GYX12" i="6"/>
  <c r="GYY12" i="6"/>
  <c r="GYZ12" i="6"/>
  <c r="GZA12" i="6"/>
  <c r="GZB12" i="6"/>
  <c r="GZC12" i="6"/>
  <c r="GZD12" i="6"/>
  <c r="GZE12" i="6"/>
  <c r="GZF12" i="6"/>
  <c r="GZG12" i="6"/>
  <c r="GZH12" i="6"/>
  <c r="GZI12" i="6"/>
  <c r="GZJ12" i="6"/>
  <c r="GZK12" i="6"/>
  <c r="GZL12" i="6"/>
  <c r="GZM12" i="6"/>
  <c r="GZN12" i="6"/>
  <c r="GZO12" i="6"/>
  <c r="GZP12" i="6"/>
  <c r="GZQ12" i="6"/>
  <c r="GZR12" i="6"/>
  <c r="GZS12" i="6"/>
  <c r="GZT12" i="6"/>
  <c r="GZU12" i="6"/>
  <c r="GZV12" i="6"/>
  <c r="GZW12" i="6"/>
  <c r="GZX12" i="6"/>
  <c r="GZY12" i="6"/>
  <c r="GZZ12" i="6"/>
  <c r="HAA12" i="6"/>
  <c r="HAB12" i="6"/>
  <c r="HAC12" i="6"/>
  <c r="HAD12" i="6"/>
  <c r="HAE12" i="6"/>
  <c r="HAF12" i="6"/>
  <c r="HAG12" i="6"/>
  <c r="HAH12" i="6"/>
  <c r="HAI12" i="6"/>
  <c r="HAJ12" i="6"/>
  <c r="HAK12" i="6"/>
  <c r="HAL12" i="6"/>
  <c r="HAM12" i="6"/>
  <c r="HAN12" i="6"/>
  <c r="HAO12" i="6"/>
  <c r="HAP12" i="6"/>
  <c r="HAQ12" i="6"/>
  <c r="HAR12" i="6"/>
  <c r="HAS12" i="6"/>
  <c r="HAT12" i="6"/>
  <c r="HAU12" i="6"/>
  <c r="HAV12" i="6"/>
  <c r="HAW12" i="6"/>
  <c r="HAX12" i="6"/>
  <c r="HAY12" i="6"/>
  <c r="HAZ12" i="6"/>
  <c r="HBA12" i="6"/>
  <c r="HBB12" i="6"/>
  <c r="HBC12" i="6"/>
  <c r="HBD12" i="6"/>
  <c r="HBE12" i="6"/>
  <c r="HBF12" i="6"/>
  <c r="HBG12" i="6"/>
  <c r="HBH12" i="6"/>
  <c r="HBI12" i="6"/>
  <c r="HBJ12" i="6"/>
  <c r="HBK12" i="6"/>
  <c r="HBL12" i="6"/>
  <c r="HBM12" i="6"/>
  <c r="HBN12" i="6"/>
  <c r="HBO12" i="6"/>
  <c r="HBP12" i="6"/>
  <c r="HBQ12" i="6"/>
  <c r="HBR12" i="6"/>
  <c r="HBS12" i="6"/>
  <c r="HBT12" i="6"/>
  <c r="HBU12" i="6"/>
  <c r="HBV12" i="6"/>
  <c r="HBW12" i="6"/>
  <c r="HBX12" i="6"/>
  <c r="HBY12" i="6"/>
  <c r="HBZ12" i="6"/>
  <c r="HCA12" i="6"/>
  <c r="HCB12" i="6"/>
  <c r="HCC12" i="6"/>
  <c r="HCD12" i="6"/>
  <c r="HCE12" i="6"/>
  <c r="HCF12" i="6"/>
  <c r="HCG12" i="6"/>
  <c r="HCH12" i="6"/>
  <c r="HCI12" i="6"/>
  <c r="HCJ12" i="6"/>
  <c r="HCK12" i="6"/>
  <c r="HCL12" i="6"/>
  <c r="HCM12" i="6"/>
  <c r="HCN12" i="6"/>
  <c r="HCO12" i="6"/>
  <c r="HCP12" i="6"/>
  <c r="HCQ12" i="6"/>
  <c r="HCR12" i="6"/>
  <c r="HCS12" i="6"/>
  <c r="HCT12" i="6"/>
  <c r="HCU12" i="6"/>
  <c r="HCV12" i="6"/>
  <c r="HCW12" i="6"/>
  <c r="HCX12" i="6"/>
  <c r="HCY12" i="6"/>
  <c r="HCZ12" i="6"/>
  <c r="HDA12" i="6"/>
  <c r="HDB12" i="6"/>
  <c r="HDC12" i="6"/>
  <c r="HDD12" i="6"/>
  <c r="HDE12" i="6"/>
  <c r="HDF12" i="6"/>
  <c r="HDG12" i="6"/>
  <c r="HDH12" i="6"/>
  <c r="HDI12" i="6"/>
  <c r="HDJ12" i="6"/>
  <c r="HDK12" i="6"/>
  <c r="HDL12" i="6"/>
  <c r="HDM12" i="6"/>
  <c r="HDN12" i="6"/>
  <c r="HDO12" i="6"/>
  <c r="HDP12" i="6"/>
  <c r="HDQ12" i="6"/>
  <c r="HDR12" i="6"/>
  <c r="HDS12" i="6"/>
  <c r="HDT12" i="6"/>
  <c r="HDU12" i="6"/>
  <c r="HDV12" i="6"/>
  <c r="HDW12" i="6"/>
  <c r="HDX12" i="6"/>
  <c r="HDY12" i="6"/>
  <c r="HDZ12" i="6"/>
  <c r="HEA12" i="6"/>
  <c r="HEB12" i="6"/>
  <c r="HEC12" i="6"/>
  <c r="HED12" i="6"/>
  <c r="HEE12" i="6"/>
  <c r="HEF12" i="6"/>
  <c r="HEG12" i="6"/>
  <c r="HEH12" i="6"/>
  <c r="HEI12" i="6"/>
  <c r="HEJ12" i="6"/>
  <c r="HEK12" i="6"/>
  <c r="HEL12" i="6"/>
  <c r="HEM12" i="6"/>
  <c r="HEN12" i="6"/>
  <c r="HEO12" i="6"/>
  <c r="HEP12" i="6"/>
  <c r="HEQ12" i="6"/>
  <c r="HER12" i="6"/>
  <c r="HES12" i="6"/>
  <c r="HET12" i="6"/>
  <c r="HEU12" i="6"/>
  <c r="HEV12" i="6"/>
  <c r="HEW12" i="6"/>
  <c r="HEX12" i="6"/>
  <c r="HEY12" i="6"/>
  <c r="HEZ12" i="6"/>
  <c r="HFA12" i="6"/>
  <c r="HFB12" i="6"/>
  <c r="HFC12" i="6"/>
  <c r="HFD12" i="6"/>
  <c r="HFE12" i="6"/>
  <c r="HFF12" i="6"/>
  <c r="HFG12" i="6"/>
  <c r="HFH12" i="6"/>
  <c r="HFI12" i="6"/>
  <c r="HFJ12" i="6"/>
  <c r="HFK12" i="6"/>
  <c r="HFL12" i="6"/>
  <c r="HFM12" i="6"/>
  <c r="HFN12" i="6"/>
  <c r="HFO12" i="6"/>
  <c r="HFP12" i="6"/>
  <c r="HFQ12" i="6"/>
  <c r="HFR12" i="6"/>
  <c r="HFS12" i="6"/>
  <c r="HFT12" i="6"/>
  <c r="HFU12" i="6"/>
  <c r="HFV12" i="6"/>
  <c r="HFW12" i="6"/>
  <c r="HFX12" i="6"/>
  <c r="HFY12" i="6"/>
  <c r="HFZ12" i="6"/>
  <c r="HGA12" i="6"/>
  <c r="HGB12" i="6"/>
  <c r="HGC12" i="6"/>
  <c r="HGD12" i="6"/>
  <c r="HGE12" i="6"/>
  <c r="HGF12" i="6"/>
  <c r="HGG12" i="6"/>
  <c r="HGH12" i="6"/>
  <c r="HGI12" i="6"/>
  <c r="HGJ12" i="6"/>
  <c r="HGK12" i="6"/>
  <c r="HGL12" i="6"/>
  <c r="HGM12" i="6"/>
  <c r="HGN12" i="6"/>
  <c r="HGO12" i="6"/>
  <c r="HGP12" i="6"/>
  <c r="HGQ12" i="6"/>
  <c r="HGR12" i="6"/>
  <c r="HGS12" i="6"/>
  <c r="HGT12" i="6"/>
  <c r="HGU12" i="6"/>
  <c r="HGV12" i="6"/>
  <c r="HGW12" i="6"/>
  <c r="HGX12" i="6"/>
  <c r="HGY12" i="6"/>
  <c r="HGZ12" i="6"/>
  <c r="HHA12" i="6"/>
  <c r="HHB12" i="6"/>
  <c r="HHC12" i="6"/>
  <c r="HHD12" i="6"/>
  <c r="HHE12" i="6"/>
  <c r="HHF12" i="6"/>
  <c r="HHG12" i="6"/>
  <c r="HHH12" i="6"/>
  <c r="HHI12" i="6"/>
  <c r="HHJ12" i="6"/>
  <c r="HHK12" i="6"/>
  <c r="HHL12" i="6"/>
  <c r="HHM12" i="6"/>
  <c r="HHN12" i="6"/>
  <c r="HHO12" i="6"/>
  <c r="HHP12" i="6"/>
  <c r="HHQ12" i="6"/>
  <c r="HHR12" i="6"/>
  <c r="HHS12" i="6"/>
  <c r="HHT12" i="6"/>
  <c r="HHU12" i="6"/>
  <c r="HHV12" i="6"/>
  <c r="HHW12" i="6"/>
  <c r="HHX12" i="6"/>
  <c r="HHY12" i="6"/>
  <c r="HHZ12" i="6"/>
  <c r="HIA12" i="6"/>
  <c r="HIB12" i="6"/>
  <c r="HIC12" i="6"/>
  <c r="HID12" i="6"/>
  <c r="HIE12" i="6"/>
  <c r="HIF12" i="6"/>
  <c r="HIG12" i="6"/>
  <c r="HIH12" i="6"/>
  <c r="HII12" i="6"/>
  <c r="HIJ12" i="6"/>
  <c r="HIK12" i="6"/>
  <c r="HIL12" i="6"/>
  <c r="HIM12" i="6"/>
  <c r="HIN12" i="6"/>
  <c r="HIO12" i="6"/>
  <c r="HIP12" i="6"/>
  <c r="HIQ12" i="6"/>
  <c r="HIR12" i="6"/>
  <c r="HIS12" i="6"/>
  <c r="HIT12" i="6"/>
  <c r="HIU12" i="6"/>
  <c r="HIV12" i="6"/>
  <c r="HIW12" i="6"/>
  <c r="HIX12" i="6"/>
  <c r="HIY12" i="6"/>
  <c r="HIZ12" i="6"/>
  <c r="HJA12" i="6"/>
  <c r="HJB12" i="6"/>
  <c r="HJC12" i="6"/>
  <c r="HJD12" i="6"/>
  <c r="HJE12" i="6"/>
  <c r="HJF12" i="6"/>
  <c r="HJG12" i="6"/>
  <c r="HJH12" i="6"/>
  <c r="HJI12" i="6"/>
  <c r="HJJ12" i="6"/>
  <c r="HJK12" i="6"/>
  <c r="HJL12" i="6"/>
  <c r="HJM12" i="6"/>
  <c r="HJN12" i="6"/>
  <c r="HJO12" i="6"/>
  <c r="HJP12" i="6"/>
  <c r="HJQ12" i="6"/>
  <c r="HJR12" i="6"/>
  <c r="HJS12" i="6"/>
  <c r="HJT12" i="6"/>
  <c r="HJU12" i="6"/>
  <c r="HJV12" i="6"/>
  <c r="HJW12" i="6"/>
  <c r="HJX12" i="6"/>
  <c r="HJY12" i="6"/>
  <c r="HJZ12" i="6"/>
  <c r="HKA12" i="6"/>
  <c r="HKB12" i="6"/>
  <c r="HKC12" i="6"/>
  <c r="HKD12" i="6"/>
  <c r="HKE12" i="6"/>
  <c r="HKF12" i="6"/>
  <c r="HKG12" i="6"/>
  <c r="HKH12" i="6"/>
  <c r="HKI12" i="6"/>
  <c r="HKJ12" i="6"/>
  <c r="HKK12" i="6"/>
  <c r="HKL12" i="6"/>
  <c r="HKM12" i="6"/>
  <c r="HKN12" i="6"/>
  <c r="HKO12" i="6"/>
  <c r="HKP12" i="6"/>
  <c r="HKQ12" i="6"/>
  <c r="HKR12" i="6"/>
  <c r="HKS12" i="6"/>
  <c r="HKT12" i="6"/>
  <c r="HKU12" i="6"/>
  <c r="HKV12" i="6"/>
  <c r="HKW12" i="6"/>
  <c r="HKX12" i="6"/>
  <c r="HKY12" i="6"/>
  <c r="HKZ12" i="6"/>
  <c r="HLA12" i="6"/>
  <c r="HLB12" i="6"/>
  <c r="HLC12" i="6"/>
  <c r="HLD12" i="6"/>
  <c r="HLE12" i="6"/>
  <c r="HLF12" i="6"/>
  <c r="HLG12" i="6"/>
  <c r="HLH12" i="6"/>
  <c r="HLI12" i="6"/>
  <c r="HLJ12" i="6"/>
  <c r="HLK12" i="6"/>
  <c r="HLL12" i="6"/>
  <c r="HLM12" i="6"/>
  <c r="HLN12" i="6"/>
  <c r="HLO12" i="6"/>
  <c r="HLP12" i="6"/>
  <c r="HLQ12" i="6"/>
  <c r="HLR12" i="6"/>
  <c r="HLS12" i="6"/>
  <c r="HLT12" i="6"/>
  <c r="HLU12" i="6"/>
  <c r="HLV12" i="6"/>
  <c r="HLW12" i="6"/>
  <c r="HLX12" i="6"/>
  <c r="HLY12" i="6"/>
  <c r="HLZ12" i="6"/>
  <c r="HMA12" i="6"/>
  <c r="HMB12" i="6"/>
  <c r="HMC12" i="6"/>
  <c r="HMD12" i="6"/>
  <c r="HME12" i="6"/>
  <c r="HMF12" i="6"/>
  <c r="HMG12" i="6"/>
  <c r="HMH12" i="6"/>
  <c r="HMI12" i="6"/>
  <c r="HMJ12" i="6"/>
  <c r="HMK12" i="6"/>
  <c r="HML12" i="6"/>
  <c r="HMM12" i="6"/>
  <c r="HMN12" i="6"/>
  <c r="HMO12" i="6"/>
  <c r="HMP12" i="6"/>
  <c r="HMQ12" i="6"/>
  <c r="HMR12" i="6"/>
  <c r="HMS12" i="6"/>
  <c r="HMT12" i="6"/>
  <c r="HMU12" i="6"/>
  <c r="HMV12" i="6"/>
  <c r="HMW12" i="6"/>
  <c r="HMX12" i="6"/>
  <c r="HMY12" i="6"/>
  <c r="HMZ12" i="6"/>
  <c r="HNA12" i="6"/>
  <c r="HNB12" i="6"/>
  <c r="HNC12" i="6"/>
  <c r="HND12" i="6"/>
  <c r="HNE12" i="6"/>
  <c r="HNF12" i="6"/>
  <c r="HNG12" i="6"/>
  <c r="HNH12" i="6"/>
  <c r="HNI12" i="6"/>
  <c r="HNJ12" i="6"/>
  <c r="HNK12" i="6"/>
  <c r="HNL12" i="6"/>
  <c r="HNM12" i="6"/>
  <c r="HNN12" i="6"/>
  <c r="HNO12" i="6"/>
  <c r="HNP12" i="6"/>
  <c r="HNQ12" i="6"/>
  <c r="HNR12" i="6"/>
  <c r="HNS12" i="6"/>
  <c r="HNT12" i="6"/>
  <c r="HNU12" i="6"/>
  <c r="HNV12" i="6"/>
  <c r="HNW12" i="6"/>
  <c r="HNX12" i="6"/>
  <c r="HNY12" i="6"/>
  <c r="HNZ12" i="6"/>
  <c r="HOA12" i="6"/>
  <c r="HOB12" i="6"/>
  <c r="HOC12" i="6"/>
  <c r="HOD12" i="6"/>
  <c r="HOE12" i="6"/>
  <c r="HOF12" i="6"/>
  <c r="HOG12" i="6"/>
  <c r="HOH12" i="6"/>
  <c r="HOI12" i="6"/>
  <c r="HOJ12" i="6"/>
  <c r="HOK12" i="6"/>
  <c r="HOL12" i="6"/>
  <c r="HOM12" i="6"/>
  <c r="HON12" i="6"/>
  <c r="HOO12" i="6"/>
  <c r="HOP12" i="6"/>
  <c r="HOQ12" i="6"/>
  <c r="HOR12" i="6"/>
  <c r="HOS12" i="6"/>
  <c r="HOT12" i="6"/>
  <c r="HOU12" i="6"/>
  <c r="HOV12" i="6"/>
  <c r="HOW12" i="6"/>
  <c r="HOX12" i="6"/>
  <c r="HOY12" i="6"/>
  <c r="HOZ12" i="6"/>
  <c r="HPA12" i="6"/>
  <c r="HPB12" i="6"/>
  <c r="HPC12" i="6"/>
  <c r="HPD12" i="6"/>
  <c r="HPE12" i="6"/>
  <c r="HPF12" i="6"/>
  <c r="HPG12" i="6"/>
  <c r="HPH12" i="6"/>
  <c r="HPI12" i="6"/>
  <c r="HPJ12" i="6"/>
  <c r="HPK12" i="6"/>
  <c r="HPL12" i="6"/>
  <c r="HPM12" i="6"/>
  <c r="HPN12" i="6"/>
  <c r="HPO12" i="6"/>
  <c r="HPP12" i="6"/>
  <c r="HPQ12" i="6"/>
  <c r="HPR12" i="6"/>
  <c r="HPS12" i="6"/>
  <c r="HPT12" i="6"/>
  <c r="HPU12" i="6"/>
  <c r="HPV12" i="6"/>
  <c r="HPW12" i="6"/>
  <c r="HPX12" i="6"/>
  <c r="HPY12" i="6"/>
  <c r="HPZ12" i="6"/>
  <c r="HQA12" i="6"/>
  <c r="HQB12" i="6"/>
  <c r="HQC12" i="6"/>
  <c r="HQD12" i="6"/>
  <c r="HQE12" i="6"/>
  <c r="HQF12" i="6"/>
  <c r="HQG12" i="6"/>
  <c r="HQH12" i="6"/>
  <c r="HQI12" i="6"/>
  <c r="HQJ12" i="6"/>
  <c r="HQK12" i="6"/>
  <c r="HQL12" i="6"/>
  <c r="HQM12" i="6"/>
  <c r="HQN12" i="6"/>
  <c r="HQO12" i="6"/>
  <c r="HQP12" i="6"/>
  <c r="HQQ12" i="6"/>
  <c r="HQR12" i="6"/>
  <c r="HQS12" i="6"/>
  <c r="HQT12" i="6"/>
  <c r="HQU12" i="6"/>
  <c r="HQV12" i="6"/>
  <c r="HQW12" i="6"/>
  <c r="HQX12" i="6"/>
  <c r="HQY12" i="6"/>
  <c r="HQZ12" i="6"/>
  <c r="HRA12" i="6"/>
  <c r="HRB12" i="6"/>
  <c r="HRC12" i="6"/>
  <c r="HRD12" i="6"/>
  <c r="HRE12" i="6"/>
  <c r="HRF12" i="6"/>
  <c r="HRG12" i="6"/>
  <c r="HRH12" i="6"/>
  <c r="HRI12" i="6"/>
  <c r="HRJ12" i="6"/>
  <c r="HRK12" i="6"/>
  <c r="HRL12" i="6"/>
  <c r="HRM12" i="6"/>
  <c r="HRN12" i="6"/>
  <c r="HRO12" i="6"/>
  <c r="HRP12" i="6"/>
  <c r="HRQ12" i="6"/>
  <c r="HRR12" i="6"/>
  <c r="HRS12" i="6"/>
  <c r="HRT12" i="6"/>
  <c r="HRU12" i="6"/>
  <c r="HRV12" i="6"/>
  <c r="HRW12" i="6"/>
  <c r="HRX12" i="6"/>
  <c r="HRY12" i="6"/>
  <c r="HRZ12" i="6"/>
  <c r="HSA12" i="6"/>
  <c r="HSB12" i="6"/>
  <c r="HSC12" i="6"/>
  <c r="HSD12" i="6"/>
  <c r="HSE12" i="6"/>
  <c r="HSF12" i="6"/>
  <c r="HSG12" i="6"/>
  <c r="HSH12" i="6"/>
  <c r="HSI12" i="6"/>
  <c r="HSJ12" i="6"/>
  <c r="HSK12" i="6"/>
  <c r="HSL12" i="6"/>
  <c r="HSM12" i="6"/>
  <c r="HSN12" i="6"/>
  <c r="HSO12" i="6"/>
  <c r="HSP12" i="6"/>
  <c r="HSQ12" i="6"/>
  <c r="HSR12" i="6"/>
  <c r="HSS12" i="6"/>
  <c r="HST12" i="6"/>
  <c r="HSU12" i="6"/>
  <c r="HSV12" i="6"/>
  <c r="HSW12" i="6"/>
  <c r="HSX12" i="6"/>
  <c r="HSY12" i="6"/>
  <c r="HSZ12" i="6"/>
  <c r="HTA12" i="6"/>
  <c r="HTB12" i="6"/>
  <c r="HTC12" i="6"/>
  <c r="HTD12" i="6"/>
  <c r="HTE12" i="6"/>
  <c r="HTF12" i="6"/>
  <c r="HTG12" i="6"/>
  <c r="HTH12" i="6"/>
  <c r="HTI12" i="6"/>
  <c r="HTJ12" i="6"/>
  <c r="HTK12" i="6"/>
  <c r="HTL12" i="6"/>
  <c r="HTM12" i="6"/>
  <c r="HTN12" i="6"/>
  <c r="HTO12" i="6"/>
  <c r="HTP12" i="6"/>
  <c r="HTQ12" i="6"/>
  <c r="HTR12" i="6"/>
  <c r="HTS12" i="6"/>
  <c r="HTT12" i="6"/>
  <c r="HTU12" i="6"/>
  <c r="HTV12" i="6"/>
  <c r="HTW12" i="6"/>
  <c r="HTX12" i="6"/>
  <c r="HTY12" i="6"/>
  <c r="HTZ12" i="6"/>
  <c r="HUA12" i="6"/>
  <c r="HUB12" i="6"/>
  <c r="HUC12" i="6"/>
  <c r="HUD12" i="6"/>
  <c r="HUE12" i="6"/>
  <c r="HUF12" i="6"/>
  <c r="HUG12" i="6"/>
  <c r="HUH12" i="6"/>
  <c r="HUI12" i="6"/>
  <c r="HUJ12" i="6"/>
  <c r="HUK12" i="6"/>
  <c r="HUL12" i="6"/>
  <c r="HUM12" i="6"/>
  <c r="HUN12" i="6"/>
  <c r="HUO12" i="6"/>
  <c r="HUP12" i="6"/>
  <c r="HUQ12" i="6"/>
  <c r="HUR12" i="6"/>
  <c r="HUS12" i="6"/>
  <c r="HUT12" i="6"/>
  <c r="HUU12" i="6"/>
  <c r="HUV12" i="6"/>
  <c r="HUW12" i="6"/>
  <c r="HUX12" i="6"/>
  <c r="HUY12" i="6"/>
  <c r="HUZ12" i="6"/>
  <c r="HVA12" i="6"/>
  <c r="HVB12" i="6"/>
  <c r="HVC12" i="6"/>
  <c r="HVD12" i="6"/>
  <c r="HVE12" i="6"/>
  <c r="HVF12" i="6"/>
  <c r="HVG12" i="6"/>
  <c r="HVH12" i="6"/>
  <c r="HVI12" i="6"/>
  <c r="HVJ12" i="6"/>
  <c r="HVK12" i="6"/>
  <c r="HVL12" i="6"/>
  <c r="HVM12" i="6"/>
  <c r="HVN12" i="6"/>
  <c r="HVO12" i="6"/>
  <c r="HVP12" i="6"/>
  <c r="HVQ12" i="6"/>
  <c r="HVR12" i="6"/>
  <c r="HVS12" i="6"/>
  <c r="HVT12" i="6"/>
  <c r="HVU12" i="6"/>
  <c r="HVV12" i="6"/>
  <c r="HVW12" i="6"/>
  <c r="HVX12" i="6"/>
  <c r="HVY12" i="6"/>
  <c r="HVZ12" i="6"/>
  <c r="HWA12" i="6"/>
  <c r="HWB12" i="6"/>
  <c r="HWC12" i="6"/>
  <c r="HWD12" i="6"/>
  <c r="HWE12" i="6"/>
  <c r="HWF12" i="6"/>
  <c r="HWG12" i="6"/>
  <c r="HWH12" i="6"/>
  <c r="HWI12" i="6"/>
  <c r="HWJ12" i="6"/>
  <c r="HWK12" i="6"/>
  <c r="HWL12" i="6"/>
  <c r="HWM12" i="6"/>
  <c r="HWN12" i="6"/>
  <c r="HWO12" i="6"/>
  <c r="HWP12" i="6"/>
  <c r="HWQ12" i="6"/>
  <c r="HWR12" i="6"/>
  <c r="HWS12" i="6"/>
  <c r="HWT12" i="6"/>
  <c r="HWU12" i="6"/>
  <c r="HWV12" i="6"/>
  <c r="HWW12" i="6"/>
  <c r="HWX12" i="6"/>
  <c r="HWY12" i="6"/>
  <c r="HWZ12" i="6"/>
  <c r="HXA12" i="6"/>
  <c r="HXB12" i="6"/>
  <c r="HXC12" i="6"/>
  <c r="HXD12" i="6"/>
  <c r="HXE12" i="6"/>
  <c r="HXF12" i="6"/>
  <c r="HXG12" i="6"/>
  <c r="HXH12" i="6"/>
  <c r="HXI12" i="6"/>
  <c r="HXJ12" i="6"/>
  <c r="HXK12" i="6"/>
  <c r="HXL12" i="6"/>
  <c r="HXM12" i="6"/>
  <c r="HXN12" i="6"/>
  <c r="HXO12" i="6"/>
  <c r="HXP12" i="6"/>
  <c r="HXQ12" i="6"/>
  <c r="HXR12" i="6"/>
  <c r="HXS12" i="6"/>
  <c r="HXT12" i="6"/>
  <c r="HXU12" i="6"/>
  <c r="HXV12" i="6"/>
  <c r="HXW12" i="6"/>
  <c r="HXX12" i="6"/>
  <c r="HXY12" i="6"/>
  <c r="HXZ12" i="6"/>
  <c r="HYA12" i="6"/>
  <c r="HYB12" i="6"/>
  <c r="HYC12" i="6"/>
  <c r="HYD12" i="6"/>
  <c r="HYE12" i="6"/>
  <c r="HYF12" i="6"/>
  <c r="HYG12" i="6"/>
  <c r="HYH12" i="6"/>
  <c r="HYI12" i="6"/>
  <c r="HYJ12" i="6"/>
  <c r="HYK12" i="6"/>
  <c r="HYL12" i="6"/>
  <c r="HYM12" i="6"/>
  <c r="HYN12" i="6"/>
  <c r="HYO12" i="6"/>
  <c r="HYP12" i="6"/>
  <c r="HYQ12" i="6"/>
  <c r="HYR12" i="6"/>
  <c r="HYS12" i="6"/>
  <c r="HYT12" i="6"/>
  <c r="HYU12" i="6"/>
  <c r="HYV12" i="6"/>
  <c r="HYW12" i="6"/>
  <c r="HYX12" i="6"/>
  <c r="HYY12" i="6"/>
  <c r="HYZ12" i="6"/>
  <c r="HZA12" i="6"/>
  <c r="HZB12" i="6"/>
  <c r="HZC12" i="6"/>
  <c r="HZD12" i="6"/>
  <c r="HZE12" i="6"/>
  <c r="HZF12" i="6"/>
  <c r="HZG12" i="6"/>
  <c r="HZH12" i="6"/>
  <c r="HZI12" i="6"/>
  <c r="HZJ12" i="6"/>
  <c r="HZK12" i="6"/>
  <c r="HZL12" i="6"/>
  <c r="HZM12" i="6"/>
  <c r="HZN12" i="6"/>
  <c r="HZO12" i="6"/>
  <c r="HZP12" i="6"/>
  <c r="HZQ12" i="6"/>
  <c r="HZR12" i="6"/>
  <c r="HZS12" i="6"/>
  <c r="HZT12" i="6"/>
  <c r="HZU12" i="6"/>
  <c r="HZV12" i="6"/>
  <c r="HZW12" i="6"/>
  <c r="HZX12" i="6"/>
  <c r="HZY12" i="6"/>
  <c r="HZZ12" i="6"/>
  <c r="IAA12" i="6"/>
  <c r="IAB12" i="6"/>
  <c r="IAC12" i="6"/>
  <c r="IAD12" i="6"/>
  <c r="IAE12" i="6"/>
  <c r="IAF12" i="6"/>
  <c r="IAG12" i="6"/>
  <c r="IAH12" i="6"/>
  <c r="IAI12" i="6"/>
  <c r="IAJ12" i="6"/>
  <c r="IAK12" i="6"/>
  <c r="IAL12" i="6"/>
  <c r="IAM12" i="6"/>
  <c r="IAN12" i="6"/>
  <c r="IAO12" i="6"/>
  <c r="IAP12" i="6"/>
  <c r="IAQ12" i="6"/>
  <c r="IAR12" i="6"/>
  <c r="IAS12" i="6"/>
  <c r="IAT12" i="6"/>
  <c r="IAU12" i="6"/>
  <c r="IAV12" i="6"/>
  <c r="IAW12" i="6"/>
  <c r="IAX12" i="6"/>
  <c r="IAY12" i="6"/>
  <c r="IAZ12" i="6"/>
  <c r="IBA12" i="6"/>
  <c r="IBB12" i="6"/>
  <c r="IBC12" i="6"/>
  <c r="IBD12" i="6"/>
  <c r="IBE12" i="6"/>
  <c r="IBF12" i="6"/>
  <c r="IBG12" i="6"/>
  <c r="IBH12" i="6"/>
  <c r="IBI12" i="6"/>
  <c r="IBJ12" i="6"/>
  <c r="IBK12" i="6"/>
  <c r="IBL12" i="6"/>
  <c r="IBM12" i="6"/>
  <c r="IBN12" i="6"/>
  <c r="IBO12" i="6"/>
  <c r="IBP12" i="6"/>
  <c r="IBQ12" i="6"/>
  <c r="IBR12" i="6"/>
  <c r="IBS12" i="6"/>
  <c r="IBT12" i="6"/>
  <c r="IBU12" i="6"/>
  <c r="IBV12" i="6"/>
  <c r="IBW12" i="6"/>
  <c r="IBX12" i="6"/>
  <c r="IBY12" i="6"/>
  <c r="IBZ12" i="6"/>
  <c r="ICA12" i="6"/>
  <c r="ICB12" i="6"/>
  <c r="ICC12" i="6"/>
  <c r="ICD12" i="6"/>
  <c r="ICE12" i="6"/>
  <c r="ICF12" i="6"/>
  <c r="ICG12" i="6"/>
  <c r="ICH12" i="6"/>
  <c r="ICI12" i="6"/>
  <c r="ICJ12" i="6"/>
  <c r="ICK12" i="6"/>
  <c r="ICL12" i="6"/>
  <c r="ICM12" i="6"/>
  <c r="ICN12" i="6"/>
  <c r="ICO12" i="6"/>
  <c r="ICP12" i="6"/>
  <c r="ICQ12" i="6"/>
  <c r="ICR12" i="6"/>
  <c r="ICS12" i="6"/>
  <c r="ICT12" i="6"/>
  <c r="ICU12" i="6"/>
  <c r="ICV12" i="6"/>
  <c r="ICW12" i="6"/>
  <c r="ICX12" i="6"/>
  <c r="ICY12" i="6"/>
  <c r="ICZ12" i="6"/>
  <c r="IDA12" i="6"/>
  <c r="IDB12" i="6"/>
  <c r="IDC12" i="6"/>
  <c r="IDD12" i="6"/>
  <c r="IDE12" i="6"/>
  <c r="IDF12" i="6"/>
  <c r="IDG12" i="6"/>
  <c r="IDH12" i="6"/>
  <c r="IDI12" i="6"/>
  <c r="IDJ12" i="6"/>
  <c r="IDK12" i="6"/>
  <c r="IDL12" i="6"/>
  <c r="IDM12" i="6"/>
  <c r="IDN12" i="6"/>
  <c r="IDO12" i="6"/>
  <c r="IDP12" i="6"/>
  <c r="IDQ12" i="6"/>
  <c r="IDR12" i="6"/>
  <c r="IDS12" i="6"/>
  <c r="IDT12" i="6"/>
  <c r="IDU12" i="6"/>
  <c r="IDV12" i="6"/>
  <c r="IDW12" i="6"/>
  <c r="IDX12" i="6"/>
  <c r="IDY12" i="6"/>
  <c r="IDZ12" i="6"/>
  <c r="IEA12" i="6"/>
  <c r="IEB12" i="6"/>
  <c r="IEC12" i="6"/>
  <c r="IED12" i="6"/>
  <c r="IEE12" i="6"/>
  <c r="IEF12" i="6"/>
  <c r="IEG12" i="6"/>
  <c r="IEH12" i="6"/>
  <c r="IEI12" i="6"/>
  <c r="IEJ12" i="6"/>
  <c r="IEK12" i="6"/>
  <c r="IEL12" i="6"/>
  <c r="IEM12" i="6"/>
  <c r="IEN12" i="6"/>
  <c r="IEO12" i="6"/>
  <c r="IEP12" i="6"/>
  <c r="IEQ12" i="6"/>
  <c r="IER12" i="6"/>
  <c r="IES12" i="6"/>
  <c r="IET12" i="6"/>
  <c r="IEU12" i="6"/>
  <c r="IEV12" i="6"/>
  <c r="IEW12" i="6"/>
  <c r="IEX12" i="6"/>
  <c r="IEY12" i="6"/>
  <c r="IEZ12" i="6"/>
  <c r="IFA12" i="6"/>
  <c r="IFB12" i="6"/>
  <c r="IFC12" i="6"/>
  <c r="IFD12" i="6"/>
  <c r="IFE12" i="6"/>
  <c r="IFF12" i="6"/>
  <c r="IFG12" i="6"/>
  <c r="IFH12" i="6"/>
  <c r="IFI12" i="6"/>
  <c r="IFJ12" i="6"/>
  <c r="IFK12" i="6"/>
  <c r="IFL12" i="6"/>
  <c r="IFM12" i="6"/>
  <c r="IFN12" i="6"/>
  <c r="IFO12" i="6"/>
  <c r="IFP12" i="6"/>
  <c r="IFQ12" i="6"/>
  <c r="IFR12" i="6"/>
  <c r="IFS12" i="6"/>
  <c r="IFT12" i="6"/>
  <c r="IFU12" i="6"/>
  <c r="IFV12" i="6"/>
  <c r="IFW12" i="6"/>
  <c r="IFX12" i="6"/>
  <c r="IFY12" i="6"/>
  <c r="IFZ12" i="6"/>
  <c r="IGA12" i="6"/>
  <c r="IGB12" i="6"/>
  <c r="IGC12" i="6"/>
  <c r="IGD12" i="6"/>
  <c r="IGE12" i="6"/>
  <c r="IGF12" i="6"/>
  <c r="IGG12" i="6"/>
  <c r="IGH12" i="6"/>
  <c r="IGI12" i="6"/>
  <c r="IGJ12" i="6"/>
  <c r="IGK12" i="6"/>
  <c r="IGL12" i="6"/>
  <c r="IGM12" i="6"/>
  <c r="IGN12" i="6"/>
  <c r="IGO12" i="6"/>
  <c r="IGP12" i="6"/>
  <c r="IGQ12" i="6"/>
  <c r="IGR12" i="6"/>
  <c r="IGS12" i="6"/>
  <c r="IGT12" i="6"/>
  <c r="IGU12" i="6"/>
  <c r="IGV12" i="6"/>
  <c r="IGW12" i="6"/>
  <c r="IGX12" i="6"/>
  <c r="IGY12" i="6"/>
  <c r="IGZ12" i="6"/>
  <c r="IHA12" i="6"/>
  <c r="IHB12" i="6"/>
  <c r="IHC12" i="6"/>
  <c r="IHD12" i="6"/>
  <c r="IHE12" i="6"/>
  <c r="IHF12" i="6"/>
  <c r="IHG12" i="6"/>
  <c r="IHH12" i="6"/>
  <c r="IHI12" i="6"/>
  <c r="IHJ12" i="6"/>
  <c r="IHK12" i="6"/>
  <c r="IHL12" i="6"/>
  <c r="IHM12" i="6"/>
  <c r="IHN12" i="6"/>
  <c r="IHO12" i="6"/>
  <c r="IHP12" i="6"/>
  <c r="IHQ12" i="6"/>
  <c r="IHR12" i="6"/>
  <c r="IHS12" i="6"/>
  <c r="IHT12" i="6"/>
  <c r="IHU12" i="6"/>
  <c r="IHV12" i="6"/>
  <c r="IHW12" i="6"/>
  <c r="IHX12" i="6"/>
  <c r="IHY12" i="6"/>
  <c r="IHZ12" i="6"/>
  <c r="IIA12" i="6"/>
  <c r="IIB12" i="6"/>
  <c r="IIC12" i="6"/>
  <c r="IID12" i="6"/>
  <c r="IIE12" i="6"/>
  <c r="IIF12" i="6"/>
  <c r="IIG12" i="6"/>
  <c r="IIH12" i="6"/>
  <c r="III12" i="6"/>
  <c r="IIJ12" i="6"/>
  <c r="IIK12" i="6"/>
  <c r="IIL12" i="6"/>
  <c r="IIM12" i="6"/>
  <c r="IIN12" i="6"/>
  <c r="IIO12" i="6"/>
  <c r="IIP12" i="6"/>
  <c r="IIQ12" i="6"/>
  <c r="IIR12" i="6"/>
  <c r="IIS12" i="6"/>
  <c r="IIT12" i="6"/>
  <c r="IIU12" i="6"/>
  <c r="IIV12" i="6"/>
  <c r="IIW12" i="6"/>
  <c r="IIX12" i="6"/>
  <c r="IIY12" i="6"/>
  <c r="IIZ12" i="6"/>
  <c r="IJA12" i="6"/>
  <c r="IJB12" i="6"/>
  <c r="IJC12" i="6"/>
  <c r="IJD12" i="6"/>
  <c r="IJE12" i="6"/>
  <c r="IJF12" i="6"/>
  <c r="IJG12" i="6"/>
  <c r="IJH12" i="6"/>
  <c r="IJI12" i="6"/>
  <c r="IJJ12" i="6"/>
  <c r="IJK12" i="6"/>
  <c r="IJL12" i="6"/>
  <c r="IJM12" i="6"/>
  <c r="IJN12" i="6"/>
  <c r="IJO12" i="6"/>
  <c r="IJP12" i="6"/>
  <c r="IJQ12" i="6"/>
  <c r="IJR12" i="6"/>
  <c r="IJS12" i="6"/>
  <c r="IJT12" i="6"/>
  <c r="IJU12" i="6"/>
  <c r="IJV12" i="6"/>
  <c r="IJW12" i="6"/>
  <c r="IJX12" i="6"/>
  <c r="IJY12" i="6"/>
  <c r="IJZ12" i="6"/>
  <c r="IKA12" i="6"/>
  <c r="IKB12" i="6"/>
  <c r="IKC12" i="6"/>
  <c r="IKD12" i="6"/>
  <c r="IKE12" i="6"/>
  <c r="IKF12" i="6"/>
  <c r="IKG12" i="6"/>
  <c r="IKH12" i="6"/>
  <c r="IKI12" i="6"/>
  <c r="IKJ12" i="6"/>
  <c r="IKK12" i="6"/>
  <c r="IKL12" i="6"/>
  <c r="IKM12" i="6"/>
  <c r="IKN12" i="6"/>
  <c r="IKO12" i="6"/>
  <c r="IKP12" i="6"/>
  <c r="IKQ12" i="6"/>
  <c r="IKR12" i="6"/>
  <c r="IKS12" i="6"/>
  <c r="IKT12" i="6"/>
  <c r="IKU12" i="6"/>
  <c r="IKV12" i="6"/>
  <c r="IKW12" i="6"/>
  <c r="IKX12" i="6"/>
  <c r="IKY12" i="6"/>
  <c r="IKZ12" i="6"/>
  <c r="ILA12" i="6"/>
  <c r="ILB12" i="6"/>
  <c r="ILC12" i="6"/>
  <c r="ILD12" i="6"/>
  <c r="ILE12" i="6"/>
  <c r="ILF12" i="6"/>
  <c r="ILG12" i="6"/>
  <c r="ILH12" i="6"/>
  <c r="ILI12" i="6"/>
  <c r="ILJ12" i="6"/>
  <c r="ILK12" i="6"/>
  <c r="ILL12" i="6"/>
  <c r="ILM12" i="6"/>
  <c r="ILN12" i="6"/>
  <c r="ILO12" i="6"/>
  <c r="ILP12" i="6"/>
  <c r="ILQ12" i="6"/>
  <c r="ILR12" i="6"/>
  <c r="ILS12" i="6"/>
  <c r="ILT12" i="6"/>
  <c r="ILU12" i="6"/>
  <c r="ILV12" i="6"/>
  <c r="ILW12" i="6"/>
  <c r="ILX12" i="6"/>
  <c r="ILY12" i="6"/>
  <c r="ILZ12" i="6"/>
  <c r="IMA12" i="6"/>
  <c r="IMB12" i="6"/>
  <c r="IMC12" i="6"/>
  <c r="IMD12" i="6"/>
  <c r="IME12" i="6"/>
  <c r="IMF12" i="6"/>
  <c r="IMG12" i="6"/>
  <c r="IMH12" i="6"/>
  <c r="IMI12" i="6"/>
  <c r="IMJ12" i="6"/>
  <c r="IMK12" i="6"/>
  <c r="IML12" i="6"/>
  <c r="IMM12" i="6"/>
  <c r="IMN12" i="6"/>
  <c r="IMO12" i="6"/>
  <c r="IMP12" i="6"/>
  <c r="IMQ12" i="6"/>
  <c r="IMR12" i="6"/>
  <c r="IMS12" i="6"/>
  <c r="IMT12" i="6"/>
  <c r="IMU12" i="6"/>
  <c r="IMV12" i="6"/>
  <c r="IMW12" i="6"/>
  <c r="IMX12" i="6"/>
  <c r="IMY12" i="6"/>
  <c r="IMZ12" i="6"/>
  <c r="INA12" i="6"/>
  <c r="INB12" i="6"/>
  <c r="INC12" i="6"/>
  <c r="IND12" i="6"/>
  <c r="INE12" i="6"/>
  <c r="INF12" i="6"/>
  <c r="ING12" i="6"/>
  <c r="INH12" i="6"/>
  <c r="INI12" i="6"/>
  <c r="INJ12" i="6"/>
  <c r="INK12" i="6"/>
  <c r="INL12" i="6"/>
  <c r="INM12" i="6"/>
  <c r="INN12" i="6"/>
  <c r="INO12" i="6"/>
  <c r="INP12" i="6"/>
  <c r="INQ12" i="6"/>
  <c r="INR12" i="6"/>
  <c r="INS12" i="6"/>
  <c r="INT12" i="6"/>
  <c r="INU12" i="6"/>
  <c r="INV12" i="6"/>
  <c r="INW12" i="6"/>
  <c r="INX12" i="6"/>
  <c r="INY12" i="6"/>
  <c r="INZ12" i="6"/>
  <c r="IOA12" i="6"/>
  <c r="IOB12" i="6"/>
  <c r="IOC12" i="6"/>
  <c r="IOD12" i="6"/>
  <c r="IOE12" i="6"/>
  <c r="IOF12" i="6"/>
  <c r="IOG12" i="6"/>
  <c r="IOH12" i="6"/>
  <c r="IOI12" i="6"/>
  <c r="IOJ12" i="6"/>
  <c r="IOK12" i="6"/>
  <c r="IOL12" i="6"/>
  <c r="IOM12" i="6"/>
  <c r="ION12" i="6"/>
  <c r="IOO12" i="6"/>
  <c r="IOP12" i="6"/>
  <c r="IOQ12" i="6"/>
  <c r="IOR12" i="6"/>
  <c r="IOS12" i="6"/>
  <c r="IOT12" i="6"/>
  <c r="IOU12" i="6"/>
  <c r="IOV12" i="6"/>
  <c r="IOW12" i="6"/>
  <c r="IOX12" i="6"/>
  <c r="IOY12" i="6"/>
  <c r="IOZ12" i="6"/>
  <c r="IPA12" i="6"/>
  <c r="IPB12" i="6"/>
  <c r="IPC12" i="6"/>
  <c r="IPD12" i="6"/>
  <c r="IPE12" i="6"/>
  <c r="IPF12" i="6"/>
  <c r="IPG12" i="6"/>
  <c r="IPH12" i="6"/>
  <c r="IPI12" i="6"/>
  <c r="IPJ12" i="6"/>
  <c r="IPK12" i="6"/>
  <c r="IPL12" i="6"/>
  <c r="IPM12" i="6"/>
  <c r="IPN12" i="6"/>
  <c r="IPO12" i="6"/>
  <c r="IPP12" i="6"/>
  <c r="IPQ12" i="6"/>
  <c r="IPR12" i="6"/>
  <c r="IPS12" i="6"/>
  <c r="IPT12" i="6"/>
  <c r="IPU12" i="6"/>
  <c r="IPV12" i="6"/>
  <c r="IPW12" i="6"/>
  <c r="IPX12" i="6"/>
  <c r="IPY12" i="6"/>
  <c r="IPZ12" i="6"/>
  <c r="IQA12" i="6"/>
  <c r="IQB12" i="6"/>
  <c r="IQC12" i="6"/>
  <c r="IQD12" i="6"/>
  <c r="IQE12" i="6"/>
  <c r="IQF12" i="6"/>
  <c r="IQG12" i="6"/>
  <c r="IQH12" i="6"/>
  <c r="IQI12" i="6"/>
  <c r="IQJ12" i="6"/>
  <c r="IQK12" i="6"/>
  <c r="IQL12" i="6"/>
  <c r="IQM12" i="6"/>
  <c r="IQN12" i="6"/>
  <c r="IQO12" i="6"/>
  <c r="IQP12" i="6"/>
  <c r="IQQ12" i="6"/>
  <c r="IQR12" i="6"/>
  <c r="IQS12" i="6"/>
  <c r="IQT12" i="6"/>
  <c r="IQU12" i="6"/>
  <c r="IQV12" i="6"/>
  <c r="IQW12" i="6"/>
  <c r="IQX12" i="6"/>
  <c r="IQY12" i="6"/>
  <c r="IQZ12" i="6"/>
  <c r="IRA12" i="6"/>
  <c r="IRB12" i="6"/>
  <c r="IRC12" i="6"/>
  <c r="IRD12" i="6"/>
  <c r="IRE12" i="6"/>
  <c r="IRF12" i="6"/>
  <c r="IRG12" i="6"/>
  <c r="IRH12" i="6"/>
  <c r="IRI12" i="6"/>
  <c r="IRJ12" i="6"/>
  <c r="IRK12" i="6"/>
  <c r="IRL12" i="6"/>
  <c r="IRM12" i="6"/>
  <c r="IRN12" i="6"/>
  <c r="IRO12" i="6"/>
  <c r="IRP12" i="6"/>
  <c r="IRQ12" i="6"/>
  <c r="IRR12" i="6"/>
  <c r="IRS12" i="6"/>
  <c r="IRT12" i="6"/>
  <c r="IRU12" i="6"/>
  <c r="IRV12" i="6"/>
  <c r="IRW12" i="6"/>
  <c r="IRX12" i="6"/>
  <c r="IRY12" i="6"/>
  <c r="IRZ12" i="6"/>
  <c r="ISA12" i="6"/>
  <c r="ISB12" i="6"/>
  <c r="ISC12" i="6"/>
  <c r="ISD12" i="6"/>
  <c r="ISE12" i="6"/>
  <c r="ISF12" i="6"/>
  <c r="ISG12" i="6"/>
  <c r="ISH12" i="6"/>
  <c r="ISI12" i="6"/>
  <c r="ISJ12" i="6"/>
  <c r="ISK12" i="6"/>
  <c r="ISL12" i="6"/>
  <c r="ISM12" i="6"/>
  <c r="ISN12" i="6"/>
  <c r="ISO12" i="6"/>
  <c r="ISP12" i="6"/>
  <c r="ISQ12" i="6"/>
  <c r="ISR12" i="6"/>
  <c r="ISS12" i="6"/>
  <c r="IST12" i="6"/>
  <c r="ISU12" i="6"/>
  <c r="ISV12" i="6"/>
  <c r="ISW12" i="6"/>
  <c r="ISX12" i="6"/>
  <c r="ISY12" i="6"/>
  <c r="ISZ12" i="6"/>
  <c r="ITA12" i="6"/>
  <c r="ITB12" i="6"/>
  <c r="ITC12" i="6"/>
  <c r="ITD12" i="6"/>
  <c r="ITE12" i="6"/>
  <c r="ITF12" i="6"/>
  <c r="ITG12" i="6"/>
  <c r="ITH12" i="6"/>
  <c r="ITI12" i="6"/>
  <c r="ITJ12" i="6"/>
  <c r="ITK12" i="6"/>
  <c r="ITL12" i="6"/>
  <c r="ITM12" i="6"/>
  <c r="ITN12" i="6"/>
  <c r="ITO12" i="6"/>
  <c r="ITP12" i="6"/>
  <c r="ITQ12" i="6"/>
  <c r="ITR12" i="6"/>
  <c r="ITS12" i="6"/>
  <c r="ITT12" i="6"/>
  <c r="ITU12" i="6"/>
  <c r="ITV12" i="6"/>
  <c r="ITW12" i="6"/>
  <c r="ITX12" i="6"/>
  <c r="ITY12" i="6"/>
  <c r="ITZ12" i="6"/>
  <c r="IUA12" i="6"/>
  <c r="IUB12" i="6"/>
  <c r="IUC12" i="6"/>
  <c r="IUD12" i="6"/>
  <c r="IUE12" i="6"/>
  <c r="IUF12" i="6"/>
  <c r="IUG12" i="6"/>
  <c r="IUH12" i="6"/>
  <c r="IUI12" i="6"/>
  <c r="IUJ12" i="6"/>
  <c r="IUK12" i="6"/>
  <c r="IUL12" i="6"/>
  <c r="IUM12" i="6"/>
  <c r="IUN12" i="6"/>
  <c r="IUO12" i="6"/>
  <c r="IUP12" i="6"/>
  <c r="IUQ12" i="6"/>
  <c r="IUR12" i="6"/>
  <c r="IUS12" i="6"/>
  <c r="IUT12" i="6"/>
  <c r="IUU12" i="6"/>
  <c r="IUV12" i="6"/>
  <c r="IUW12" i="6"/>
  <c r="IUX12" i="6"/>
  <c r="IUY12" i="6"/>
  <c r="IUZ12" i="6"/>
  <c r="IVA12" i="6"/>
  <c r="IVB12" i="6"/>
  <c r="IVC12" i="6"/>
  <c r="IVD12" i="6"/>
  <c r="IVE12" i="6"/>
  <c r="IVF12" i="6"/>
  <c r="IVG12" i="6"/>
  <c r="IVH12" i="6"/>
  <c r="IVI12" i="6"/>
  <c r="IVJ12" i="6"/>
  <c r="IVK12" i="6"/>
  <c r="IVL12" i="6"/>
  <c r="IVM12" i="6"/>
  <c r="IVN12" i="6"/>
  <c r="IVO12" i="6"/>
  <c r="IVP12" i="6"/>
  <c r="IVQ12" i="6"/>
  <c r="IVR12" i="6"/>
  <c r="IVS12" i="6"/>
  <c r="IVT12" i="6"/>
  <c r="IVU12" i="6"/>
  <c r="IVV12" i="6"/>
  <c r="IVW12" i="6"/>
  <c r="IVX12" i="6"/>
  <c r="IVY12" i="6"/>
  <c r="IVZ12" i="6"/>
  <c r="IWA12" i="6"/>
  <c r="IWB12" i="6"/>
  <c r="IWC12" i="6"/>
  <c r="IWD12" i="6"/>
  <c r="IWE12" i="6"/>
  <c r="IWF12" i="6"/>
  <c r="IWG12" i="6"/>
  <c r="IWH12" i="6"/>
  <c r="IWI12" i="6"/>
  <c r="IWJ12" i="6"/>
  <c r="IWK12" i="6"/>
  <c r="IWL12" i="6"/>
  <c r="IWM12" i="6"/>
  <c r="IWN12" i="6"/>
  <c r="IWO12" i="6"/>
  <c r="IWP12" i="6"/>
  <c r="IWQ12" i="6"/>
  <c r="IWR12" i="6"/>
  <c r="IWS12" i="6"/>
  <c r="IWT12" i="6"/>
  <c r="IWU12" i="6"/>
  <c r="IWV12" i="6"/>
  <c r="IWW12" i="6"/>
  <c r="IWX12" i="6"/>
  <c r="IWY12" i="6"/>
  <c r="IWZ12" i="6"/>
  <c r="IXA12" i="6"/>
  <c r="IXB12" i="6"/>
  <c r="IXC12" i="6"/>
  <c r="IXD12" i="6"/>
  <c r="IXE12" i="6"/>
  <c r="IXF12" i="6"/>
  <c r="IXG12" i="6"/>
  <c r="IXH12" i="6"/>
  <c r="IXI12" i="6"/>
  <c r="IXJ12" i="6"/>
  <c r="IXK12" i="6"/>
  <c r="IXL12" i="6"/>
  <c r="IXM12" i="6"/>
  <c r="IXN12" i="6"/>
  <c r="IXO12" i="6"/>
  <c r="IXP12" i="6"/>
  <c r="IXQ12" i="6"/>
  <c r="IXR12" i="6"/>
  <c r="IXS12" i="6"/>
  <c r="IXT12" i="6"/>
  <c r="IXU12" i="6"/>
  <c r="IXV12" i="6"/>
  <c r="IXW12" i="6"/>
  <c r="IXX12" i="6"/>
  <c r="IXY12" i="6"/>
  <c r="IXZ12" i="6"/>
  <c r="IYA12" i="6"/>
  <c r="IYB12" i="6"/>
  <c r="IYC12" i="6"/>
  <c r="IYD12" i="6"/>
  <c r="IYE12" i="6"/>
  <c r="IYF12" i="6"/>
  <c r="IYG12" i="6"/>
  <c r="IYH12" i="6"/>
  <c r="IYI12" i="6"/>
  <c r="IYJ12" i="6"/>
  <c r="IYK12" i="6"/>
  <c r="IYL12" i="6"/>
  <c r="IYM12" i="6"/>
  <c r="IYN12" i="6"/>
  <c r="IYO12" i="6"/>
  <c r="IYP12" i="6"/>
  <c r="IYQ12" i="6"/>
  <c r="IYR12" i="6"/>
  <c r="IYS12" i="6"/>
  <c r="IYT12" i="6"/>
  <c r="IYU12" i="6"/>
  <c r="IYV12" i="6"/>
  <c r="IYW12" i="6"/>
  <c r="IYX12" i="6"/>
  <c r="IYY12" i="6"/>
  <c r="IYZ12" i="6"/>
  <c r="IZA12" i="6"/>
  <c r="IZB12" i="6"/>
  <c r="IZC12" i="6"/>
  <c r="IZD12" i="6"/>
  <c r="IZE12" i="6"/>
  <c r="IZF12" i="6"/>
  <c r="IZG12" i="6"/>
  <c r="IZH12" i="6"/>
  <c r="IZI12" i="6"/>
  <c r="IZJ12" i="6"/>
  <c r="IZK12" i="6"/>
  <c r="IZL12" i="6"/>
  <c r="IZM12" i="6"/>
  <c r="IZN12" i="6"/>
  <c r="IZO12" i="6"/>
  <c r="IZP12" i="6"/>
  <c r="IZQ12" i="6"/>
  <c r="IZR12" i="6"/>
  <c r="IZS12" i="6"/>
  <c r="IZT12" i="6"/>
  <c r="IZU12" i="6"/>
  <c r="IZV12" i="6"/>
  <c r="IZW12" i="6"/>
  <c r="IZX12" i="6"/>
  <c r="IZY12" i="6"/>
  <c r="IZZ12" i="6"/>
  <c r="JAA12" i="6"/>
  <c r="JAB12" i="6"/>
  <c r="JAC12" i="6"/>
  <c r="JAD12" i="6"/>
  <c r="JAE12" i="6"/>
  <c r="JAF12" i="6"/>
  <c r="JAG12" i="6"/>
  <c r="JAH12" i="6"/>
  <c r="JAI12" i="6"/>
  <c r="JAJ12" i="6"/>
  <c r="JAK12" i="6"/>
  <c r="JAL12" i="6"/>
  <c r="JAM12" i="6"/>
  <c r="JAN12" i="6"/>
  <c r="JAO12" i="6"/>
  <c r="JAP12" i="6"/>
  <c r="JAQ12" i="6"/>
  <c r="JAR12" i="6"/>
  <c r="JAS12" i="6"/>
  <c r="JAT12" i="6"/>
  <c r="JAU12" i="6"/>
  <c r="JAV12" i="6"/>
  <c r="JAW12" i="6"/>
  <c r="JAX12" i="6"/>
  <c r="JAY12" i="6"/>
  <c r="JAZ12" i="6"/>
  <c r="JBA12" i="6"/>
  <c r="JBB12" i="6"/>
  <c r="JBC12" i="6"/>
  <c r="JBD12" i="6"/>
  <c r="JBE12" i="6"/>
  <c r="JBF12" i="6"/>
  <c r="JBG12" i="6"/>
  <c r="JBH12" i="6"/>
  <c r="JBI12" i="6"/>
  <c r="JBJ12" i="6"/>
  <c r="JBK12" i="6"/>
  <c r="JBL12" i="6"/>
  <c r="JBM12" i="6"/>
  <c r="JBN12" i="6"/>
  <c r="JBO12" i="6"/>
  <c r="JBP12" i="6"/>
  <c r="JBQ12" i="6"/>
  <c r="JBR12" i="6"/>
  <c r="JBS12" i="6"/>
  <c r="JBT12" i="6"/>
  <c r="JBU12" i="6"/>
  <c r="JBV12" i="6"/>
  <c r="JBW12" i="6"/>
  <c r="JBX12" i="6"/>
  <c r="JBY12" i="6"/>
  <c r="JBZ12" i="6"/>
  <c r="JCA12" i="6"/>
  <c r="JCB12" i="6"/>
  <c r="JCC12" i="6"/>
  <c r="JCD12" i="6"/>
  <c r="JCE12" i="6"/>
  <c r="JCF12" i="6"/>
  <c r="JCG12" i="6"/>
  <c r="JCH12" i="6"/>
  <c r="JCI12" i="6"/>
  <c r="JCJ12" i="6"/>
  <c r="JCK12" i="6"/>
  <c r="JCL12" i="6"/>
  <c r="JCM12" i="6"/>
  <c r="JCN12" i="6"/>
  <c r="JCO12" i="6"/>
  <c r="JCP12" i="6"/>
  <c r="JCQ12" i="6"/>
  <c r="JCR12" i="6"/>
  <c r="JCS12" i="6"/>
  <c r="JCT12" i="6"/>
  <c r="JCU12" i="6"/>
  <c r="JCV12" i="6"/>
  <c r="JCW12" i="6"/>
  <c r="JCX12" i="6"/>
  <c r="JCY12" i="6"/>
  <c r="JCZ12" i="6"/>
  <c r="JDA12" i="6"/>
  <c r="JDB12" i="6"/>
  <c r="JDC12" i="6"/>
  <c r="JDD12" i="6"/>
  <c r="JDE12" i="6"/>
  <c r="JDF12" i="6"/>
  <c r="JDG12" i="6"/>
  <c r="JDH12" i="6"/>
  <c r="JDI12" i="6"/>
  <c r="JDJ12" i="6"/>
  <c r="JDK12" i="6"/>
  <c r="JDL12" i="6"/>
  <c r="JDM12" i="6"/>
  <c r="JDN12" i="6"/>
  <c r="JDO12" i="6"/>
  <c r="JDP12" i="6"/>
  <c r="JDQ12" i="6"/>
  <c r="JDR12" i="6"/>
  <c r="JDS12" i="6"/>
  <c r="JDT12" i="6"/>
  <c r="JDU12" i="6"/>
  <c r="JDV12" i="6"/>
  <c r="JDW12" i="6"/>
  <c r="JDX12" i="6"/>
  <c r="JDY12" i="6"/>
  <c r="JDZ12" i="6"/>
  <c r="JEA12" i="6"/>
  <c r="JEB12" i="6"/>
  <c r="JEC12" i="6"/>
  <c r="JED12" i="6"/>
  <c r="JEE12" i="6"/>
  <c r="JEF12" i="6"/>
  <c r="JEG12" i="6"/>
  <c r="JEH12" i="6"/>
  <c r="JEI12" i="6"/>
  <c r="JEJ12" i="6"/>
  <c r="JEK12" i="6"/>
  <c r="JEL12" i="6"/>
  <c r="JEM12" i="6"/>
  <c r="JEN12" i="6"/>
  <c r="JEO12" i="6"/>
  <c r="JEP12" i="6"/>
  <c r="JEQ12" i="6"/>
  <c r="JER12" i="6"/>
  <c r="JES12" i="6"/>
  <c r="JET12" i="6"/>
  <c r="JEU12" i="6"/>
  <c r="JEV12" i="6"/>
  <c r="JEW12" i="6"/>
  <c r="JEX12" i="6"/>
  <c r="JEY12" i="6"/>
  <c r="JEZ12" i="6"/>
  <c r="JFA12" i="6"/>
  <c r="JFB12" i="6"/>
  <c r="JFC12" i="6"/>
  <c r="JFD12" i="6"/>
  <c r="JFE12" i="6"/>
  <c r="JFF12" i="6"/>
  <c r="JFG12" i="6"/>
  <c r="JFH12" i="6"/>
  <c r="JFI12" i="6"/>
  <c r="JFJ12" i="6"/>
  <c r="JFK12" i="6"/>
  <c r="JFL12" i="6"/>
  <c r="JFM12" i="6"/>
  <c r="JFN12" i="6"/>
  <c r="JFO12" i="6"/>
  <c r="JFP12" i="6"/>
  <c r="JFQ12" i="6"/>
  <c r="JFR12" i="6"/>
  <c r="JFS12" i="6"/>
  <c r="JFT12" i="6"/>
  <c r="JFU12" i="6"/>
  <c r="JFV12" i="6"/>
  <c r="JFW12" i="6"/>
  <c r="JFX12" i="6"/>
  <c r="JFY12" i="6"/>
  <c r="JFZ12" i="6"/>
  <c r="JGA12" i="6"/>
  <c r="JGB12" i="6"/>
  <c r="JGC12" i="6"/>
  <c r="JGD12" i="6"/>
  <c r="JGE12" i="6"/>
  <c r="JGF12" i="6"/>
  <c r="JGG12" i="6"/>
  <c r="JGH12" i="6"/>
  <c r="JGI12" i="6"/>
  <c r="JGJ12" i="6"/>
  <c r="JGK12" i="6"/>
  <c r="JGL12" i="6"/>
  <c r="JGM12" i="6"/>
  <c r="JGN12" i="6"/>
  <c r="JGO12" i="6"/>
  <c r="JGP12" i="6"/>
  <c r="JGQ12" i="6"/>
  <c r="JGR12" i="6"/>
  <c r="JGS12" i="6"/>
  <c r="JGT12" i="6"/>
  <c r="JGU12" i="6"/>
  <c r="JGV12" i="6"/>
  <c r="JGW12" i="6"/>
  <c r="JGX12" i="6"/>
  <c r="JGY12" i="6"/>
  <c r="JGZ12" i="6"/>
  <c r="JHA12" i="6"/>
  <c r="JHB12" i="6"/>
  <c r="JHC12" i="6"/>
  <c r="JHD12" i="6"/>
  <c r="JHE12" i="6"/>
  <c r="JHF12" i="6"/>
  <c r="JHG12" i="6"/>
  <c r="JHH12" i="6"/>
  <c r="JHI12" i="6"/>
  <c r="JHJ12" i="6"/>
  <c r="JHK12" i="6"/>
  <c r="JHL12" i="6"/>
  <c r="JHM12" i="6"/>
  <c r="JHN12" i="6"/>
  <c r="JHO12" i="6"/>
  <c r="JHP12" i="6"/>
  <c r="JHQ12" i="6"/>
  <c r="JHR12" i="6"/>
  <c r="JHS12" i="6"/>
  <c r="JHT12" i="6"/>
  <c r="JHU12" i="6"/>
  <c r="JHV12" i="6"/>
  <c r="JHW12" i="6"/>
  <c r="JHX12" i="6"/>
  <c r="JHY12" i="6"/>
  <c r="JHZ12" i="6"/>
  <c r="JIA12" i="6"/>
  <c r="JIB12" i="6"/>
  <c r="JIC12" i="6"/>
  <c r="JID12" i="6"/>
  <c r="JIE12" i="6"/>
  <c r="JIF12" i="6"/>
  <c r="JIG12" i="6"/>
  <c r="JIH12" i="6"/>
  <c r="JII12" i="6"/>
  <c r="JIJ12" i="6"/>
  <c r="JIK12" i="6"/>
  <c r="JIL12" i="6"/>
  <c r="JIM12" i="6"/>
  <c r="JIN12" i="6"/>
  <c r="JIO12" i="6"/>
  <c r="JIP12" i="6"/>
  <c r="JIQ12" i="6"/>
  <c r="JIR12" i="6"/>
  <c r="JIS12" i="6"/>
  <c r="JIT12" i="6"/>
  <c r="JIU12" i="6"/>
  <c r="JIV12" i="6"/>
  <c r="JIW12" i="6"/>
  <c r="JIX12" i="6"/>
  <c r="JIY12" i="6"/>
  <c r="JIZ12" i="6"/>
  <c r="JJA12" i="6"/>
  <c r="JJB12" i="6"/>
  <c r="JJC12" i="6"/>
  <c r="JJD12" i="6"/>
  <c r="JJE12" i="6"/>
  <c r="JJF12" i="6"/>
  <c r="JJG12" i="6"/>
  <c r="JJH12" i="6"/>
  <c r="JJI12" i="6"/>
  <c r="JJJ12" i="6"/>
  <c r="JJK12" i="6"/>
  <c r="JJL12" i="6"/>
  <c r="JJM12" i="6"/>
  <c r="JJN12" i="6"/>
  <c r="JJO12" i="6"/>
  <c r="JJP12" i="6"/>
  <c r="JJQ12" i="6"/>
  <c r="JJR12" i="6"/>
  <c r="JJS12" i="6"/>
  <c r="JJT12" i="6"/>
  <c r="JJU12" i="6"/>
  <c r="JJV12" i="6"/>
  <c r="JJW12" i="6"/>
  <c r="JJX12" i="6"/>
  <c r="JJY12" i="6"/>
  <c r="JJZ12" i="6"/>
  <c r="JKA12" i="6"/>
  <c r="JKB12" i="6"/>
  <c r="JKC12" i="6"/>
  <c r="JKD12" i="6"/>
  <c r="JKE12" i="6"/>
  <c r="JKF12" i="6"/>
  <c r="JKG12" i="6"/>
  <c r="JKH12" i="6"/>
  <c r="JKI12" i="6"/>
  <c r="JKJ12" i="6"/>
  <c r="JKK12" i="6"/>
  <c r="JKL12" i="6"/>
  <c r="JKM12" i="6"/>
  <c r="JKN12" i="6"/>
  <c r="JKO12" i="6"/>
  <c r="JKP12" i="6"/>
  <c r="JKQ12" i="6"/>
  <c r="JKR12" i="6"/>
  <c r="JKS12" i="6"/>
  <c r="JKT12" i="6"/>
  <c r="JKU12" i="6"/>
  <c r="JKV12" i="6"/>
  <c r="JKW12" i="6"/>
  <c r="JKX12" i="6"/>
  <c r="JKY12" i="6"/>
  <c r="JKZ12" i="6"/>
  <c r="JLA12" i="6"/>
  <c r="JLB12" i="6"/>
  <c r="JLC12" i="6"/>
  <c r="JLD12" i="6"/>
  <c r="JLE12" i="6"/>
  <c r="JLF12" i="6"/>
  <c r="JLG12" i="6"/>
  <c r="JLH12" i="6"/>
  <c r="JLI12" i="6"/>
  <c r="JLJ12" i="6"/>
  <c r="JLK12" i="6"/>
  <c r="JLL12" i="6"/>
  <c r="JLM12" i="6"/>
  <c r="JLN12" i="6"/>
  <c r="JLO12" i="6"/>
  <c r="JLP12" i="6"/>
  <c r="JLQ12" i="6"/>
  <c r="JLR12" i="6"/>
  <c r="JLS12" i="6"/>
  <c r="JLT12" i="6"/>
  <c r="JLU12" i="6"/>
  <c r="JLV12" i="6"/>
  <c r="JLW12" i="6"/>
  <c r="JLX12" i="6"/>
  <c r="JLY12" i="6"/>
  <c r="JLZ12" i="6"/>
  <c r="JMA12" i="6"/>
  <c r="JMB12" i="6"/>
  <c r="JMC12" i="6"/>
  <c r="JMD12" i="6"/>
  <c r="JME12" i="6"/>
  <c r="JMF12" i="6"/>
  <c r="JMG12" i="6"/>
  <c r="JMH12" i="6"/>
  <c r="JMI12" i="6"/>
  <c r="JMJ12" i="6"/>
  <c r="JMK12" i="6"/>
  <c r="JML12" i="6"/>
  <c r="JMM12" i="6"/>
  <c r="JMN12" i="6"/>
  <c r="JMO12" i="6"/>
  <c r="JMP12" i="6"/>
  <c r="JMQ12" i="6"/>
  <c r="JMR12" i="6"/>
  <c r="JMS12" i="6"/>
  <c r="JMT12" i="6"/>
  <c r="JMU12" i="6"/>
  <c r="JMV12" i="6"/>
  <c r="JMW12" i="6"/>
  <c r="JMX12" i="6"/>
  <c r="JMY12" i="6"/>
  <c r="JMZ12" i="6"/>
  <c r="JNA12" i="6"/>
  <c r="JNB12" i="6"/>
  <c r="JNC12" i="6"/>
  <c r="JND12" i="6"/>
  <c r="JNE12" i="6"/>
  <c r="JNF12" i="6"/>
  <c r="JNG12" i="6"/>
  <c r="JNH12" i="6"/>
  <c r="JNI12" i="6"/>
  <c r="JNJ12" i="6"/>
  <c r="JNK12" i="6"/>
  <c r="JNL12" i="6"/>
  <c r="JNM12" i="6"/>
  <c r="JNN12" i="6"/>
  <c r="JNO12" i="6"/>
  <c r="JNP12" i="6"/>
  <c r="JNQ12" i="6"/>
  <c r="JNR12" i="6"/>
  <c r="JNS12" i="6"/>
  <c r="JNT12" i="6"/>
  <c r="JNU12" i="6"/>
  <c r="JNV12" i="6"/>
  <c r="JNW12" i="6"/>
  <c r="JNX12" i="6"/>
  <c r="JNY12" i="6"/>
  <c r="JNZ12" i="6"/>
  <c r="JOA12" i="6"/>
  <c r="JOB12" i="6"/>
  <c r="JOC12" i="6"/>
  <c r="JOD12" i="6"/>
  <c r="JOE12" i="6"/>
  <c r="JOF12" i="6"/>
  <c r="JOG12" i="6"/>
  <c r="JOH12" i="6"/>
  <c r="JOI12" i="6"/>
  <c r="JOJ12" i="6"/>
  <c r="JOK12" i="6"/>
  <c r="JOL12" i="6"/>
  <c r="JOM12" i="6"/>
  <c r="JON12" i="6"/>
  <c r="JOO12" i="6"/>
  <c r="JOP12" i="6"/>
  <c r="JOQ12" i="6"/>
  <c r="JOR12" i="6"/>
  <c r="JOS12" i="6"/>
  <c r="JOT12" i="6"/>
  <c r="JOU12" i="6"/>
  <c r="JOV12" i="6"/>
  <c r="JOW12" i="6"/>
  <c r="JOX12" i="6"/>
  <c r="JOY12" i="6"/>
  <c r="JOZ12" i="6"/>
  <c r="JPA12" i="6"/>
  <c r="JPB12" i="6"/>
  <c r="JPC12" i="6"/>
  <c r="JPD12" i="6"/>
  <c r="JPE12" i="6"/>
  <c r="JPF12" i="6"/>
  <c r="JPG12" i="6"/>
  <c r="JPH12" i="6"/>
  <c r="JPI12" i="6"/>
  <c r="JPJ12" i="6"/>
  <c r="JPK12" i="6"/>
  <c r="JPL12" i="6"/>
  <c r="JPM12" i="6"/>
  <c r="JPN12" i="6"/>
  <c r="JPO12" i="6"/>
  <c r="JPP12" i="6"/>
  <c r="JPQ12" i="6"/>
  <c r="JPR12" i="6"/>
  <c r="JPS12" i="6"/>
  <c r="JPT12" i="6"/>
  <c r="JPU12" i="6"/>
  <c r="JPV12" i="6"/>
  <c r="JPW12" i="6"/>
  <c r="JPX12" i="6"/>
  <c r="JPY12" i="6"/>
  <c r="JPZ12" i="6"/>
  <c r="JQA12" i="6"/>
  <c r="JQB12" i="6"/>
  <c r="JQC12" i="6"/>
  <c r="JQD12" i="6"/>
  <c r="JQE12" i="6"/>
  <c r="JQF12" i="6"/>
  <c r="JQG12" i="6"/>
  <c r="JQH12" i="6"/>
  <c r="JQI12" i="6"/>
  <c r="JQJ12" i="6"/>
  <c r="JQK12" i="6"/>
  <c r="JQL12" i="6"/>
  <c r="JQM12" i="6"/>
  <c r="JQN12" i="6"/>
  <c r="JQO12" i="6"/>
  <c r="JQP12" i="6"/>
  <c r="JQQ12" i="6"/>
  <c r="JQR12" i="6"/>
  <c r="JQS12" i="6"/>
  <c r="JQT12" i="6"/>
  <c r="JQU12" i="6"/>
  <c r="JQV12" i="6"/>
  <c r="JQW12" i="6"/>
  <c r="JQX12" i="6"/>
  <c r="JQY12" i="6"/>
  <c r="JQZ12" i="6"/>
  <c r="JRA12" i="6"/>
  <c r="JRB12" i="6"/>
  <c r="JRC12" i="6"/>
  <c r="JRD12" i="6"/>
  <c r="JRE12" i="6"/>
  <c r="JRF12" i="6"/>
  <c r="JRG12" i="6"/>
  <c r="JRH12" i="6"/>
  <c r="JRI12" i="6"/>
  <c r="JRJ12" i="6"/>
  <c r="JRK12" i="6"/>
  <c r="JRL12" i="6"/>
  <c r="JRM12" i="6"/>
  <c r="JRN12" i="6"/>
  <c r="JRO12" i="6"/>
  <c r="JRP12" i="6"/>
  <c r="JRQ12" i="6"/>
  <c r="JRR12" i="6"/>
  <c r="JRS12" i="6"/>
  <c r="JRT12" i="6"/>
  <c r="JRU12" i="6"/>
  <c r="JRV12" i="6"/>
  <c r="JRW12" i="6"/>
  <c r="JRX12" i="6"/>
  <c r="JRY12" i="6"/>
  <c r="JRZ12" i="6"/>
  <c r="JSA12" i="6"/>
  <c r="JSB12" i="6"/>
  <c r="JSC12" i="6"/>
  <c r="JSD12" i="6"/>
  <c r="JSE12" i="6"/>
  <c r="JSF12" i="6"/>
  <c r="JSG12" i="6"/>
  <c r="JSH12" i="6"/>
  <c r="JSI12" i="6"/>
  <c r="JSJ12" i="6"/>
  <c r="JSK12" i="6"/>
  <c r="JSL12" i="6"/>
  <c r="JSM12" i="6"/>
  <c r="JSN12" i="6"/>
  <c r="JSO12" i="6"/>
  <c r="JSP12" i="6"/>
  <c r="JSQ12" i="6"/>
  <c r="JSR12" i="6"/>
  <c r="JSS12" i="6"/>
  <c r="JST12" i="6"/>
  <c r="JSU12" i="6"/>
  <c r="JSV12" i="6"/>
  <c r="JSW12" i="6"/>
  <c r="JSX12" i="6"/>
  <c r="JSY12" i="6"/>
  <c r="JSZ12" i="6"/>
  <c r="JTA12" i="6"/>
  <c r="JTB12" i="6"/>
  <c r="JTC12" i="6"/>
  <c r="JTD12" i="6"/>
  <c r="JTE12" i="6"/>
  <c r="JTF12" i="6"/>
  <c r="JTG12" i="6"/>
  <c r="JTH12" i="6"/>
  <c r="JTI12" i="6"/>
  <c r="JTJ12" i="6"/>
  <c r="JTK12" i="6"/>
  <c r="JTL12" i="6"/>
  <c r="JTM12" i="6"/>
  <c r="JTN12" i="6"/>
  <c r="JTO12" i="6"/>
  <c r="JTP12" i="6"/>
  <c r="JTQ12" i="6"/>
  <c r="JTR12" i="6"/>
  <c r="JTS12" i="6"/>
  <c r="JTT12" i="6"/>
  <c r="JTU12" i="6"/>
  <c r="JTV12" i="6"/>
  <c r="JTW12" i="6"/>
  <c r="JTX12" i="6"/>
  <c r="JTY12" i="6"/>
  <c r="JTZ12" i="6"/>
  <c r="JUA12" i="6"/>
  <c r="JUB12" i="6"/>
  <c r="JUC12" i="6"/>
  <c r="JUD12" i="6"/>
  <c r="JUE12" i="6"/>
  <c r="JUF12" i="6"/>
  <c r="JUG12" i="6"/>
  <c r="JUH12" i="6"/>
  <c r="JUI12" i="6"/>
  <c r="JUJ12" i="6"/>
  <c r="JUK12" i="6"/>
  <c r="JUL12" i="6"/>
  <c r="JUM12" i="6"/>
  <c r="JUN12" i="6"/>
  <c r="JUO12" i="6"/>
  <c r="JUP12" i="6"/>
  <c r="JUQ12" i="6"/>
  <c r="JUR12" i="6"/>
  <c r="JUS12" i="6"/>
  <c r="JUT12" i="6"/>
  <c r="JUU12" i="6"/>
  <c r="JUV12" i="6"/>
  <c r="JUW12" i="6"/>
  <c r="JUX12" i="6"/>
  <c r="JUY12" i="6"/>
  <c r="JUZ12" i="6"/>
  <c r="JVA12" i="6"/>
  <c r="JVB12" i="6"/>
  <c r="JVC12" i="6"/>
  <c r="JVD12" i="6"/>
  <c r="JVE12" i="6"/>
  <c r="JVF12" i="6"/>
  <c r="JVG12" i="6"/>
  <c r="JVH12" i="6"/>
  <c r="JVI12" i="6"/>
  <c r="JVJ12" i="6"/>
  <c r="JVK12" i="6"/>
  <c r="JVL12" i="6"/>
  <c r="JVM12" i="6"/>
  <c r="JVN12" i="6"/>
  <c r="JVO12" i="6"/>
  <c r="JVP12" i="6"/>
  <c r="JVQ12" i="6"/>
  <c r="JVR12" i="6"/>
  <c r="JVS12" i="6"/>
  <c r="JVT12" i="6"/>
  <c r="JVU12" i="6"/>
  <c r="JVV12" i="6"/>
  <c r="JVW12" i="6"/>
  <c r="JVX12" i="6"/>
  <c r="JVY12" i="6"/>
  <c r="JVZ12" i="6"/>
  <c r="JWA12" i="6"/>
  <c r="JWB12" i="6"/>
  <c r="JWC12" i="6"/>
  <c r="JWD12" i="6"/>
  <c r="JWE12" i="6"/>
  <c r="JWF12" i="6"/>
  <c r="JWG12" i="6"/>
  <c r="JWH12" i="6"/>
  <c r="JWI12" i="6"/>
  <c r="JWJ12" i="6"/>
  <c r="JWK12" i="6"/>
  <c r="JWL12" i="6"/>
  <c r="JWM12" i="6"/>
  <c r="JWN12" i="6"/>
  <c r="JWO12" i="6"/>
  <c r="JWP12" i="6"/>
  <c r="JWQ12" i="6"/>
  <c r="JWR12" i="6"/>
  <c r="JWS12" i="6"/>
  <c r="JWT12" i="6"/>
  <c r="JWU12" i="6"/>
  <c r="JWV12" i="6"/>
  <c r="JWW12" i="6"/>
  <c r="JWX12" i="6"/>
  <c r="JWY12" i="6"/>
  <c r="JWZ12" i="6"/>
  <c r="JXA12" i="6"/>
  <c r="JXB12" i="6"/>
  <c r="JXC12" i="6"/>
  <c r="JXD12" i="6"/>
  <c r="JXE12" i="6"/>
  <c r="JXF12" i="6"/>
  <c r="JXG12" i="6"/>
  <c r="JXH12" i="6"/>
  <c r="JXI12" i="6"/>
  <c r="JXJ12" i="6"/>
  <c r="JXK12" i="6"/>
  <c r="JXL12" i="6"/>
  <c r="JXM12" i="6"/>
  <c r="JXN12" i="6"/>
  <c r="JXO12" i="6"/>
  <c r="JXP12" i="6"/>
  <c r="JXQ12" i="6"/>
  <c r="JXR12" i="6"/>
  <c r="JXS12" i="6"/>
  <c r="JXT12" i="6"/>
  <c r="JXU12" i="6"/>
  <c r="JXV12" i="6"/>
  <c r="JXW12" i="6"/>
  <c r="JXX12" i="6"/>
  <c r="JXY12" i="6"/>
  <c r="JXZ12" i="6"/>
  <c r="JYA12" i="6"/>
  <c r="JYB12" i="6"/>
  <c r="JYC12" i="6"/>
  <c r="JYD12" i="6"/>
  <c r="JYE12" i="6"/>
  <c r="JYF12" i="6"/>
  <c r="JYG12" i="6"/>
  <c r="JYH12" i="6"/>
  <c r="JYI12" i="6"/>
  <c r="JYJ12" i="6"/>
  <c r="JYK12" i="6"/>
  <c r="JYL12" i="6"/>
  <c r="JYM12" i="6"/>
  <c r="JYN12" i="6"/>
  <c r="JYO12" i="6"/>
  <c r="JYP12" i="6"/>
  <c r="JYQ12" i="6"/>
  <c r="JYR12" i="6"/>
  <c r="JYS12" i="6"/>
  <c r="JYT12" i="6"/>
  <c r="JYU12" i="6"/>
  <c r="JYV12" i="6"/>
  <c r="JYW12" i="6"/>
  <c r="JYX12" i="6"/>
  <c r="JYY12" i="6"/>
  <c r="JYZ12" i="6"/>
  <c r="JZA12" i="6"/>
  <c r="JZB12" i="6"/>
  <c r="JZC12" i="6"/>
  <c r="JZD12" i="6"/>
  <c r="JZE12" i="6"/>
  <c r="JZF12" i="6"/>
  <c r="JZG12" i="6"/>
  <c r="JZH12" i="6"/>
  <c r="JZI12" i="6"/>
  <c r="JZJ12" i="6"/>
  <c r="JZK12" i="6"/>
  <c r="JZL12" i="6"/>
  <c r="JZM12" i="6"/>
  <c r="JZN12" i="6"/>
  <c r="JZO12" i="6"/>
  <c r="JZP12" i="6"/>
  <c r="JZQ12" i="6"/>
  <c r="JZR12" i="6"/>
  <c r="JZS12" i="6"/>
  <c r="JZT12" i="6"/>
  <c r="JZU12" i="6"/>
  <c r="JZV12" i="6"/>
  <c r="JZW12" i="6"/>
  <c r="JZX12" i="6"/>
  <c r="JZY12" i="6"/>
  <c r="JZZ12" i="6"/>
  <c r="KAA12" i="6"/>
  <c r="KAB12" i="6"/>
  <c r="KAC12" i="6"/>
  <c r="KAD12" i="6"/>
  <c r="KAE12" i="6"/>
  <c r="KAF12" i="6"/>
  <c r="KAG12" i="6"/>
  <c r="KAH12" i="6"/>
  <c r="KAI12" i="6"/>
  <c r="KAJ12" i="6"/>
  <c r="KAK12" i="6"/>
  <c r="KAL12" i="6"/>
  <c r="KAM12" i="6"/>
  <c r="KAN12" i="6"/>
  <c r="KAO12" i="6"/>
  <c r="KAP12" i="6"/>
  <c r="KAQ12" i="6"/>
  <c r="KAR12" i="6"/>
  <c r="KAS12" i="6"/>
  <c r="KAT12" i="6"/>
  <c r="KAU12" i="6"/>
  <c r="KAV12" i="6"/>
  <c r="KAW12" i="6"/>
  <c r="KAX12" i="6"/>
  <c r="KAY12" i="6"/>
  <c r="KAZ12" i="6"/>
  <c r="KBA12" i="6"/>
  <c r="KBB12" i="6"/>
  <c r="KBC12" i="6"/>
  <c r="KBD12" i="6"/>
  <c r="KBE12" i="6"/>
  <c r="KBF12" i="6"/>
  <c r="KBG12" i="6"/>
  <c r="KBH12" i="6"/>
  <c r="KBI12" i="6"/>
  <c r="KBJ12" i="6"/>
  <c r="KBK12" i="6"/>
  <c r="KBL12" i="6"/>
  <c r="KBM12" i="6"/>
  <c r="KBN12" i="6"/>
  <c r="KBO12" i="6"/>
  <c r="KBP12" i="6"/>
  <c r="KBQ12" i="6"/>
  <c r="KBR12" i="6"/>
  <c r="KBS12" i="6"/>
  <c r="KBT12" i="6"/>
  <c r="KBU12" i="6"/>
  <c r="KBV12" i="6"/>
  <c r="KBW12" i="6"/>
  <c r="KBX12" i="6"/>
  <c r="KBY12" i="6"/>
  <c r="KBZ12" i="6"/>
  <c r="KCA12" i="6"/>
  <c r="KCB12" i="6"/>
  <c r="KCC12" i="6"/>
  <c r="KCD12" i="6"/>
  <c r="KCE12" i="6"/>
  <c r="KCF12" i="6"/>
  <c r="KCG12" i="6"/>
  <c r="KCH12" i="6"/>
  <c r="KCI12" i="6"/>
  <c r="KCJ12" i="6"/>
  <c r="KCK12" i="6"/>
  <c r="KCL12" i="6"/>
  <c r="KCM12" i="6"/>
  <c r="KCN12" i="6"/>
  <c r="KCO12" i="6"/>
  <c r="KCP12" i="6"/>
  <c r="KCQ12" i="6"/>
  <c r="KCR12" i="6"/>
  <c r="KCS12" i="6"/>
  <c r="KCT12" i="6"/>
  <c r="KCU12" i="6"/>
  <c r="KCV12" i="6"/>
  <c r="KCW12" i="6"/>
  <c r="KCX12" i="6"/>
  <c r="KCY12" i="6"/>
  <c r="KCZ12" i="6"/>
  <c r="KDA12" i="6"/>
  <c r="KDB12" i="6"/>
  <c r="KDC12" i="6"/>
  <c r="KDD12" i="6"/>
  <c r="KDE12" i="6"/>
  <c r="KDF12" i="6"/>
  <c r="KDG12" i="6"/>
  <c r="KDH12" i="6"/>
  <c r="KDI12" i="6"/>
  <c r="KDJ12" i="6"/>
  <c r="KDK12" i="6"/>
  <c r="KDL12" i="6"/>
  <c r="KDM12" i="6"/>
  <c r="KDN12" i="6"/>
  <c r="KDO12" i="6"/>
  <c r="KDP12" i="6"/>
  <c r="KDQ12" i="6"/>
  <c r="KDR12" i="6"/>
  <c r="KDS12" i="6"/>
  <c r="KDT12" i="6"/>
  <c r="KDU12" i="6"/>
  <c r="KDV12" i="6"/>
  <c r="KDW12" i="6"/>
  <c r="KDX12" i="6"/>
  <c r="KDY12" i="6"/>
  <c r="KDZ12" i="6"/>
  <c r="KEA12" i="6"/>
  <c r="KEB12" i="6"/>
  <c r="KEC12" i="6"/>
  <c r="KED12" i="6"/>
  <c r="KEE12" i="6"/>
  <c r="KEF12" i="6"/>
  <c r="KEG12" i="6"/>
  <c r="KEH12" i="6"/>
  <c r="KEI12" i="6"/>
  <c r="KEJ12" i="6"/>
  <c r="KEK12" i="6"/>
  <c r="KEL12" i="6"/>
  <c r="KEM12" i="6"/>
  <c r="KEN12" i="6"/>
  <c r="KEO12" i="6"/>
  <c r="KEP12" i="6"/>
  <c r="KEQ12" i="6"/>
  <c r="KER12" i="6"/>
  <c r="KES12" i="6"/>
  <c r="KET12" i="6"/>
  <c r="KEU12" i="6"/>
  <c r="KEV12" i="6"/>
  <c r="KEW12" i="6"/>
  <c r="KEX12" i="6"/>
  <c r="KEY12" i="6"/>
  <c r="KEZ12" i="6"/>
  <c r="KFA12" i="6"/>
  <c r="KFB12" i="6"/>
  <c r="KFC12" i="6"/>
  <c r="KFD12" i="6"/>
  <c r="KFE12" i="6"/>
  <c r="KFF12" i="6"/>
  <c r="KFG12" i="6"/>
  <c r="KFH12" i="6"/>
  <c r="KFI12" i="6"/>
  <c r="KFJ12" i="6"/>
  <c r="KFK12" i="6"/>
  <c r="KFL12" i="6"/>
  <c r="KFM12" i="6"/>
  <c r="KFN12" i="6"/>
  <c r="KFO12" i="6"/>
  <c r="KFP12" i="6"/>
  <c r="KFQ12" i="6"/>
  <c r="KFR12" i="6"/>
  <c r="KFS12" i="6"/>
  <c r="KFT12" i="6"/>
  <c r="KFU12" i="6"/>
  <c r="KFV12" i="6"/>
  <c r="KFW12" i="6"/>
  <c r="KFX12" i="6"/>
  <c r="KFY12" i="6"/>
  <c r="KFZ12" i="6"/>
  <c r="KGA12" i="6"/>
  <c r="KGB12" i="6"/>
  <c r="KGC12" i="6"/>
  <c r="KGD12" i="6"/>
  <c r="KGE12" i="6"/>
  <c r="KGF12" i="6"/>
  <c r="KGG12" i="6"/>
  <c r="KGH12" i="6"/>
  <c r="KGI12" i="6"/>
  <c r="KGJ12" i="6"/>
  <c r="KGK12" i="6"/>
  <c r="KGL12" i="6"/>
  <c r="KGM12" i="6"/>
  <c r="KGN12" i="6"/>
  <c r="KGO12" i="6"/>
  <c r="KGP12" i="6"/>
  <c r="KGQ12" i="6"/>
  <c r="KGR12" i="6"/>
  <c r="KGS12" i="6"/>
  <c r="KGT12" i="6"/>
  <c r="KGU12" i="6"/>
  <c r="KGV12" i="6"/>
  <c r="KGW12" i="6"/>
  <c r="KGX12" i="6"/>
  <c r="KGY12" i="6"/>
  <c r="KGZ12" i="6"/>
  <c r="KHA12" i="6"/>
  <c r="KHB12" i="6"/>
  <c r="KHC12" i="6"/>
  <c r="KHD12" i="6"/>
  <c r="KHE12" i="6"/>
  <c r="KHF12" i="6"/>
  <c r="KHG12" i="6"/>
  <c r="KHH12" i="6"/>
  <c r="KHI12" i="6"/>
  <c r="KHJ12" i="6"/>
  <c r="KHK12" i="6"/>
  <c r="KHL12" i="6"/>
  <c r="KHM12" i="6"/>
  <c r="KHN12" i="6"/>
  <c r="KHO12" i="6"/>
  <c r="KHP12" i="6"/>
  <c r="KHQ12" i="6"/>
  <c r="KHR12" i="6"/>
  <c r="KHS12" i="6"/>
  <c r="KHT12" i="6"/>
  <c r="KHU12" i="6"/>
  <c r="KHV12" i="6"/>
  <c r="KHW12" i="6"/>
  <c r="KHX12" i="6"/>
  <c r="KHY12" i="6"/>
  <c r="KHZ12" i="6"/>
  <c r="KIA12" i="6"/>
  <c r="KIB12" i="6"/>
  <c r="KIC12" i="6"/>
  <c r="KID12" i="6"/>
  <c r="KIE12" i="6"/>
  <c r="KIF12" i="6"/>
  <c r="KIG12" i="6"/>
  <c r="KIH12" i="6"/>
  <c r="KII12" i="6"/>
  <c r="KIJ12" i="6"/>
  <c r="KIK12" i="6"/>
  <c r="KIL12" i="6"/>
  <c r="KIM12" i="6"/>
  <c r="KIN12" i="6"/>
  <c r="KIO12" i="6"/>
  <c r="KIP12" i="6"/>
  <c r="KIQ12" i="6"/>
  <c r="KIR12" i="6"/>
  <c r="KIS12" i="6"/>
  <c r="KIT12" i="6"/>
  <c r="KIU12" i="6"/>
  <c r="KIV12" i="6"/>
  <c r="KIW12" i="6"/>
  <c r="KIX12" i="6"/>
  <c r="KIY12" i="6"/>
  <c r="KIZ12" i="6"/>
  <c r="KJA12" i="6"/>
  <c r="KJB12" i="6"/>
  <c r="KJC12" i="6"/>
  <c r="KJD12" i="6"/>
  <c r="KJE12" i="6"/>
  <c r="KJF12" i="6"/>
  <c r="KJG12" i="6"/>
  <c r="KJH12" i="6"/>
  <c r="KJI12" i="6"/>
  <c r="KJJ12" i="6"/>
  <c r="KJK12" i="6"/>
  <c r="KJL12" i="6"/>
  <c r="KJM12" i="6"/>
  <c r="KJN12" i="6"/>
  <c r="KJO12" i="6"/>
  <c r="KJP12" i="6"/>
  <c r="KJQ12" i="6"/>
  <c r="KJR12" i="6"/>
  <c r="KJS12" i="6"/>
  <c r="KJT12" i="6"/>
  <c r="KJU12" i="6"/>
  <c r="KJV12" i="6"/>
  <c r="KJW12" i="6"/>
  <c r="KJX12" i="6"/>
  <c r="KJY12" i="6"/>
  <c r="KJZ12" i="6"/>
  <c r="KKA12" i="6"/>
  <c r="KKB12" i="6"/>
  <c r="KKC12" i="6"/>
  <c r="KKD12" i="6"/>
  <c r="KKE12" i="6"/>
  <c r="KKF12" i="6"/>
  <c r="KKG12" i="6"/>
  <c r="KKH12" i="6"/>
  <c r="KKI12" i="6"/>
  <c r="KKJ12" i="6"/>
  <c r="KKK12" i="6"/>
  <c r="KKL12" i="6"/>
  <c r="KKM12" i="6"/>
  <c r="KKN12" i="6"/>
  <c r="KKO12" i="6"/>
  <c r="KKP12" i="6"/>
  <c r="KKQ12" i="6"/>
  <c r="KKR12" i="6"/>
  <c r="KKS12" i="6"/>
  <c r="KKT12" i="6"/>
  <c r="KKU12" i="6"/>
  <c r="KKV12" i="6"/>
  <c r="KKW12" i="6"/>
  <c r="KKX12" i="6"/>
  <c r="KKY12" i="6"/>
  <c r="KKZ12" i="6"/>
  <c r="KLA12" i="6"/>
  <c r="KLB12" i="6"/>
  <c r="KLC12" i="6"/>
  <c r="KLD12" i="6"/>
  <c r="KLE12" i="6"/>
  <c r="KLF12" i="6"/>
  <c r="KLG12" i="6"/>
  <c r="KLH12" i="6"/>
  <c r="KLI12" i="6"/>
  <c r="KLJ12" i="6"/>
  <c r="KLK12" i="6"/>
  <c r="KLL12" i="6"/>
  <c r="KLM12" i="6"/>
  <c r="KLN12" i="6"/>
  <c r="KLO12" i="6"/>
  <c r="KLP12" i="6"/>
  <c r="KLQ12" i="6"/>
  <c r="KLR12" i="6"/>
  <c r="KLS12" i="6"/>
  <c r="KLT12" i="6"/>
  <c r="KLU12" i="6"/>
  <c r="KLV12" i="6"/>
  <c r="KLW12" i="6"/>
  <c r="KLX12" i="6"/>
  <c r="KLY12" i="6"/>
  <c r="KLZ12" i="6"/>
  <c r="KMA12" i="6"/>
  <c r="KMB12" i="6"/>
  <c r="KMC12" i="6"/>
  <c r="KMD12" i="6"/>
  <c r="KME12" i="6"/>
  <c r="KMF12" i="6"/>
  <c r="KMG12" i="6"/>
  <c r="KMH12" i="6"/>
  <c r="KMI12" i="6"/>
  <c r="KMJ12" i="6"/>
  <c r="KMK12" i="6"/>
  <c r="KML12" i="6"/>
  <c r="KMM12" i="6"/>
  <c r="KMN12" i="6"/>
  <c r="KMO12" i="6"/>
  <c r="KMP12" i="6"/>
  <c r="KMQ12" i="6"/>
  <c r="KMR12" i="6"/>
  <c r="KMS12" i="6"/>
  <c r="KMT12" i="6"/>
  <c r="KMU12" i="6"/>
  <c r="KMV12" i="6"/>
  <c r="KMW12" i="6"/>
  <c r="KMX12" i="6"/>
  <c r="KMY12" i="6"/>
  <c r="KMZ12" i="6"/>
  <c r="KNA12" i="6"/>
  <c r="KNB12" i="6"/>
  <c r="KNC12" i="6"/>
  <c r="KND12" i="6"/>
  <c r="KNE12" i="6"/>
  <c r="KNF12" i="6"/>
  <c r="KNG12" i="6"/>
  <c r="KNH12" i="6"/>
  <c r="KNI12" i="6"/>
  <c r="KNJ12" i="6"/>
  <c r="KNK12" i="6"/>
  <c r="KNL12" i="6"/>
  <c r="KNM12" i="6"/>
  <c r="KNN12" i="6"/>
  <c r="KNO12" i="6"/>
  <c r="KNP12" i="6"/>
  <c r="KNQ12" i="6"/>
  <c r="KNR12" i="6"/>
  <c r="KNS12" i="6"/>
  <c r="KNT12" i="6"/>
  <c r="KNU12" i="6"/>
  <c r="KNV12" i="6"/>
  <c r="KNW12" i="6"/>
  <c r="KNX12" i="6"/>
  <c r="KNY12" i="6"/>
  <c r="KNZ12" i="6"/>
  <c r="KOA12" i="6"/>
  <c r="KOB12" i="6"/>
  <c r="KOC12" i="6"/>
  <c r="KOD12" i="6"/>
  <c r="KOE12" i="6"/>
  <c r="KOF12" i="6"/>
  <c r="KOG12" i="6"/>
  <c r="KOH12" i="6"/>
  <c r="KOI12" i="6"/>
  <c r="KOJ12" i="6"/>
  <c r="KOK12" i="6"/>
  <c r="KOL12" i="6"/>
  <c r="KOM12" i="6"/>
  <c r="KON12" i="6"/>
  <c r="KOO12" i="6"/>
  <c r="KOP12" i="6"/>
  <c r="KOQ12" i="6"/>
  <c r="KOR12" i="6"/>
  <c r="KOS12" i="6"/>
  <c r="KOT12" i="6"/>
  <c r="KOU12" i="6"/>
  <c r="KOV12" i="6"/>
  <c r="KOW12" i="6"/>
  <c r="KOX12" i="6"/>
  <c r="KOY12" i="6"/>
  <c r="KOZ12" i="6"/>
  <c r="KPA12" i="6"/>
  <c r="KPB12" i="6"/>
  <c r="KPC12" i="6"/>
  <c r="KPD12" i="6"/>
  <c r="KPE12" i="6"/>
  <c r="KPF12" i="6"/>
  <c r="KPG12" i="6"/>
  <c r="KPH12" i="6"/>
  <c r="KPI12" i="6"/>
  <c r="KPJ12" i="6"/>
  <c r="KPK12" i="6"/>
  <c r="KPL12" i="6"/>
  <c r="KPM12" i="6"/>
  <c r="KPN12" i="6"/>
  <c r="KPO12" i="6"/>
  <c r="KPP12" i="6"/>
  <c r="KPQ12" i="6"/>
  <c r="KPR12" i="6"/>
  <c r="KPS12" i="6"/>
  <c r="KPT12" i="6"/>
  <c r="KPU12" i="6"/>
  <c r="KPV12" i="6"/>
  <c r="KPW12" i="6"/>
  <c r="KPX12" i="6"/>
  <c r="KPY12" i="6"/>
  <c r="KPZ12" i="6"/>
  <c r="KQA12" i="6"/>
  <c r="KQB12" i="6"/>
  <c r="KQC12" i="6"/>
  <c r="KQD12" i="6"/>
  <c r="KQE12" i="6"/>
  <c r="KQF12" i="6"/>
  <c r="KQG12" i="6"/>
  <c r="KQH12" i="6"/>
  <c r="KQI12" i="6"/>
  <c r="KQJ12" i="6"/>
  <c r="KQK12" i="6"/>
  <c r="KQL12" i="6"/>
  <c r="KQM12" i="6"/>
  <c r="KQN12" i="6"/>
  <c r="KQO12" i="6"/>
  <c r="KQP12" i="6"/>
  <c r="KQQ12" i="6"/>
  <c r="KQR12" i="6"/>
  <c r="KQS12" i="6"/>
  <c r="KQT12" i="6"/>
  <c r="KQU12" i="6"/>
  <c r="KQV12" i="6"/>
  <c r="KQW12" i="6"/>
  <c r="KQX12" i="6"/>
  <c r="KQY12" i="6"/>
  <c r="KQZ12" i="6"/>
  <c r="KRA12" i="6"/>
  <c r="KRB12" i="6"/>
  <c r="KRC12" i="6"/>
  <c r="KRD12" i="6"/>
  <c r="KRE12" i="6"/>
  <c r="KRF12" i="6"/>
  <c r="KRG12" i="6"/>
  <c r="KRH12" i="6"/>
  <c r="KRI12" i="6"/>
  <c r="KRJ12" i="6"/>
  <c r="KRK12" i="6"/>
  <c r="KRL12" i="6"/>
  <c r="KRM12" i="6"/>
  <c r="KRN12" i="6"/>
  <c r="KRO12" i="6"/>
  <c r="KRP12" i="6"/>
  <c r="KRQ12" i="6"/>
  <c r="KRR12" i="6"/>
  <c r="KRS12" i="6"/>
  <c r="KRT12" i="6"/>
  <c r="KRU12" i="6"/>
  <c r="KRV12" i="6"/>
  <c r="KRW12" i="6"/>
  <c r="KRX12" i="6"/>
  <c r="KRY12" i="6"/>
  <c r="KRZ12" i="6"/>
  <c r="KSA12" i="6"/>
  <c r="KSB12" i="6"/>
  <c r="KSC12" i="6"/>
  <c r="KSD12" i="6"/>
  <c r="KSE12" i="6"/>
  <c r="KSF12" i="6"/>
  <c r="KSG12" i="6"/>
  <c r="KSH12" i="6"/>
  <c r="KSI12" i="6"/>
  <c r="KSJ12" i="6"/>
  <c r="KSK12" i="6"/>
  <c r="KSL12" i="6"/>
  <c r="KSM12" i="6"/>
  <c r="KSN12" i="6"/>
  <c r="KSO12" i="6"/>
  <c r="KSP12" i="6"/>
  <c r="KSQ12" i="6"/>
  <c r="KSR12" i="6"/>
  <c r="KSS12" i="6"/>
  <c r="KST12" i="6"/>
  <c r="KSU12" i="6"/>
  <c r="KSV12" i="6"/>
  <c r="KSW12" i="6"/>
  <c r="KSX12" i="6"/>
  <c r="KSY12" i="6"/>
  <c r="KSZ12" i="6"/>
  <c r="KTA12" i="6"/>
  <c r="KTB12" i="6"/>
  <c r="KTC12" i="6"/>
  <c r="KTD12" i="6"/>
  <c r="KTE12" i="6"/>
  <c r="KTF12" i="6"/>
  <c r="KTG12" i="6"/>
  <c r="KTH12" i="6"/>
  <c r="KTI12" i="6"/>
  <c r="KTJ12" i="6"/>
  <c r="KTK12" i="6"/>
  <c r="KTL12" i="6"/>
  <c r="KTM12" i="6"/>
  <c r="KTN12" i="6"/>
  <c r="KTO12" i="6"/>
  <c r="KTP12" i="6"/>
  <c r="KTQ12" i="6"/>
  <c r="KTR12" i="6"/>
  <c r="KTS12" i="6"/>
  <c r="KTT12" i="6"/>
  <c r="KTU12" i="6"/>
  <c r="KTV12" i="6"/>
  <c r="KTW12" i="6"/>
  <c r="KTX12" i="6"/>
  <c r="KTY12" i="6"/>
  <c r="KTZ12" i="6"/>
  <c r="KUA12" i="6"/>
  <c r="KUB12" i="6"/>
  <c r="KUC12" i="6"/>
  <c r="KUD12" i="6"/>
  <c r="KUE12" i="6"/>
  <c r="KUF12" i="6"/>
  <c r="KUG12" i="6"/>
  <c r="KUH12" i="6"/>
  <c r="KUI12" i="6"/>
  <c r="KUJ12" i="6"/>
  <c r="KUK12" i="6"/>
  <c r="KUL12" i="6"/>
  <c r="KUM12" i="6"/>
  <c r="KUN12" i="6"/>
  <c r="KUO12" i="6"/>
  <c r="KUP12" i="6"/>
  <c r="KUQ12" i="6"/>
  <c r="KUR12" i="6"/>
  <c r="KUS12" i="6"/>
  <c r="KUT12" i="6"/>
  <c r="KUU12" i="6"/>
  <c r="KUV12" i="6"/>
  <c r="KUW12" i="6"/>
  <c r="KUX12" i="6"/>
  <c r="KUY12" i="6"/>
  <c r="KUZ12" i="6"/>
  <c r="KVA12" i="6"/>
  <c r="KVB12" i="6"/>
  <c r="KVC12" i="6"/>
  <c r="KVD12" i="6"/>
  <c r="KVE12" i="6"/>
  <c r="KVF12" i="6"/>
  <c r="KVG12" i="6"/>
  <c r="KVH12" i="6"/>
  <c r="KVI12" i="6"/>
  <c r="KVJ12" i="6"/>
  <c r="KVK12" i="6"/>
  <c r="KVL12" i="6"/>
  <c r="KVM12" i="6"/>
  <c r="KVN12" i="6"/>
  <c r="KVO12" i="6"/>
  <c r="KVP12" i="6"/>
  <c r="KVQ12" i="6"/>
  <c r="KVR12" i="6"/>
  <c r="KVS12" i="6"/>
  <c r="KVT12" i="6"/>
  <c r="KVU12" i="6"/>
  <c r="KVV12" i="6"/>
  <c r="KVW12" i="6"/>
  <c r="KVX12" i="6"/>
  <c r="KVY12" i="6"/>
  <c r="KVZ12" i="6"/>
  <c r="KWA12" i="6"/>
  <c r="KWB12" i="6"/>
  <c r="KWC12" i="6"/>
  <c r="KWD12" i="6"/>
  <c r="KWE12" i="6"/>
  <c r="KWF12" i="6"/>
  <c r="KWG12" i="6"/>
  <c r="KWH12" i="6"/>
  <c r="KWI12" i="6"/>
  <c r="KWJ12" i="6"/>
  <c r="KWK12" i="6"/>
  <c r="KWL12" i="6"/>
  <c r="KWM12" i="6"/>
  <c r="KWN12" i="6"/>
  <c r="KWO12" i="6"/>
  <c r="KWP12" i="6"/>
  <c r="KWQ12" i="6"/>
  <c r="KWR12" i="6"/>
  <c r="KWS12" i="6"/>
  <c r="KWT12" i="6"/>
  <c r="KWU12" i="6"/>
  <c r="KWV12" i="6"/>
  <c r="KWW12" i="6"/>
  <c r="KWX12" i="6"/>
  <c r="KWY12" i="6"/>
  <c r="KWZ12" i="6"/>
  <c r="KXA12" i="6"/>
  <c r="KXB12" i="6"/>
  <c r="KXC12" i="6"/>
  <c r="KXD12" i="6"/>
  <c r="KXE12" i="6"/>
  <c r="KXF12" i="6"/>
  <c r="KXG12" i="6"/>
  <c r="KXH12" i="6"/>
  <c r="KXI12" i="6"/>
  <c r="KXJ12" i="6"/>
  <c r="KXK12" i="6"/>
  <c r="KXL12" i="6"/>
  <c r="KXM12" i="6"/>
  <c r="KXN12" i="6"/>
  <c r="KXO12" i="6"/>
  <c r="KXP12" i="6"/>
  <c r="KXQ12" i="6"/>
  <c r="KXR12" i="6"/>
  <c r="KXS12" i="6"/>
  <c r="KXT12" i="6"/>
  <c r="KXU12" i="6"/>
  <c r="KXV12" i="6"/>
  <c r="KXW12" i="6"/>
  <c r="KXX12" i="6"/>
  <c r="KXY12" i="6"/>
  <c r="KXZ12" i="6"/>
  <c r="KYA12" i="6"/>
  <c r="KYB12" i="6"/>
  <c r="KYC12" i="6"/>
  <c r="KYD12" i="6"/>
  <c r="KYE12" i="6"/>
  <c r="KYF12" i="6"/>
  <c r="KYG12" i="6"/>
  <c r="KYH12" i="6"/>
  <c r="KYI12" i="6"/>
  <c r="KYJ12" i="6"/>
  <c r="KYK12" i="6"/>
  <c r="KYL12" i="6"/>
  <c r="KYM12" i="6"/>
  <c r="KYN12" i="6"/>
  <c r="KYO12" i="6"/>
  <c r="KYP12" i="6"/>
  <c r="KYQ12" i="6"/>
  <c r="KYR12" i="6"/>
  <c r="KYS12" i="6"/>
  <c r="KYT12" i="6"/>
  <c r="KYU12" i="6"/>
  <c r="KYV12" i="6"/>
  <c r="KYW12" i="6"/>
  <c r="KYX12" i="6"/>
  <c r="KYY12" i="6"/>
  <c r="KYZ12" i="6"/>
  <c r="KZA12" i="6"/>
  <c r="KZB12" i="6"/>
  <c r="KZC12" i="6"/>
  <c r="KZD12" i="6"/>
  <c r="KZE12" i="6"/>
  <c r="KZF12" i="6"/>
  <c r="KZG12" i="6"/>
  <c r="KZH12" i="6"/>
  <c r="KZI12" i="6"/>
  <c r="KZJ12" i="6"/>
  <c r="KZK12" i="6"/>
  <c r="KZL12" i="6"/>
  <c r="KZM12" i="6"/>
  <c r="KZN12" i="6"/>
  <c r="KZO12" i="6"/>
  <c r="KZP12" i="6"/>
  <c r="KZQ12" i="6"/>
  <c r="KZR12" i="6"/>
  <c r="KZS12" i="6"/>
  <c r="KZT12" i="6"/>
  <c r="KZU12" i="6"/>
  <c r="KZV12" i="6"/>
  <c r="KZW12" i="6"/>
  <c r="KZX12" i="6"/>
  <c r="KZY12" i="6"/>
  <c r="KZZ12" i="6"/>
  <c r="LAA12" i="6"/>
  <c r="LAB12" i="6"/>
  <c r="LAC12" i="6"/>
  <c r="LAD12" i="6"/>
  <c r="LAE12" i="6"/>
  <c r="LAF12" i="6"/>
  <c r="LAG12" i="6"/>
  <c r="LAH12" i="6"/>
  <c r="LAI12" i="6"/>
  <c r="LAJ12" i="6"/>
  <c r="LAK12" i="6"/>
  <c r="LAL12" i="6"/>
  <c r="LAM12" i="6"/>
  <c r="LAN12" i="6"/>
  <c r="LAO12" i="6"/>
  <c r="LAP12" i="6"/>
  <c r="LAQ12" i="6"/>
  <c r="LAR12" i="6"/>
  <c r="LAS12" i="6"/>
  <c r="LAT12" i="6"/>
  <c r="LAU12" i="6"/>
  <c r="LAV12" i="6"/>
  <c r="LAW12" i="6"/>
  <c r="LAX12" i="6"/>
  <c r="LAY12" i="6"/>
  <c r="LAZ12" i="6"/>
  <c r="LBA12" i="6"/>
  <c r="LBB12" i="6"/>
  <c r="LBC12" i="6"/>
  <c r="LBD12" i="6"/>
  <c r="LBE12" i="6"/>
  <c r="LBF12" i="6"/>
  <c r="LBG12" i="6"/>
  <c r="LBH12" i="6"/>
  <c r="LBI12" i="6"/>
  <c r="LBJ12" i="6"/>
  <c r="LBK12" i="6"/>
  <c r="LBL12" i="6"/>
  <c r="LBM12" i="6"/>
  <c r="LBN12" i="6"/>
  <c r="LBO12" i="6"/>
  <c r="LBP12" i="6"/>
  <c r="LBQ12" i="6"/>
  <c r="LBR12" i="6"/>
  <c r="LBS12" i="6"/>
  <c r="LBT12" i="6"/>
  <c r="LBU12" i="6"/>
  <c r="LBV12" i="6"/>
  <c r="LBW12" i="6"/>
  <c r="LBX12" i="6"/>
  <c r="LBY12" i="6"/>
  <c r="LBZ12" i="6"/>
  <c r="LCA12" i="6"/>
  <c r="LCB12" i="6"/>
  <c r="LCC12" i="6"/>
  <c r="LCD12" i="6"/>
  <c r="LCE12" i="6"/>
  <c r="LCF12" i="6"/>
  <c r="LCG12" i="6"/>
  <c r="LCH12" i="6"/>
  <c r="LCI12" i="6"/>
  <c r="LCJ12" i="6"/>
  <c r="LCK12" i="6"/>
  <c r="LCL12" i="6"/>
  <c r="LCM12" i="6"/>
  <c r="LCN12" i="6"/>
  <c r="LCO12" i="6"/>
  <c r="LCP12" i="6"/>
  <c r="LCQ12" i="6"/>
  <c r="LCR12" i="6"/>
  <c r="LCS12" i="6"/>
  <c r="LCT12" i="6"/>
  <c r="LCU12" i="6"/>
  <c r="LCV12" i="6"/>
  <c r="LCW12" i="6"/>
  <c r="LCX12" i="6"/>
  <c r="LCY12" i="6"/>
  <c r="LCZ12" i="6"/>
  <c r="LDA12" i="6"/>
  <c r="LDB12" i="6"/>
  <c r="LDC12" i="6"/>
  <c r="LDD12" i="6"/>
  <c r="LDE12" i="6"/>
  <c r="LDF12" i="6"/>
  <c r="LDG12" i="6"/>
  <c r="LDH12" i="6"/>
  <c r="LDI12" i="6"/>
  <c r="LDJ12" i="6"/>
  <c r="LDK12" i="6"/>
  <c r="LDL12" i="6"/>
  <c r="LDM12" i="6"/>
  <c r="LDN12" i="6"/>
  <c r="LDO12" i="6"/>
  <c r="LDP12" i="6"/>
  <c r="LDQ12" i="6"/>
  <c r="LDR12" i="6"/>
  <c r="LDS12" i="6"/>
  <c r="LDT12" i="6"/>
  <c r="LDU12" i="6"/>
  <c r="LDV12" i="6"/>
  <c r="LDW12" i="6"/>
  <c r="LDX12" i="6"/>
  <c r="LDY12" i="6"/>
  <c r="LDZ12" i="6"/>
  <c r="LEA12" i="6"/>
  <c r="LEB12" i="6"/>
  <c r="LEC12" i="6"/>
  <c r="LED12" i="6"/>
  <c r="LEE12" i="6"/>
  <c r="LEF12" i="6"/>
  <c r="LEG12" i="6"/>
  <c r="LEH12" i="6"/>
  <c r="LEI12" i="6"/>
  <c r="LEJ12" i="6"/>
  <c r="LEK12" i="6"/>
  <c r="LEL12" i="6"/>
  <c r="LEM12" i="6"/>
  <c r="LEN12" i="6"/>
  <c r="LEO12" i="6"/>
  <c r="LEP12" i="6"/>
  <c r="LEQ12" i="6"/>
  <c r="LER12" i="6"/>
  <c r="LES12" i="6"/>
  <c r="LET12" i="6"/>
  <c r="LEU12" i="6"/>
  <c r="LEV12" i="6"/>
  <c r="LEW12" i="6"/>
  <c r="LEX12" i="6"/>
  <c r="LEY12" i="6"/>
  <c r="LEZ12" i="6"/>
  <c r="LFA12" i="6"/>
  <c r="LFB12" i="6"/>
  <c r="LFC12" i="6"/>
  <c r="LFD12" i="6"/>
  <c r="LFE12" i="6"/>
  <c r="LFF12" i="6"/>
  <c r="LFG12" i="6"/>
  <c r="LFH12" i="6"/>
  <c r="LFI12" i="6"/>
  <c r="LFJ12" i="6"/>
  <c r="LFK12" i="6"/>
  <c r="LFL12" i="6"/>
  <c r="LFM12" i="6"/>
  <c r="LFN12" i="6"/>
  <c r="LFO12" i="6"/>
  <c r="LFP12" i="6"/>
  <c r="LFQ12" i="6"/>
  <c r="LFR12" i="6"/>
  <c r="LFS12" i="6"/>
  <c r="LFT12" i="6"/>
  <c r="LFU12" i="6"/>
  <c r="LFV12" i="6"/>
  <c r="LFW12" i="6"/>
  <c r="LFX12" i="6"/>
  <c r="LFY12" i="6"/>
  <c r="LFZ12" i="6"/>
  <c r="LGA12" i="6"/>
  <c r="LGB12" i="6"/>
  <c r="LGC12" i="6"/>
  <c r="LGD12" i="6"/>
  <c r="LGE12" i="6"/>
  <c r="LGF12" i="6"/>
  <c r="LGG12" i="6"/>
  <c r="LGH12" i="6"/>
  <c r="LGI12" i="6"/>
  <c r="LGJ12" i="6"/>
  <c r="LGK12" i="6"/>
  <c r="LGL12" i="6"/>
  <c r="LGM12" i="6"/>
  <c r="LGN12" i="6"/>
  <c r="LGO12" i="6"/>
  <c r="LGP12" i="6"/>
  <c r="LGQ12" i="6"/>
  <c r="LGR12" i="6"/>
  <c r="LGS12" i="6"/>
  <c r="LGT12" i="6"/>
  <c r="LGU12" i="6"/>
  <c r="LGV12" i="6"/>
  <c r="LGW12" i="6"/>
  <c r="LGX12" i="6"/>
  <c r="LGY12" i="6"/>
  <c r="LGZ12" i="6"/>
  <c r="LHA12" i="6"/>
  <c r="LHB12" i="6"/>
  <c r="LHC12" i="6"/>
  <c r="LHD12" i="6"/>
  <c r="LHE12" i="6"/>
  <c r="LHF12" i="6"/>
  <c r="LHG12" i="6"/>
  <c r="LHH12" i="6"/>
  <c r="LHI12" i="6"/>
  <c r="LHJ12" i="6"/>
  <c r="LHK12" i="6"/>
  <c r="LHL12" i="6"/>
  <c r="LHM12" i="6"/>
  <c r="LHN12" i="6"/>
  <c r="LHO12" i="6"/>
  <c r="LHP12" i="6"/>
  <c r="LHQ12" i="6"/>
  <c r="LHR12" i="6"/>
  <c r="LHS12" i="6"/>
  <c r="LHT12" i="6"/>
  <c r="LHU12" i="6"/>
  <c r="LHV12" i="6"/>
  <c r="LHW12" i="6"/>
  <c r="LHX12" i="6"/>
  <c r="LHY12" i="6"/>
  <c r="LHZ12" i="6"/>
  <c r="LIA12" i="6"/>
  <c r="LIB12" i="6"/>
  <c r="LIC12" i="6"/>
  <c r="LID12" i="6"/>
  <c r="LIE12" i="6"/>
  <c r="LIF12" i="6"/>
  <c r="LIG12" i="6"/>
  <c r="LIH12" i="6"/>
  <c r="LII12" i="6"/>
  <c r="LIJ12" i="6"/>
  <c r="LIK12" i="6"/>
  <c r="LIL12" i="6"/>
  <c r="LIM12" i="6"/>
  <c r="LIN12" i="6"/>
  <c r="LIO12" i="6"/>
  <c r="LIP12" i="6"/>
  <c r="LIQ12" i="6"/>
  <c r="LIR12" i="6"/>
  <c r="LIS12" i="6"/>
  <c r="LIT12" i="6"/>
  <c r="LIU12" i="6"/>
  <c r="LIV12" i="6"/>
  <c r="LIW12" i="6"/>
  <c r="LIX12" i="6"/>
  <c r="LIY12" i="6"/>
  <c r="LIZ12" i="6"/>
  <c r="LJA12" i="6"/>
  <c r="LJB12" i="6"/>
  <c r="LJC12" i="6"/>
  <c r="LJD12" i="6"/>
  <c r="LJE12" i="6"/>
  <c r="LJF12" i="6"/>
  <c r="LJG12" i="6"/>
  <c r="LJH12" i="6"/>
  <c r="LJI12" i="6"/>
  <c r="LJJ12" i="6"/>
  <c r="LJK12" i="6"/>
  <c r="LJL12" i="6"/>
  <c r="LJM12" i="6"/>
  <c r="LJN12" i="6"/>
  <c r="LJO12" i="6"/>
  <c r="LJP12" i="6"/>
  <c r="LJQ12" i="6"/>
  <c r="LJR12" i="6"/>
  <c r="LJS12" i="6"/>
  <c r="LJT12" i="6"/>
  <c r="LJU12" i="6"/>
  <c r="LJV12" i="6"/>
  <c r="LJW12" i="6"/>
  <c r="LJX12" i="6"/>
  <c r="LJY12" i="6"/>
  <c r="LJZ12" i="6"/>
  <c r="LKA12" i="6"/>
  <c r="LKB12" i="6"/>
  <c r="LKC12" i="6"/>
  <c r="LKD12" i="6"/>
  <c r="LKE12" i="6"/>
  <c r="LKF12" i="6"/>
  <c r="LKG12" i="6"/>
  <c r="LKH12" i="6"/>
  <c r="LKI12" i="6"/>
  <c r="LKJ12" i="6"/>
  <c r="LKK12" i="6"/>
  <c r="LKL12" i="6"/>
  <c r="LKM12" i="6"/>
  <c r="LKN12" i="6"/>
  <c r="LKO12" i="6"/>
  <c r="LKP12" i="6"/>
  <c r="LKQ12" i="6"/>
  <c r="LKR12" i="6"/>
  <c r="LKS12" i="6"/>
  <c r="LKT12" i="6"/>
  <c r="LKU12" i="6"/>
  <c r="LKV12" i="6"/>
  <c r="LKW12" i="6"/>
  <c r="LKX12" i="6"/>
  <c r="LKY12" i="6"/>
  <c r="LKZ12" i="6"/>
  <c r="LLA12" i="6"/>
  <c r="LLB12" i="6"/>
  <c r="LLC12" i="6"/>
  <c r="LLD12" i="6"/>
  <c r="LLE12" i="6"/>
  <c r="LLF12" i="6"/>
  <c r="LLG12" i="6"/>
  <c r="LLH12" i="6"/>
  <c r="LLI12" i="6"/>
  <c r="LLJ12" i="6"/>
  <c r="LLK12" i="6"/>
  <c r="LLL12" i="6"/>
  <c r="LLM12" i="6"/>
  <c r="LLN12" i="6"/>
  <c r="LLO12" i="6"/>
  <c r="LLP12" i="6"/>
  <c r="LLQ12" i="6"/>
  <c r="LLR12" i="6"/>
  <c r="LLS12" i="6"/>
  <c r="LLT12" i="6"/>
  <c r="LLU12" i="6"/>
  <c r="LLV12" i="6"/>
  <c r="LLW12" i="6"/>
  <c r="LLX12" i="6"/>
  <c r="LLY12" i="6"/>
  <c r="LLZ12" i="6"/>
  <c r="LMA12" i="6"/>
  <c r="LMB12" i="6"/>
  <c r="LMC12" i="6"/>
  <c r="LMD12" i="6"/>
  <c r="LME12" i="6"/>
  <c r="LMF12" i="6"/>
  <c r="LMG12" i="6"/>
  <c r="LMH12" i="6"/>
  <c r="LMI12" i="6"/>
  <c r="LMJ12" i="6"/>
  <c r="LMK12" i="6"/>
  <c r="LML12" i="6"/>
  <c r="LMM12" i="6"/>
  <c r="LMN12" i="6"/>
  <c r="LMO12" i="6"/>
  <c r="LMP12" i="6"/>
  <c r="LMQ12" i="6"/>
  <c r="LMR12" i="6"/>
  <c r="LMS12" i="6"/>
  <c r="LMT12" i="6"/>
  <c r="LMU12" i="6"/>
  <c r="LMV12" i="6"/>
  <c r="LMW12" i="6"/>
  <c r="LMX12" i="6"/>
  <c r="LMY12" i="6"/>
  <c r="LMZ12" i="6"/>
  <c r="LNA12" i="6"/>
  <c r="LNB12" i="6"/>
  <c r="LNC12" i="6"/>
  <c r="LND12" i="6"/>
  <c r="LNE12" i="6"/>
  <c r="LNF12" i="6"/>
  <c r="LNG12" i="6"/>
  <c r="LNH12" i="6"/>
  <c r="LNI12" i="6"/>
  <c r="LNJ12" i="6"/>
  <c r="LNK12" i="6"/>
  <c r="LNL12" i="6"/>
  <c r="LNM12" i="6"/>
  <c r="LNN12" i="6"/>
  <c r="LNO12" i="6"/>
  <c r="LNP12" i="6"/>
  <c r="LNQ12" i="6"/>
  <c r="LNR12" i="6"/>
  <c r="LNS12" i="6"/>
  <c r="LNT12" i="6"/>
  <c r="LNU12" i="6"/>
  <c r="LNV12" i="6"/>
  <c r="LNW12" i="6"/>
  <c r="LNX12" i="6"/>
  <c r="LNY12" i="6"/>
  <c r="LNZ12" i="6"/>
  <c r="LOA12" i="6"/>
  <c r="LOB12" i="6"/>
  <c r="LOC12" i="6"/>
  <c r="LOD12" i="6"/>
  <c r="LOE12" i="6"/>
  <c r="LOF12" i="6"/>
  <c r="LOG12" i="6"/>
  <c r="LOH12" i="6"/>
  <c r="LOI12" i="6"/>
  <c r="LOJ12" i="6"/>
  <c r="LOK12" i="6"/>
  <c r="LOL12" i="6"/>
  <c r="LOM12" i="6"/>
  <c r="LON12" i="6"/>
  <c r="LOO12" i="6"/>
  <c r="LOP12" i="6"/>
  <c r="LOQ12" i="6"/>
  <c r="LOR12" i="6"/>
  <c r="LOS12" i="6"/>
  <c r="LOT12" i="6"/>
  <c r="LOU12" i="6"/>
  <c r="LOV12" i="6"/>
  <c r="LOW12" i="6"/>
  <c r="LOX12" i="6"/>
  <c r="LOY12" i="6"/>
  <c r="LOZ12" i="6"/>
  <c r="LPA12" i="6"/>
  <c r="LPB12" i="6"/>
  <c r="LPC12" i="6"/>
  <c r="LPD12" i="6"/>
  <c r="LPE12" i="6"/>
  <c r="LPF12" i="6"/>
  <c r="LPG12" i="6"/>
  <c r="LPH12" i="6"/>
  <c r="LPI12" i="6"/>
  <c r="LPJ12" i="6"/>
  <c r="LPK12" i="6"/>
  <c r="LPL12" i="6"/>
  <c r="LPM12" i="6"/>
  <c r="LPN12" i="6"/>
  <c r="LPO12" i="6"/>
  <c r="LPP12" i="6"/>
  <c r="LPQ12" i="6"/>
  <c r="LPR12" i="6"/>
  <c r="LPS12" i="6"/>
  <c r="LPT12" i="6"/>
  <c r="LPU12" i="6"/>
  <c r="LPV12" i="6"/>
  <c r="LPW12" i="6"/>
  <c r="LPX12" i="6"/>
  <c r="LPY12" i="6"/>
  <c r="LPZ12" i="6"/>
  <c r="LQA12" i="6"/>
  <c r="LQB12" i="6"/>
  <c r="LQC12" i="6"/>
  <c r="LQD12" i="6"/>
  <c r="LQE12" i="6"/>
  <c r="LQF12" i="6"/>
  <c r="LQG12" i="6"/>
  <c r="LQH12" i="6"/>
  <c r="LQI12" i="6"/>
  <c r="LQJ12" i="6"/>
  <c r="LQK12" i="6"/>
  <c r="LQL12" i="6"/>
  <c r="LQM12" i="6"/>
  <c r="LQN12" i="6"/>
  <c r="LQO12" i="6"/>
  <c r="LQP12" i="6"/>
  <c r="LQQ12" i="6"/>
  <c r="LQR12" i="6"/>
  <c r="LQS12" i="6"/>
  <c r="LQT12" i="6"/>
  <c r="LQU12" i="6"/>
  <c r="LQV12" i="6"/>
  <c r="LQW12" i="6"/>
  <c r="LQX12" i="6"/>
  <c r="LQY12" i="6"/>
  <c r="LQZ12" i="6"/>
  <c r="LRA12" i="6"/>
  <c r="LRB12" i="6"/>
  <c r="LRC12" i="6"/>
  <c r="LRD12" i="6"/>
  <c r="LRE12" i="6"/>
  <c r="LRF12" i="6"/>
  <c r="LRG12" i="6"/>
  <c r="LRH12" i="6"/>
  <c r="LRI12" i="6"/>
  <c r="LRJ12" i="6"/>
  <c r="LRK12" i="6"/>
  <c r="LRL12" i="6"/>
  <c r="LRM12" i="6"/>
  <c r="LRN12" i="6"/>
  <c r="LRO12" i="6"/>
  <c r="LRP12" i="6"/>
  <c r="LRQ12" i="6"/>
  <c r="LRR12" i="6"/>
  <c r="LRS12" i="6"/>
  <c r="LRT12" i="6"/>
  <c r="LRU12" i="6"/>
  <c r="LRV12" i="6"/>
  <c r="LRW12" i="6"/>
  <c r="LRX12" i="6"/>
  <c r="LRY12" i="6"/>
  <c r="LRZ12" i="6"/>
  <c r="LSA12" i="6"/>
  <c r="LSB12" i="6"/>
  <c r="LSC12" i="6"/>
  <c r="LSD12" i="6"/>
  <c r="LSE12" i="6"/>
  <c r="LSF12" i="6"/>
  <c r="LSG12" i="6"/>
  <c r="LSH12" i="6"/>
  <c r="LSI12" i="6"/>
  <c r="LSJ12" i="6"/>
  <c r="LSK12" i="6"/>
  <c r="LSL12" i="6"/>
  <c r="LSM12" i="6"/>
  <c r="LSN12" i="6"/>
  <c r="LSO12" i="6"/>
  <c r="LSP12" i="6"/>
  <c r="LSQ12" i="6"/>
  <c r="LSR12" i="6"/>
  <c r="LSS12" i="6"/>
  <c r="LST12" i="6"/>
  <c r="LSU12" i="6"/>
  <c r="LSV12" i="6"/>
  <c r="LSW12" i="6"/>
  <c r="LSX12" i="6"/>
  <c r="LSY12" i="6"/>
  <c r="LSZ12" i="6"/>
  <c r="LTA12" i="6"/>
  <c r="LTB12" i="6"/>
  <c r="LTC12" i="6"/>
  <c r="LTD12" i="6"/>
  <c r="LTE12" i="6"/>
  <c r="LTF12" i="6"/>
  <c r="LTG12" i="6"/>
  <c r="LTH12" i="6"/>
  <c r="LTI12" i="6"/>
  <c r="LTJ12" i="6"/>
  <c r="LTK12" i="6"/>
  <c r="LTL12" i="6"/>
  <c r="LTM12" i="6"/>
  <c r="LTN12" i="6"/>
  <c r="LTO12" i="6"/>
  <c r="LTP12" i="6"/>
  <c r="LTQ12" i="6"/>
  <c r="LTR12" i="6"/>
  <c r="LTS12" i="6"/>
  <c r="LTT12" i="6"/>
  <c r="LTU12" i="6"/>
  <c r="LTV12" i="6"/>
  <c r="LTW12" i="6"/>
  <c r="LTX12" i="6"/>
  <c r="LTY12" i="6"/>
  <c r="LTZ12" i="6"/>
  <c r="LUA12" i="6"/>
  <c r="LUB12" i="6"/>
  <c r="LUC12" i="6"/>
  <c r="LUD12" i="6"/>
  <c r="LUE12" i="6"/>
  <c r="LUF12" i="6"/>
  <c r="LUG12" i="6"/>
  <c r="LUH12" i="6"/>
  <c r="LUI12" i="6"/>
  <c r="LUJ12" i="6"/>
  <c r="LUK12" i="6"/>
  <c r="LUL12" i="6"/>
  <c r="LUM12" i="6"/>
  <c r="LUN12" i="6"/>
  <c r="LUO12" i="6"/>
  <c r="LUP12" i="6"/>
  <c r="LUQ12" i="6"/>
  <c r="LUR12" i="6"/>
  <c r="LUS12" i="6"/>
  <c r="LUT12" i="6"/>
  <c r="LUU12" i="6"/>
  <c r="LUV12" i="6"/>
  <c r="LUW12" i="6"/>
  <c r="LUX12" i="6"/>
  <c r="LUY12" i="6"/>
  <c r="LUZ12" i="6"/>
  <c r="LVA12" i="6"/>
  <c r="LVB12" i="6"/>
  <c r="LVC12" i="6"/>
  <c r="LVD12" i="6"/>
  <c r="LVE12" i="6"/>
  <c r="LVF12" i="6"/>
  <c r="LVG12" i="6"/>
  <c r="LVH12" i="6"/>
  <c r="LVI12" i="6"/>
  <c r="LVJ12" i="6"/>
  <c r="LVK12" i="6"/>
  <c r="LVL12" i="6"/>
  <c r="LVM12" i="6"/>
  <c r="LVN12" i="6"/>
  <c r="LVO12" i="6"/>
  <c r="LVP12" i="6"/>
  <c r="LVQ12" i="6"/>
  <c r="LVR12" i="6"/>
  <c r="LVS12" i="6"/>
  <c r="LVT12" i="6"/>
  <c r="LVU12" i="6"/>
  <c r="LVV12" i="6"/>
  <c r="LVW12" i="6"/>
  <c r="LVX12" i="6"/>
  <c r="LVY12" i="6"/>
  <c r="LVZ12" i="6"/>
  <c r="LWA12" i="6"/>
  <c r="LWB12" i="6"/>
  <c r="LWC12" i="6"/>
  <c r="LWD12" i="6"/>
  <c r="LWE12" i="6"/>
  <c r="LWF12" i="6"/>
  <c r="LWG12" i="6"/>
  <c r="LWH12" i="6"/>
  <c r="LWI12" i="6"/>
  <c r="LWJ12" i="6"/>
  <c r="LWK12" i="6"/>
  <c r="LWL12" i="6"/>
  <c r="LWM12" i="6"/>
  <c r="LWN12" i="6"/>
  <c r="LWO12" i="6"/>
  <c r="LWP12" i="6"/>
  <c r="LWQ12" i="6"/>
  <c r="LWR12" i="6"/>
  <c r="LWS12" i="6"/>
  <c r="LWT12" i="6"/>
  <c r="LWU12" i="6"/>
  <c r="LWV12" i="6"/>
  <c r="LWW12" i="6"/>
  <c r="LWX12" i="6"/>
  <c r="LWY12" i="6"/>
  <c r="LWZ12" i="6"/>
  <c r="LXA12" i="6"/>
  <c r="LXB12" i="6"/>
  <c r="LXC12" i="6"/>
  <c r="LXD12" i="6"/>
  <c r="LXE12" i="6"/>
  <c r="LXF12" i="6"/>
  <c r="LXG12" i="6"/>
  <c r="LXH12" i="6"/>
  <c r="LXI12" i="6"/>
  <c r="LXJ12" i="6"/>
  <c r="LXK12" i="6"/>
  <c r="LXL12" i="6"/>
  <c r="LXM12" i="6"/>
  <c r="LXN12" i="6"/>
  <c r="LXO12" i="6"/>
  <c r="LXP12" i="6"/>
  <c r="LXQ12" i="6"/>
  <c r="LXR12" i="6"/>
  <c r="LXS12" i="6"/>
  <c r="LXT12" i="6"/>
  <c r="LXU12" i="6"/>
  <c r="LXV12" i="6"/>
  <c r="LXW12" i="6"/>
  <c r="LXX12" i="6"/>
  <c r="LXY12" i="6"/>
  <c r="LXZ12" i="6"/>
  <c r="LYA12" i="6"/>
  <c r="LYB12" i="6"/>
  <c r="LYC12" i="6"/>
  <c r="LYD12" i="6"/>
  <c r="LYE12" i="6"/>
  <c r="LYF12" i="6"/>
  <c r="LYG12" i="6"/>
  <c r="LYH12" i="6"/>
  <c r="LYI12" i="6"/>
  <c r="LYJ12" i="6"/>
  <c r="LYK12" i="6"/>
  <c r="LYL12" i="6"/>
  <c r="LYM12" i="6"/>
  <c r="LYN12" i="6"/>
  <c r="LYO12" i="6"/>
  <c r="LYP12" i="6"/>
  <c r="LYQ12" i="6"/>
  <c r="LYR12" i="6"/>
  <c r="LYS12" i="6"/>
  <c r="LYT12" i="6"/>
  <c r="LYU12" i="6"/>
  <c r="LYV12" i="6"/>
  <c r="LYW12" i="6"/>
  <c r="LYX12" i="6"/>
  <c r="LYY12" i="6"/>
  <c r="LYZ12" i="6"/>
  <c r="LZA12" i="6"/>
  <c r="LZB12" i="6"/>
  <c r="LZC12" i="6"/>
  <c r="LZD12" i="6"/>
  <c r="LZE12" i="6"/>
  <c r="LZF12" i="6"/>
  <c r="LZG12" i="6"/>
  <c r="LZH12" i="6"/>
  <c r="LZI12" i="6"/>
  <c r="LZJ12" i="6"/>
  <c r="LZK12" i="6"/>
  <c r="LZL12" i="6"/>
  <c r="LZM12" i="6"/>
  <c r="LZN12" i="6"/>
  <c r="LZO12" i="6"/>
  <c r="LZP12" i="6"/>
  <c r="LZQ12" i="6"/>
  <c r="LZR12" i="6"/>
  <c r="LZS12" i="6"/>
  <c r="LZT12" i="6"/>
  <c r="LZU12" i="6"/>
  <c r="LZV12" i="6"/>
  <c r="LZW12" i="6"/>
  <c r="LZX12" i="6"/>
  <c r="LZY12" i="6"/>
  <c r="LZZ12" i="6"/>
  <c r="MAA12" i="6"/>
  <c r="MAB12" i="6"/>
  <c r="MAC12" i="6"/>
  <c r="MAD12" i="6"/>
  <c r="MAE12" i="6"/>
  <c r="MAF12" i="6"/>
  <c r="MAG12" i="6"/>
  <c r="MAH12" i="6"/>
  <c r="MAI12" i="6"/>
  <c r="MAJ12" i="6"/>
  <c r="MAK12" i="6"/>
  <c r="MAL12" i="6"/>
  <c r="MAM12" i="6"/>
  <c r="MAN12" i="6"/>
  <c r="MAO12" i="6"/>
  <c r="MAP12" i="6"/>
  <c r="MAQ12" i="6"/>
  <c r="MAR12" i="6"/>
  <c r="MAS12" i="6"/>
  <c r="MAT12" i="6"/>
  <c r="MAU12" i="6"/>
  <c r="MAV12" i="6"/>
  <c r="MAW12" i="6"/>
  <c r="MAX12" i="6"/>
  <c r="MAY12" i="6"/>
  <c r="MAZ12" i="6"/>
  <c r="MBA12" i="6"/>
  <c r="MBB12" i="6"/>
  <c r="MBC12" i="6"/>
  <c r="MBD12" i="6"/>
  <c r="MBE12" i="6"/>
  <c r="MBF12" i="6"/>
  <c r="MBG12" i="6"/>
  <c r="MBH12" i="6"/>
  <c r="MBI12" i="6"/>
  <c r="MBJ12" i="6"/>
  <c r="MBK12" i="6"/>
  <c r="MBL12" i="6"/>
  <c r="MBM12" i="6"/>
  <c r="MBN12" i="6"/>
  <c r="MBO12" i="6"/>
  <c r="MBP12" i="6"/>
  <c r="MBQ12" i="6"/>
  <c r="MBR12" i="6"/>
  <c r="MBS12" i="6"/>
  <c r="MBT12" i="6"/>
  <c r="MBU12" i="6"/>
  <c r="MBV12" i="6"/>
  <c r="MBW12" i="6"/>
  <c r="MBX12" i="6"/>
  <c r="MBY12" i="6"/>
  <c r="MBZ12" i="6"/>
  <c r="MCA12" i="6"/>
  <c r="MCB12" i="6"/>
  <c r="MCC12" i="6"/>
  <c r="MCD12" i="6"/>
  <c r="MCE12" i="6"/>
  <c r="MCF12" i="6"/>
  <c r="MCG12" i="6"/>
  <c r="MCH12" i="6"/>
  <c r="MCI12" i="6"/>
  <c r="MCJ12" i="6"/>
  <c r="MCK12" i="6"/>
  <c r="MCL12" i="6"/>
  <c r="MCM12" i="6"/>
  <c r="MCN12" i="6"/>
  <c r="MCO12" i="6"/>
  <c r="MCP12" i="6"/>
  <c r="MCQ12" i="6"/>
  <c r="MCR12" i="6"/>
  <c r="MCS12" i="6"/>
  <c r="MCT12" i="6"/>
  <c r="MCU12" i="6"/>
  <c r="MCV12" i="6"/>
  <c r="MCW12" i="6"/>
  <c r="MCX12" i="6"/>
  <c r="MCY12" i="6"/>
  <c r="MCZ12" i="6"/>
  <c r="MDA12" i="6"/>
  <c r="MDB12" i="6"/>
  <c r="MDC12" i="6"/>
  <c r="MDD12" i="6"/>
  <c r="MDE12" i="6"/>
  <c r="MDF12" i="6"/>
  <c r="MDG12" i="6"/>
  <c r="MDH12" i="6"/>
  <c r="MDI12" i="6"/>
  <c r="MDJ12" i="6"/>
  <c r="MDK12" i="6"/>
  <c r="MDL12" i="6"/>
  <c r="MDM12" i="6"/>
  <c r="MDN12" i="6"/>
  <c r="MDO12" i="6"/>
  <c r="MDP12" i="6"/>
  <c r="MDQ12" i="6"/>
  <c r="MDR12" i="6"/>
  <c r="MDS12" i="6"/>
  <c r="MDT12" i="6"/>
  <c r="MDU12" i="6"/>
  <c r="MDV12" i="6"/>
  <c r="MDW12" i="6"/>
  <c r="MDX12" i="6"/>
  <c r="MDY12" i="6"/>
  <c r="MDZ12" i="6"/>
  <c r="MEA12" i="6"/>
  <c r="MEB12" i="6"/>
  <c r="MEC12" i="6"/>
  <c r="MED12" i="6"/>
  <c r="MEE12" i="6"/>
  <c r="MEF12" i="6"/>
  <c r="MEG12" i="6"/>
  <c r="MEH12" i="6"/>
  <c r="MEI12" i="6"/>
  <c r="MEJ12" i="6"/>
  <c r="MEK12" i="6"/>
  <c r="MEL12" i="6"/>
  <c r="MEM12" i="6"/>
  <c r="MEN12" i="6"/>
  <c r="MEO12" i="6"/>
  <c r="MEP12" i="6"/>
  <c r="MEQ12" i="6"/>
  <c r="MER12" i="6"/>
  <c r="MES12" i="6"/>
  <c r="MET12" i="6"/>
  <c r="MEU12" i="6"/>
  <c r="MEV12" i="6"/>
  <c r="MEW12" i="6"/>
  <c r="MEX12" i="6"/>
  <c r="MEY12" i="6"/>
  <c r="MEZ12" i="6"/>
  <c r="MFA12" i="6"/>
  <c r="MFB12" i="6"/>
  <c r="MFC12" i="6"/>
  <c r="MFD12" i="6"/>
  <c r="MFE12" i="6"/>
  <c r="MFF12" i="6"/>
  <c r="MFG12" i="6"/>
  <c r="MFH12" i="6"/>
  <c r="MFI12" i="6"/>
  <c r="MFJ12" i="6"/>
  <c r="MFK12" i="6"/>
  <c r="MFL12" i="6"/>
  <c r="MFM12" i="6"/>
  <c r="MFN12" i="6"/>
  <c r="MFO12" i="6"/>
  <c r="MFP12" i="6"/>
  <c r="MFQ12" i="6"/>
  <c r="MFR12" i="6"/>
  <c r="MFS12" i="6"/>
  <c r="MFT12" i="6"/>
  <c r="MFU12" i="6"/>
  <c r="MFV12" i="6"/>
  <c r="MFW12" i="6"/>
  <c r="MFX12" i="6"/>
  <c r="MFY12" i="6"/>
  <c r="MFZ12" i="6"/>
  <c r="MGA12" i="6"/>
  <c r="MGB12" i="6"/>
  <c r="MGC12" i="6"/>
  <c r="MGD12" i="6"/>
  <c r="MGE12" i="6"/>
  <c r="MGF12" i="6"/>
  <c r="MGG12" i="6"/>
  <c r="MGH12" i="6"/>
  <c r="MGI12" i="6"/>
  <c r="MGJ12" i="6"/>
  <c r="MGK12" i="6"/>
  <c r="MGL12" i="6"/>
  <c r="MGM12" i="6"/>
  <c r="MGN12" i="6"/>
  <c r="MGO12" i="6"/>
  <c r="MGP12" i="6"/>
  <c r="MGQ12" i="6"/>
  <c r="MGR12" i="6"/>
  <c r="MGS12" i="6"/>
  <c r="MGT12" i="6"/>
  <c r="MGU12" i="6"/>
  <c r="MGV12" i="6"/>
  <c r="MGW12" i="6"/>
  <c r="MGX12" i="6"/>
  <c r="MGY12" i="6"/>
  <c r="MGZ12" i="6"/>
  <c r="MHA12" i="6"/>
  <c r="MHB12" i="6"/>
  <c r="MHC12" i="6"/>
  <c r="MHD12" i="6"/>
  <c r="MHE12" i="6"/>
  <c r="MHF12" i="6"/>
  <c r="MHG12" i="6"/>
  <c r="MHH12" i="6"/>
  <c r="MHI12" i="6"/>
  <c r="MHJ12" i="6"/>
  <c r="MHK12" i="6"/>
  <c r="MHL12" i="6"/>
  <c r="MHM12" i="6"/>
  <c r="MHN12" i="6"/>
  <c r="MHO12" i="6"/>
  <c r="MHP12" i="6"/>
  <c r="MHQ12" i="6"/>
  <c r="MHR12" i="6"/>
  <c r="MHS12" i="6"/>
  <c r="MHT12" i="6"/>
  <c r="MHU12" i="6"/>
  <c r="MHV12" i="6"/>
  <c r="MHW12" i="6"/>
  <c r="MHX12" i="6"/>
  <c r="MHY12" i="6"/>
  <c r="MHZ12" i="6"/>
  <c r="MIA12" i="6"/>
  <c r="MIB12" i="6"/>
  <c r="MIC12" i="6"/>
  <c r="MID12" i="6"/>
  <c r="MIE12" i="6"/>
  <c r="MIF12" i="6"/>
  <c r="MIG12" i="6"/>
  <c r="MIH12" i="6"/>
  <c r="MII12" i="6"/>
  <c r="MIJ12" i="6"/>
  <c r="MIK12" i="6"/>
  <c r="MIL12" i="6"/>
  <c r="MIM12" i="6"/>
  <c r="MIN12" i="6"/>
  <c r="MIO12" i="6"/>
  <c r="MIP12" i="6"/>
  <c r="MIQ12" i="6"/>
  <c r="MIR12" i="6"/>
  <c r="MIS12" i="6"/>
  <c r="MIT12" i="6"/>
  <c r="MIU12" i="6"/>
  <c r="MIV12" i="6"/>
  <c r="MIW12" i="6"/>
  <c r="MIX12" i="6"/>
  <c r="MIY12" i="6"/>
  <c r="MIZ12" i="6"/>
  <c r="MJA12" i="6"/>
  <c r="MJB12" i="6"/>
  <c r="MJC12" i="6"/>
  <c r="MJD12" i="6"/>
  <c r="MJE12" i="6"/>
  <c r="MJF12" i="6"/>
  <c r="MJG12" i="6"/>
  <c r="MJH12" i="6"/>
  <c r="MJI12" i="6"/>
  <c r="MJJ12" i="6"/>
  <c r="MJK12" i="6"/>
  <c r="MJL12" i="6"/>
  <c r="MJM12" i="6"/>
  <c r="MJN12" i="6"/>
  <c r="MJO12" i="6"/>
  <c r="MJP12" i="6"/>
  <c r="MJQ12" i="6"/>
  <c r="MJR12" i="6"/>
  <c r="MJS12" i="6"/>
  <c r="MJT12" i="6"/>
  <c r="MJU12" i="6"/>
  <c r="MJV12" i="6"/>
  <c r="MJW12" i="6"/>
  <c r="MJX12" i="6"/>
  <c r="MJY12" i="6"/>
  <c r="MJZ12" i="6"/>
  <c r="MKA12" i="6"/>
  <c r="MKB12" i="6"/>
  <c r="MKC12" i="6"/>
  <c r="MKD12" i="6"/>
  <c r="MKE12" i="6"/>
  <c r="MKF12" i="6"/>
  <c r="MKG12" i="6"/>
  <c r="MKH12" i="6"/>
  <c r="MKI12" i="6"/>
  <c r="MKJ12" i="6"/>
  <c r="MKK12" i="6"/>
  <c r="MKL12" i="6"/>
  <c r="MKM12" i="6"/>
  <c r="MKN12" i="6"/>
  <c r="MKO12" i="6"/>
  <c r="MKP12" i="6"/>
  <c r="MKQ12" i="6"/>
  <c r="MKR12" i="6"/>
  <c r="MKS12" i="6"/>
  <c r="MKT12" i="6"/>
  <c r="MKU12" i="6"/>
  <c r="MKV12" i="6"/>
  <c r="MKW12" i="6"/>
  <c r="MKX12" i="6"/>
  <c r="MKY12" i="6"/>
  <c r="MKZ12" i="6"/>
  <c r="MLA12" i="6"/>
  <c r="MLB12" i="6"/>
  <c r="MLC12" i="6"/>
  <c r="MLD12" i="6"/>
  <c r="MLE12" i="6"/>
  <c r="MLF12" i="6"/>
  <c r="MLG12" i="6"/>
  <c r="MLH12" i="6"/>
  <c r="MLI12" i="6"/>
  <c r="MLJ12" i="6"/>
  <c r="MLK12" i="6"/>
  <c r="MLL12" i="6"/>
  <c r="MLM12" i="6"/>
  <c r="MLN12" i="6"/>
  <c r="MLO12" i="6"/>
  <c r="MLP12" i="6"/>
  <c r="MLQ12" i="6"/>
  <c r="MLR12" i="6"/>
  <c r="MLS12" i="6"/>
  <c r="MLT12" i="6"/>
  <c r="MLU12" i="6"/>
  <c r="MLV12" i="6"/>
  <c r="MLW12" i="6"/>
  <c r="MLX12" i="6"/>
  <c r="MLY12" i="6"/>
  <c r="MLZ12" i="6"/>
  <c r="MMA12" i="6"/>
  <c r="MMB12" i="6"/>
  <c r="MMC12" i="6"/>
  <c r="MMD12" i="6"/>
  <c r="MME12" i="6"/>
  <c r="MMF12" i="6"/>
  <c r="MMG12" i="6"/>
  <c r="MMH12" i="6"/>
  <c r="MMI12" i="6"/>
  <c r="MMJ12" i="6"/>
  <c r="MMK12" i="6"/>
  <c r="MML12" i="6"/>
  <c r="MMM12" i="6"/>
  <c r="MMN12" i="6"/>
  <c r="MMO12" i="6"/>
  <c r="MMP12" i="6"/>
  <c r="MMQ12" i="6"/>
  <c r="MMR12" i="6"/>
  <c r="MMS12" i="6"/>
  <c r="MMT12" i="6"/>
  <c r="MMU12" i="6"/>
  <c r="MMV12" i="6"/>
  <c r="MMW12" i="6"/>
  <c r="MMX12" i="6"/>
  <c r="MMY12" i="6"/>
  <c r="MMZ12" i="6"/>
  <c r="MNA12" i="6"/>
  <c r="MNB12" i="6"/>
  <c r="MNC12" i="6"/>
  <c r="MND12" i="6"/>
  <c r="MNE12" i="6"/>
  <c r="MNF12" i="6"/>
  <c r="MNG12" i="6"/>
  <c r="MNH12" i="6"/>
  <c r="MNI12" i="6"/>
  <c r="MNJ12" i="6"/>
  <c r="MNK12" i="6"/>
  <c r="MNL12" i="6"/>
  <c r="MNM12" i="6"/>
  <c r="MNN12" i="6"/>
  <c r="MNO12" i="6"/>
  <c r="MNP12" i="6"/>
  <c r="MNQ12" i="6"/>
  <c r="MNR12" i="6"/>
  <c r="MNS12" i="6"/>
  <c r="MNT12" i="6"/>
  <c r="MNU12" i="6"/>
  <c r="MNV12" i="6"/>
  <c r="MNW12" i="6"/>
  <c r="MNX12" i="6"/>
  <c r="MNY12" i="6"/>
  <c r="MNZ12" i="6"/>
  <c r="MOA12" i="6"/>
  <c r="MOB12" i="6"/>
  <c r="MOC12" i="6"/>
  <c r="MOD12" i="6"/>
  <c r="MOE12" i="6"/>
  <c r="MOF12" i="6"/>
  <c r="MOG12" i="6"/>
  <c r="MOH12" i="6"/>
  <c r="MOI12" i="6"/>
  <c r="MOJ12" i="6"/>
  <c r="MOK12" i="6"/>
  <c r="MOL12" i="6"/>
  <c r="MOM12" i="6"/>
  <c r="MON12" i="6"/>
  <c r="MOO12" i="6"/>
  <c r="MOP12" i="6"/>
  <c r="MOQ12" i="6"/>
  <c r="MOR12" i="6"/>
  <c r="MOS12" i="6"/>
  <c r="MOT12" i="6"/>
  <c r="MOU12" i="6"/>
  <c r="MOV12" i="6"/>
  <c r="MOW12" i="6"/>
  <c r="MOX12" i="6"/>
  <c r="MOY12" i="6"/>
  <c r="MOZ12" i="6"/>
  <c r="MPA12" i="6"/>
  <c r="MPB12" i="6"/>
  <c r="MPC12" i="6"/>
  <c r="MPD12" i="6"/>
  <c r="MPE12" i="6"/>
  <c r="MPF12" i="6"/>
  <c r="MPG12" i="6"/>
  <c r="MPH12" i="6"/>
  <c r="MPI12" i="6"/>
  <c r="MPJ12" i="6"/>
  <c r="MPK12" i="6"/>
  <c r="MPL12" i="6"/>
  <c r="MPM12" i="6"/>
  <c r="MPN12" i="6"/>
  <c r="MPO12" i="6"/>
  <c r="MPP12" i="6"/>
  <c r="MPQ12" i="6"/>
  <c r="MPR12" i="6"/>
  <c r="MPS12" i="6"/>
  <c r="MPT12" i="6"/>
  <c r="MPU12" i="6"/>
  <c r="MPV12" i="6"/>
  <c r="MPW12" i="6"/>
  <c r="MPX12" i="6"/>
  <c r="MPY12" i="6"/>
  <c r="MPZ12" i="6"/>
  <c r="MQA12" i="6"/>
  <c r="MQB12" i="6"/>
  <c r="MQC12" i="6"/>
  <c r="MQD12" i="6"/>
  <c r="MQE12" i="6"/>
  <c r="MQF12" i="6"/>
  <c r="MQG12" i="6"/>
  <c r="MQH12" i="6"/>
  <c r="MQI12" i="6"/>
  <c r="MQJ12" i="6"/>
  <c r="MQK12" i="6"/>
  <c r="MQL12" i="6"/>
  <c r="MQM12" i="6"/>
  <c r="MQN12" i="6"/>
  <c r="MQO12" i="6"/>
  <c r="MQP12" i="6"/>
  <c r="MQQ12" i="6"/>
  <c r="MQR12" i="6"/>
  <c r="MQS12" i="6"/>
  <c r="MQT12" i="6"/>
  <c r="MQU12" i="6"/>
  <c r="MQV12" i="6"/>
  <c r="MQW12" i="6"/>
  <c r="MQX12" i="6"/>
  <c r="MQY12" i="6"/>
  <c r="MQZ12" i="6"/>
  <c r="MRA12" i="6"/>
  <c r="MRB12" i="6"/>
  <c r="MRC12" i="6"/>
  <c r="MRD12" i="6"/>
  <c r="MRE12" i="6"/>
  <c r="MRF12" i="6"/>
  <c r="MRG12" i="6"/>
  <c r="MRH12" i="6"/>
  <c r="MRI12" i="6"/>
  <c r="MRJ12" i="6"/>
  <c r="MRK12" i="6"/>
  <c r="MRL12" i="6"/>
  <c r="MRM12" i="6"/>
  <c r="MRN12" i="6"/>
  <c r="MRO12" i="6"/>
  <c r="MRP12" i="6"/>
  <c r="MRQ12" i="6"/>
  <c r="MRR12" i="6"/>
  <c r="MRS12" i="6"/>
  <c r="MRT12" i="6"/>
  <c r="MRU12" i="6"/>
  <c r="MRV12" i="6"/>
  <c r="MRW12" i="6"/>
  <c r="MRX12" i="6"/>
  <c r="MRY12" i="6"/>
  <c r="MRZ12" i="6"/>
  <c r="MSA12" i="6"/>
  <c r="MSB12" i="6"/>
  <c r="MSC12" i="6"/>
  <c r="MSD12" i="6"/>
  <c r="MSE12" i="6"/>
  <c r="MSF12" i="6"/>
  <c r="MSG12" i="6"/>
  <c r="MSH12" i="6"/>
  <c r="MSI12" i="6"/>
  <c r="MSJ12" i="6"/>
  <c r="MSK12" i="6"/>
  <c r="MSL12" i="6"/>
  <c r="MSM12" i="6"/>
  <c r="MSN12" i="6"/>
  <c r="MSO12" i="6"/>
  <c r="MSP12" i="6"/>
  <c r="MSQ12" i="6"/>
  <c r="MSR12" i="6"/>
  <c r="MSS12" i="6"/>
  <c r="MST12" i="6"/>
  <c r="MSU12" i="6"/>
  <c r="MSV12" i="6"/>
  <c r="MSW12" i="6"/>
  <c r="MSX12" i="6"/>
  <c r="MSY12" i="6"/>
  <c r="MSZ12" i="6"/>
  <c r="MTA12" i="6"/>
  <c r="MTB12" i="6"/>
  <c r="MTC12" i="6"/>
  <c r="MTD12" i="6"/>
  <c r="MTE12" i="6"/>
  <c r="MTF12" i="6"/>
  <c r="MTG12" i="6"/>
  <c r="MTH12" i="6"/>
  <c r="MTI12" i="6"/>
  <c r="MTJ12" i="6"/>
  <c r="MTK12" i="6"/>
  <c r="MTL12" i="6"/>
  <c r="MTM12" i="6"/>
  <c r="MTN12" i="6"/>
  <c r="MTO12" i="6"/>
  <c r="MTP12" i="6"/>
  <c r="MTQ12" i="6"/>
  <c r="MTR12" i="6"/>
  <c r="MTS12" i="6"/>
  <c r="MTT12" i="6"/>
  <c r="MTU12" i="6"/>
  <c r="MTV12" i="6"/>
  <c r="MTW12" i="6"/>
  <c r="MTX12" i="6"/>
  <c r="MTY12" i="6"/>
  <c r="MTZ12" i="6"/>
  <c r="MUA12" i="6"/>
  <c r="MUB12" i="6"/>
  <c r="MUC12" i="6"/>
  <c r="MUD12" i="6"/>
  <c r="MUE12" i="6"/>
  <c r="MUF12" i="6"/>
  <c r="MUG12" i="6"/>
  <c r="MUH12" i="6"/>
  <c r="MUI12" i="6"/>
  <c r="MUJ12" i="6"/>
  <c r="MUK12" i="6"/>
  <c r="MUL12" i="6"/>
  <c r="MUM12" i="6"/>
  <c r="MUN12" i="6"/>
  <c r="MUO12" i="6"/>
  <c r="MUP12" i="6"/>
  <c r="MUQ12" i="6"/>
  <c r="MUR12" i="6"/>
  <c r="MUS12" i="6"/>
  <c r="MUT12" i="6"/>
  <c r="MUU12" i="6"/>
  <c r="MUV12" i="6"/>
  <c r="MUW12" i="6"/>
  <c r="MUX12" i="6"/>
  <c r="MUY12" i="6"/>
  <c r="MUZ12" i="6"/>
  <c r="MVA12" i="6"/>
  <c r="MVB12" i="6"/>
  <c r="MVC12" i="6"/>
  <c r="MVD12" i="6"/>
  <c r="MVE12" i="6"/>
  <c r="MVF12" i="6"/>
  <c r="MVG12" i="6"/>
  <c r="MVH12" i="6"/>
  <c r="MVI12" i="6"/>
  <c r="MVJ12" i="6"/>
  <c r="MVK12" i="6"/>
  <c r="MVL12" i="6"/>
  <c r="MVM12" i="6"/>
  <c r="MVN12" i="6"/>
  <c r="MVO12" i="6"/>
  <c r="MVP12" i="6"/>
  <c r="MVQ12" i="6"/>
  <c r="MVR12" i="6"/>
  <c r="MVS12" i="6"/>
  <c r="MVT12" i="6"/>
  <c r="MVU12" i="6"/>
  <c r="MVV12" i="6"/>
  <c r="MVW12" i="6"/>
  <c r="MVX12" i="6"/>
  <c r="MVY12" i="6"/>
  <c r="MVZ12" i="6"/>
  <c r="MWA12" i="6"/>
  <c r="MWB12" i="6"/>
  <c r="MWC12" i="6"/>
  <c r="MWD12" i="6"/>
  <c r="MWE12" i="6"/>
  <c r="MWF12" i="6"/>
  <c r="MWG12" i="6"/>
  <c r="MWH12" i="6"/>
  <c r="MWI12" i="6"/>
  <c r="MWJ12" i="6"/>
  <c r="MWK12" i="6"/>
  <c r="MWL12" i="6"/>
  <c r="MWM12" i="6"/>
  <c r="MWN12" i="6"/>
  <c r="MWO12" i="6"/>
  <c r="MWP12" i="6"/>
  <c r="MWQ12" i="6"/>
  <c r="MWR12" i="6"/>
  <c r="MWS12" i="6"/>
  <c r="MWT12" i="6"/>
  <c r="MWU12" i="6"/>
  <c r="MWV12" i="6"/>
  <c r="MWW12" i="6"/>
  <c r="MWX12" i="6"/>
  <c r="MWY12" i="6"/>
  <c r="MWZ12" i="6"/>
  <c r="MXA12" i="6"/>
  <c r="MXB12" i="6"/>
  <c r="MXC12" i="6"/>
  <c r="MXD12" i="6"/>
  <c r="MXE12" i="6"/>
  <c r="MXF12" i="6"/>
  <c r="MXG12" i="6"/>
  <c r="MXH12" i="6"/>
  <c r="MXI12" i="6"/>
  <c r="MXJ12" i="6"/>
  <c r="MXK12" i="6"/>
  <c r="MXL12" i="6"/>
  <c r="MXM12" i="6"/>
  <c r="MXN12" i="6"/>
  <c r="MXO12" i="6"/>
  <c r="MXP12" i="6"/>
  <c r="MXQ12" i="6"/>
  <c r="MXR12" i="6"/>
  <c r="MXS12" i="6"/>
  <c r="MXT12" i="6"/>
  <c r="MXU12" i="6"/>
  <c r="MXV12" i="6"/>
  <c r="MXW12" i="6"/>
  <c r="MXX12" i="6"/>
  <c r="MXY12" i="6"/>
  <c r="MXZ12" i="6"/>
  <c r="MYA12" i="6"/>
  <c r="MYB12" i="6"/>
  <c r="MYC12" i="6"/>
  <c r="MYD12" i="6"/>
  <c r="MYE12" i="6"/>
  <c r="MYF12" i="6"/>
  <c r="MYG12" i="6"/>
  <c r="MYH12" i="6"/>
  <c r="MYI12" i="6"/>
  <c r="MYJ12" i="6"/>
  <c r="MYK12" i="6"/>
  <c r="MYL12" i="6"/>
  <c r="MYM12" i="6"/>
  <c r="MYN12" i="6"/>
  <c r="MYO12" i="6"/>
  <c r="MYP12" i="6"/>
  <c r="MYQ12" i="6"/>
  <c r="MYR12" i="6"/>
  <c r="MYS12" i="6"/>
  <c r="MYT12" i="6"/>
  <c r="MYU12" i="6"/>
  <c r="MYV12" i="6"/>
  <c r="MYW12" i="6"/>
  <c r="MYX12" i="6"/>
  <c r="MYY12" i="6"/>
  <c r="MYZ12" i="6"/>
  <c r="MZA12" i="6"/>
  <c r="MZB12" i="6"/>
  <c r="MZC12" i="6"/>
  <c r="MZD12" i="6"/>
  <c r="MZE12" i="6"/>
  <c r="MZF12" i="6"/>
  <c r="MZG12" i="6"/>
  <c r="MZH12" i="6"/>
  <c r="MZI12" i="6"/>
  <c r="MZJ12" i="6"/>
  <c r="MZK12" i="6"/>
  <c r="MZL12" i="6"/>
  <c r="MZM12" i="6"/>
  <c r="MZN12" i="6"/>
  <c r="MZO12" i="6"/>
  <c r="MZP12" i="6"/>
  <c r="MZQ12" i="6"/>
  <c r="MZR12" i="6"/>
  <c r="MZS12" i="6"/>
  <c r="MZT12" i="6"/>
  <c r="MZU12" i="6"/>
  <c r="MZV12" i="6"/>
  <c r="MZW12" i="6"/>
  <c r="MZX12" i="6"/>
  <c r="MZY12" i="6"/>
  <c r="MZZ12" i="6"/>
  <c r="NAA12" i="6"/>
  <c r="NAB12" i="6"/>
  <c r="NAC12" i="6"/>
  <c r="NAD12" i="6"/>
  <c r="NAE12" i="6"/>
  <c r="NAF12" i="6"/>
  <c r="NAG12" i="6"/>
  <c r="NAH12" i="6"/>
  <c r="NAI12" i="6"/>
  <c r="NAJ12" i="6"/>
  <c r="NAK12" i="6"/>
  <c r="NAL12" i="6"/>
  <c r="NAM12" i="6"/>
  <c r="NAN12" i="6"/>
  <c r="NAO12" i="6"/>
  <c r="NAP12" i="6"/>
  <c r="NAQ12" i="6"/>
  <c r="NAR12" i="6"/>
  <c r="NAS12" i="6"/>
  <c r="NAT12" i="6"/>
  <c r="NAU12" i="6"/>
  <c r="NAV12" i="6"/>
  <c r="NAW12" i="6"/>
  <c r="NAX12" i="6"/>
  <c r="NAY12" i="6"/>
  <c r="NAZ12" i="6"/>
  <c r="NBA12" i="6"/>
  <c r="NBB12" i="6"/>
  <c r="NBC12" i="6"/>
  <c r="NBD12" i="6"/>
  <c r="NBE12" i="6"/>
  <c r="NBF12" i="6"/>
  <c r="NBG12" i="6"/>
  <c r="NBH12" i="6"/>
  <c r="NBI12" i="6"/>
  <c r="NBJ12" i="6"/>
  <c r="NBK12" i="6"/>
  <c r="NBL12" i="6"/>
  <c r="NBM12" i="6"/>
  <c r="NBN12" i="6"/>
  <c r="NBO12" i="6"/>
  <c r="NBP12" i="6"/>
  <c r="NBQ12" i="6"/>
  <c r="NBR12" i="6"/>
  <c r="NBS12" i="6"/>
  <c r="NBT12" i="6"/>
  <c r="NBU12" i="6"/>
  <c r="NBV12" i="6"/>
  <c r="NBW12" i="6"/>
  <c r="NBX12" i="6"/>
  <c r="NBY12" i="6"/>
  <c r="NBZ12" i="6"/>
  <c r="NCA12" i="6"/>
  <c r="NCB12" i="6"/>
  <c r="NCC12" i="6"/>
  <c r="NCD12" i="6"/>
  <c r="NCE12" i="6"/>
  <c r="NCF12" i="6"/>
  <c r="NCG12" i="6"/>
  <c r="NCH12" i="6"/>
  <c r="NCI12" i="6"/>
  <c r="NCJ12" i="6"/>
  <c r="NCK12" i="6"/>
  <c r="NCL12" i="6"/>
  <c r="NCM12" i="6"/>
  <c r="NCN12" i="6"/>
  <c r="NCO12" i="6"/>
  <c r="NCP12" i="6"/>
  <c r="NCQ12" i="6"/>
  <c r="NCR12" i="6"/>
  <c r="NCS12" i="6"/>
  <c r="NCT12" i="6"/>
  <c r="NCU12" i="6"/>
  <c r="NCV12" i="6"/>
  <c r="NCW12" i="6"/>
  <c r="NCX12" i="6"/>
  <c r="NCY12" i="6"/>
  <c r="NCZ12" i="6"/>
  <c r="NDA12" i="6"/>
  <c r="NDB12" i="6"/>
  <c r="NDC12" i="6"/>
  <c r="NDD12" i="6"/>
  <c r="NDE12" i="6"/>
  <c r="NDF12" i="6"/>
  <c r="NDG12" i="6"/>
  <c r="NDH12" i="6"/>
  <c r="NDI12" i="6"/>
  <c r="NDJ12" i="6"/>
  <c r="NDK12" i="6"/>
  <c r="NDL12" i="6"/>
  <c r="NDM12" i="6"/>
  <c r="NDN12" i="6"/>
  <c r="NDO12" i="6"/>
  <c r="NDP12" i="6"/>
  <c r="NDQ12" i="6"/>
  <c r="NDR12" i="6"/>
  <c r="NDS12" i="6"/>
  <c r="NDT12" i="6"/>
  <c r="NDU12" i="6"/>
  <c r="NDV12" i="6"/>
  <c r="NDW12" i="6"/>
  <c r="NDX12" i="6"/>
  <c r="NDY12" i="6"/>
  <c r="NDZ12" i="6"/>
  <c r="NEA12" i="6"/>
  <c r="NEB12" i="6"/>
  <c r="NEC12" i="6"/>
  <c r="NED12" i="6"/>
  <c r="NEE12" i="6"/>
  <c r="NEF12" i="6"/>
  <c r="NEG12" i="6"/>
  <c r="NEH12" i="6"/>
  <c r="NEI12" i="6"/>
  <c r="NEJ12" i="6"/>
  <c r="NEK12" i="6"/>
  <c r="NEL12" i="6"/>
  <c r="NEM12" i="6"/>
  <c r="NEN12" i="6"/>
  <c r="NEO12" i="6"/>
  <c r="NEP12" i="6"/>
  <c r="NEQ12" i="6"/>
  <c r="NER12" i="6"/>
  <c r="NES12" i="6"/>
  <c r="NET12" i="6"/>
  <c r="NEU12" i="6"/>
  <c r="NEV12" i="6"/>
  <c r="NEW12" i="6"/>
  <c r="NEX12" i="6"/>
  <c r="NEY12" i="6"/>
  <c r="NEZ12" i="6"/>
  <c r="NFA12" i="6"/>
  <c r="NFB12" i="6"/>
  <c r="NFC12" i="6"/>
  <c r="NFD12" i="6"/>
  <c r="NFE12" i="6"/>
  <c r="NFF12" i="6"/>
  <c r="NFG12" i="6"/>
  <c r="NFH12" i="6"/>
  <c r="NFI12" i="6"/>
  <c r="NFJ12" i="6"/>
  <c r="NFK12" i="6"/>
  <c r="NFL12" i="6"/>
  <c r="NFM12" i="6"/>
  <c r="NFN12" i="6"/>
  <c r="NFO12" i="6"/>
  <c r="NFP12" i="6"/>
  <c r="NFQ12" i="6"/>
  <c r="NFR12" i="6"/>
  <c r="NFS12" i="6"/>
  <c r="NFT12" i="6"/>
  <c r="NFU12" i="6"/>
  <c r="NFV12" i="6"/>
  <c r="NFW12" i="6"/>
  <c r="NFX12" i="6"/>
  <c r="NFY12" i="6"/>
  <c r="NFZ12" i="6"/>
  <c r="NGA12" i="6"/>
  <c r="NGB12" i="6"/>
  <c r="NGC12" i="6"/>
  <c r="NGD12" i="6"/>
  <c r="NGE12" i="6"/>
  <c r="NGF12" i="6"/>
  <c r="NGG12" i="6"/>
  <c r="NGH12" i="6"/>
  <c r="NGI12" i="6"/>
  <c r="NGJ12" i="6"/>
  <c r="NGK12" i="6"/>
  <c r="NGL12" i="6"/>
  <c r="NGM12" i="6"/>
  <c r="NGN12" i="6"/>
  <c r="NGO12" i="6"/>
  <c r="NGP12" i="6"/>
  <c r="NGQ12" i="6"/>
  <c r="NGR12" i="6"/>
  <c r="NGS12" i="6"/>
  <c r="NGT12" i="6"/>
  <c r="NGU12" i="6"/>
  <c r="NGV12" i="6"/>
  <c r="NGW12" i="6"/>
  <c r="NGX12" i="6"/>
  <c r="NGY12" i="6"/>
  <c r="NGZ12" i="6"/>
  <c r="NHA12" i="6"/>
  <c r="NHB12" i="6"/>
  <c r="NHC12" i="6"/>
  <c r="NHD12" i="6"/>
  <c r="NHE12" i="6"/>
  <c r="NHF12" i="6"/>
  <c r="NHG12" i="6"/>
  <c r="NHH12" i="6"/>
  <c r="NHI12" i="6"/>
  <c r="NHJ12" i="6"/>
  <c r="NHK12" i="6"/>
  <c r="NHL12" i="6"/>
  <c r="NHM12" i="6"/>
  <c r="NHN12" i="6"/>
  <c r="NHO12" i="6"/>
  <c r="NHP12" i="6"/>
  <c r="NHQ12" i="6"/>
  <c r="NHR12" i="6"/>
  <c r="NHS12" i="6"/>
  <c r="NHT12" i="6"/>
  <c r="NHU12" i="6"/>
  <c r="NHV12" i="6"/>
  <c r="NHW12" i="6"/>
  <c r="NHX12" i="6"/>
  <c r="NHY12" i="6"/>
  <c r="NHZ12" i="6"/>
  <c r="NIA12" i="6"/>
  <c r="NIB12" i="6"/>
  <c r="NIC12" i="6"/>
  <c r="NID12" i="6"/>
  <c r="NIE12" i="6"/>
  <c r="NIF12" i="6"/>
  <c r="NIG12" i="6"/>
  <c r="NIH12" i="6"/>
  <c r="NII12" i="6"/>
  <c r="NIJ12" i="6"/>
  <c r="NIK12" i="6"/>
  <c r="NIL12" i="6"/>
  <c r="NIM12" i="6"/>
  <c r="NIN12" i="6"/>
  <c r="NIO12" i="6"/>
  <c r="NIP12" i="6"/>
  <c r="NIQ12" i="6"/>
  <c r="NIR12" i="6"/>
  <c r="NIS12" i="6"/>
  <c r="NIT12" i="6"/>
  <c r="NIU12" i="6"/>
  <c r="NIV12" i="6"/>
  <c r="NIW12" i="6"/>
  <c r="NIX12" i="6"/>
  <c r="NIY12" i="6"/>
  <c r="NIZ12" i="6"/>
  <c r="NJA12" i="6"/>
  <c r="NJB12" i="6"/>
  <c r="NJC12" i="6"/>
  <c r="NJD12" i="6"/>
  <c r="NJE12" i="6"/>
  <c r="NJF12" i="6"/>
  <c r="NJG12" i="6"/>
  <c r="NJH12" i="6"/>
  <c r="NJI12" i="6"/>
  <c r="NJJ12" i="6"/>
  <c r="NJK12" i="6"/>
  <c r="NJL12" i="6"/>
  <c r="NJM12" i="6"/>
  <c r="NJN12" i="6"/>
  <c r="NJO12" i="6"/>
  <c r="NJP12" i="6"/>
  <c r="NJQ12" i="6"/>
  <c r="NJR12" i="6"/>
  <c r="NJS12" i="6"/>
  <c r="NJT12" i="6"/>
  <c r="NJU12" i="6"/>
  <c r="NJV12" i="6"/>
  <c r="NJW12" i="6"/>
  <c r="NJX12" i="6"/>
  <c r="NJY12" i="6"/>
  <c r="NJZ12" i="6"/>
  <c r="NKA12" i="6"/>
  <c r="NKB12" i="6"/>
  <c r="NKC12" i="6"/>
  <c r="NKD12" i="6"/>
  <c r="NKE12" i="6"/>
  <c r="NKF12" i="6"/>
  <c r="NKG12" i="6"/>
  <c r="NKH12" i="6"/>
  <c r="NKI12" i="6"/>
  <c r="NKJ12" i="6"/>
  <c r="NKK12" i="6"/>
  <c r="NKL12" i="6"/>
  <c r="NKM12" i="6"/>
  <c r="NKN12" i="6"/>
  <c r="NKO12" i="6"/>
  <c r="NKP12" i="6"/>
  <c r="NKQ12" i="6"/>
  <c r="NKR12" i="6"/>
  <c r="NKS12" i="6"/>
  <c r="NKT12" i="6"/>
  <c r="NKU12" i="6"/>
  <c r="NKV12" i="6"/>
  <c r="NKW12" i="6"/>
  <c r="NKX12" i="6"/>
  <c r="NKY12" i="6"/>
  <c r="NKZ12" i="6"/>
  <c r="NLA12" i="6"/>
  <c r="NLB12" i="6"/>
  <c r="NLC12" i="6"/>
  <c r="NLD12" i="6"/>
  <c r="NLE12" i="6"/>
  <c r="NLF12" i="6"/>
  <c r="NLG12" i="6"/>
  <c r="NLH12" i="6"/>
  <c r="NLI12" i="6"/>
  <c r="NLJ12" i="6"/>
  <c r="NLK12" i="6"/>
  <c r="NLL12" i="6"/>
  <c r="NLM12" i="6"/>
  <c r="NLN12" i="6"/>
  <c r="NLO12" i="6"/>
  <c r="NLP12" i="6"/>
  <c r="NLQ12" i="6"/>
  <c r="NLR12" i="6"/>
  <c r="NLS12" i="6"/>
  <c r="NLT12" i="6"/>
  <c r="NLU12" i="6"/>
  <c r="NLV12" i="6"/>
  <c r="NLW12" i="6"/>
  <c r="NLX12" i="6"/>
  <c r="NLY12" i="6"/>
  <c r="NLZ12" i="6"/>
  <c r="NMA12" i="6"/>
  <c r="NMB12" i="6"/>
  <c r="NMC12" i="6"/>
  <c r="NMD12" i="6"/>
  <c r="NME12" i="6"/>
  <c r="NMF12" i="6"/>
  <c r="NMG12" i="6"/>
  <c r="NMH12" i="6"/>
  <c r="NMI12" i="6"/>
  <c r="NMJ12" i="6"/>
  <c r="NMK12" i="6"/>
  <c r="NML12" i="6"/>
  <c r="NMM12" i="6"/>
  <c r="NMN12" i="6"/>
  <c r="NMO12" i="6"/>
  <c r="NMP12" i="6"/>
  <c r="NMQ12" i="6"/>
  <c r="NMR12" i="6"/>
  <c r="NMS12" i="6"/>
  <c r="NMT12" i="6"/>
  <c r="NMU12" i="6"/>
  <c r="NMV12" i="6"/>
  <c r="NMW12" i="6"/>
  <c r="NMX12" i="6"/>
  <c r="NMY12" i="6"/>
  <c r="NMZ12" i="6"/>
  <c r="NNA12" i="6"/>
  <c r="NNB12" i="6"/>
  <c r="NNC12" i="6"/>
  <c r="NND12" i="6"/>
  <c r="NNE12" i="6"/>
  <c r="NNF12" i="6"/>
  <c r="NNG12" i="6"/>
  <c r="NNH12" i="6"/>
  <c r="NNI12" i="6"/>
  <c r="NNJ12" i="6"/>
  <c r="NNK12" i="6"/>
  <c r="NNL12" i="6"/>
  <c r="NNM12" i="6"/>
  <c r="NNN12" i="6"/>
  <c r="NNO12" i="6"/>
  <c r="NNP12" i="6"/>
  <c r="NNQ12" i="6"/>
  <c r="NNR12" i="6"/>
  <c r="NNS12" i="6"/>
  <c r="NNT12" i="6"/>
  <c r="NNU12" i="6"/>
  <c r="NNV12" i="6"/>
  <c r="NNW12" i="6"/>
  <c r="NNX12" i="6"/>
  <c r="NNY12" i="6"/>
  <c r="NNZ12" i="6"/>
  <c r="NOA12" i="6"/>
  <c r="NOB12" i="6"/>
  <c r="NOC12" i="6"/>
  <c r="NOD12" i="6"/>
  <c r="NOE12" i="6"/>
  <c r="NOF12" i="6"/>
  <c r="NOG12" i="6"/>
  <c r="NOH12" i="6"/>
  <c r="NOI12" i="6"/>
  <c r="NOJ12" i="6"/>
  <c r="NOK12" i="6"/>
  <c r="NOL12" i="6"/>
  <c r="NOM12" i="6"/>
  <c r="NON12" i="6"/>
  <c r="NOO12" i="6"/>
  <c r="NOP12" i="6"/>
  <c r="NOQ12" i="6"/>
  <c r="NOR12" i="6"/>
  <c r="NOS12" i="6"/>
  <c r="NOT12" i="6"/>
  <c r="NOU12" i="6"/>
  <c r="NOV12" i="6"/>
  <c r="NOW12" i="6"/>
  <c r="NOX12" i="6"/>
  <c r="NOY12" i="6"/>
  <c r="NOZ12" i="6"/>
  <c r="NPA12" i="6"/>
  <c r="NPB12" i="6"/>
  <c r="NPC12" i="6"/>
  <c r="NPD12" i="6"/>
  <c r="NPE12" i="6"/>
  <c r="NPF12" i="6"/>
  <c r="NPG12" i="6"/>
  <c r="NPH12" i="6"/>
  <c r="NPI12" i="6"/>
  <c r="NPJ12" i="6"/>
  <c r="NPK12" i="6"/>
  <c r="NPL12" i="6"/>
  <c r="NPM12" i="6"/>
  <c r="NPN12" i="6"/>
  <c r="NPO12" i="6"/>
  <c r="NPP12" i="6"/>
  <c r="NPQ12" i="6"/>
  <c r="NPR12" i="6"/>
  <c r="NPS12" i="6"/>
  <c r="NPT12" i="6"/>
  <c r="NPU12" i="6"/>
  <c r="NPV12" i="6"/>
  <c r="NPW12" i="6"/>
  <c r="NPX12" i="6"/>
  <c r="NPY12" i="6"/>
  <c r="NPZ12" i="6"/>
  <c r="NQA12" i="6"/>
  <c r="NQB12" i="6"/>
  <c r="NQC12" i="6"/>
  <c r="NQD12" i="6"/>
  <c r="NQE12" i="6"/>
  <c r="NQF12" i="6"/>
  <c r="NQG12" i="6"/>
  <c r="NQH12" i="6"/>
  <c r="NQI12" i="6"/>
  <c r="NQJ12" i="6"/>
  <c r="NQK12" i="6"/>
  <c r="NQL12" i="6"/>
  <c r="NQM12" i="6"/>
  <c r="NQN12" i="6"/>
  <c r="NQO12" i="6"/>
  <c r="NQP12" i="6"/>
  <c r="NQQ12" i="6"/>
  <c r="NQR12" i="6"/>
  <c r="NQS12" i="6"/>
  <c r="NQT12" i="6"/>
  <c r="NQU12" i="6"/>
  <c r="NQV12" i="6"/>
  <c r="NQW12" i="6"/>
  <c r="NQX12" i="6"/>
  <c r="NQY12" i="6"/>
  <c r="NQZ12" i="6"/>
  <c r="NRA12" i="6"/>
  <c r="NRB12" i="6"/>
  <c r="NRC12" i="6"/>
  <c r="NRD12" i="6"/>
  <c r="NRE12" i="6"/>
  <c r="NRF12" i="6"/>
  <c r="NRG12" i="6"/>
  <c r="NRH12" i="6"/>
  <c r="NRI12" i="6"/>
  <c r="NRJ12" i="6"/>
  <c r="NRK12" i="6"/>
  <c r="NRL12" i="6"/>
  <c r="NRM12" i="6"/>
  <c r="NRN12" i="6"/>
  <c r="NRO12" i="6"/>
  <c r="NRP12" i="6"/>
  <c r="NRQ12" i="6"/>
  <c r="NRR12" i="6"/>
  <c r="NRS12" i="6"/>
  <c r="NRT12" i="6"/>
  <c r="NRU12" i="6"/>
  <c r="NRV12" i="6"/>
  <c r="NRW12" i="6"/>
  <c r="NRX12" i="6"/>
  <c r="NRY12" i="6"/>
  <c r="NRZ12" i="6"/>
  <c r="NSA12" i="6"/>
  <c r="NSB12" i="6"/>
  <c r="NSC12" i="6"/>
  <c r="NSD12" i="6"/>
  <c r="NSE12" i="6"/>
  <c r="NSF12" i="6"/>
  <c r="NSG12" i="6"/>
  <c r="NSH12" i="6"/>
  <c r="NSI12" i="6"/>
  <c r="NSJ12" i="6"/>
  <c r="NSK12" i="6"/>
  <c r="NSL12" i="6"/>
  <c r="NSM12" i="6"/>
  <c r="NSN12" i="6"/>
  <c r="NSO12" i="6"/>
  <c r="NSP12" i="6"/>
  <c r="NSQ12" i="6"/>
  <c r="NSR12" i="6"/>
  <c r="NSS12" i="6"/>
  <c r="NST12" i="6"/>
  <c r="NSU12" i="6"/>
  <c r="NSV12" i="6"/>
  <c r="NSW12" i="6"/>
  <c r="NSX12" i="6"/>
  <c r="NSY12" i="6"/>
  <c r="NSZ12" i="6"/>
  <c r="NTA12" i="6"/>
  <c r="NTB12" i="6"/>
  <c r="NTC12" i="6"/>
  <c r="NTD12" i="6"/>
  <c r="NTE12" i="6"/>
  <c r="NTF12" i="6"/>
  <c r="NTG12" i="6"/>
  <c r="NTH12" i="6"/>
  <c r="NTI12" i="6"/>
  <c r="NTJ12" i="6"/>
  <c r="NTK12" i="6"/>
  <c r="NTL12" i="6"/>
  <c r="NTM12" i="6"/>
  <c r="NTN12" i="6"/>
  <c r="NTO12" i="6"/>
  <c r="NTP12" i="6"/>
  <c r="NTQ12" i="6"/>
  <c r="NTR12" i="6"/>
  <c r="NTS12" i="6"/>
  <c r="NTT12" i="6"/>
  <c r="NTU12" i="6"/>
  <c r="NTV12" i="6"/>
  <c r="NTW12" i="6"/>
  <c r="NTX12" i="6"/>
  <c r="NTY12" i="6"/>
  <c r="NTZ12" i="6"/>
  <c r="NUA12" i="6"/>
  <c r="NUB12" i="6"/>
  <c r="NUC12" i="6"/>
  <c r="NUD12" i="6"/>
  <c r="NUE12" i="6"/>
  <c r="NUF12" i="6"/>
  <c r="NUG12" i="6"/>
  <c r="NUH12" i="6"/>
  <c r="NUI12" i="6"/>
  <c r="NUJ12" i="6"/>
  <c r="NUK12" i="6"/>
  <c r="NUL12" i="6"/>
  <c r="NUM12" i="6"/>
  <c r="NUN12" i="6"/>
  <c r="NUO12" i="6"/>
  <c r="NUP12" i="6"/>
  <c r="NUQ12" i="6"/>
  <c r="NUR12" i="6"/>
  <c r="NUS12" i="6"/>
  <c r="NUT12" i="6"/>
  <c r="NUU12" i="6"/>
  <c r="NUV12" i="6"/>
  <c r="NUW12" i="6"/>
  <c r="NUX12" i="6"/>
  <c r="NUY12" i="6"/>
  <c r="NUZ12" i="6"/>
  <c r="NVA12" i="6"/>
  <c r="NVB12" i="6"/>
  <c r="NVC12" i="6"/>
  <c r="NVD12" i="6"/>
  <c r="NVE12" i="6"/>
  <c r="NVF12" i="6"/>
  <c r="NVG12" i="6"/>
  <c r="NVH12" i="6"/>
  <c r="NVI12" i="6"/>
  <c r="NVJ12" i="6"/>
  <c r="NVK12" i="6"/>
  <c r="NVL12" i="6"/>
  <c r="NVM12" i="6"/>
  <c r="NVN12" i="6"/>
  <c r="NVO12" i="6"/>
  <c r="NVP12" i="6"/>
  <c r="NVQ12" i="6"/>
  <c r="NVR12" i="6"/>
  <c r="NVS12" i="6"/>
  <c r="NVT12" i="6"/>
  <c r="NVU12" i="6"/>
  <c r="NVV12" i="6"/>
  <c r="NVW12" i="6"/>
  <c r="NVX12" i="6"/>
  <c r="NVY12" i="6"/>
  <c r="NVZ12" i="6"/>
  <c r="NWA12" i="6"/>
  <c r="NWB12" i="6"/>
  <c r="NWC12" i="6"/>
  <c r="NWD12" i="6"/>
  <c r="NWE12" i="6"/>
  <c r="NWF12" i="6"/>
  <c r="NWG12" i="6"/>
  <c r="NWH12" i="6"/>
  <c r="NWI12" i="6"/>
  <c r="NWJ12" i="6"/>
  <c r="NWK12" i="6"/>
  <c r="NWL12" i="6"/>
  <c r="NWM12" i="6"/>
  <c r="NWN12" i="6"/>
  <c r="NWO12" i="6"/>
  <c r="NWP12" i="6"/>
  <c r="NWQ12" i="6"/>
  <c r="NWR12" i="6"/>
  <c r="NWS12" i="6"/>
  <c r="NWT12" i="6"/>
  <c r="NWU12" i="6"/>
  <c r="NWV12" i="6"/>
  <c r="NWW12" i="6"/>
  <c r="NWX12" i="6"/>
  <c r="NWY12" i="6"/>
  <c r="NWZ12" i="6"/>
  <c r="NXA12" i="6"/>
  <c r="NXB12" i="6"/>
  <c r="NXC12" i="6"/>
  <c r="NXD12" i="6"/>
  <c r="NXE12" i="6"/>
  <c r="NXF12" i="6"/>
  <c r="NXG12" i="6"/>
  <c r="NXH12" i="6"/>
  <c r="NXI12" i="6"/>
  <c r="NXJ12" i="6"/>
  <c r="NXK12" i="6"/>
  <c r="NXL12" i="6"/>
  <c r="NXM12" i="6"/>
  <c r="NXN12" i="6"/>
  <c r="NXO12" i="6"/>
  <c r="NXP12" i="6"/>
  <c r="NXQ12" i="6"/>
  <c r="NXR12" i="6"/>
  <c r="NXS12" i="6"/>
  <c r="NXT12" i="6"/>
  <c r="NXU12" i="6"/>
  <c r="NXV12" i="6"/>
  <c r="NXW12" i="6"/>
  <c r="NXX12" i="6"/>
  <c r="NXY12" i="6"/>
  <c r="NXZ12" i="6"/>
  <c r="NYA12" i="6"/>
  <c r="NYB12" i="6"/>
  <c r="NYC12" i="6"/>
  <c r="NYD12" i="6"/>
  <c r="NYE12" i="6"/>
  <c r="NYF12" i="6"/>
  <c r="NYG12" i="6"/>
  <c r="NYH12" i="6"/>
  <c r="NYI12" i="6"/>
  <c r="NYJ12" i="6"/>
  <c r="NYK12" i="6"/>
  <c r="NYL12" i="6"/>
  <c r="NYM12" i="6"/>
  <c r="NYN12" i="6"/>
  <c r="NYO12" i="6"/>
  <c r="NYP12" i="6"/>
  <c r="NYQ12" i="6"/>
  <c r="NYR12" i="6"/>
  <c r="NYS12" i="6"/>
  <c r="NYT12" i="6"/>
  <c r="NYU12" i="6"/>
  <c r="NYV12" i="6"/>
  <c r="NYW12" i="6"/>
  <c r="NYX12" i="6"/>
  <c r="NYY12" i="6"/>
  <c r="NYZ12" i="6"/>
  <c r="NZA12" i="6"/>
  <c r="NZB12" i="6"/>
  <c r="NZC12" i="6"/>
  <c r="NZD12" i="6"/>
  <c r="NZE12" i="6"/>
  <c r="NZF12" i="6"/>
  <c r="NZG12" i="6"/>
  <c r="NZH12" i="6"/>
  <c r="NZI12" i="6"/>
  <c r="NZJ12" i="6"/>
  <c r="NZK12" i="6"/>
  <c r="NZL12" i="6"/>
  <c r="NZM12" i="6"/>
  <c r="NZN12" i="6"/>
  <c r="NZO12" i="6"/>
  <c r="NZP12" i="6"/>
  <c r="NZQ12" i="6"/>
  <c r="NZR12" i="6"/>
  <c r="NZS12" i="6"/>
  <c r="NZT12" i="6"/>
  <c r="NZU12" i="6"/>
  <c r="NZV12" i="6"/>
  <c r="NZW12" i="6"/>
  <c r="NZX12" i="6"/>
  <c r="NZY12" i="6"/>
  <c r="NZZ12" i="6"/>
  <c r="OAA12" i="6"/>
  <c r="OAB12" i="6"/>
  <c r="OAC12" i="6"/>
  <c r="OAD12" i="6"/>
  <c r="OAE12" i="6"/>
  <c r="OAF12" i="6"/>
  <c r="OAG12" i="6"/>
  <c r="OAH12" i="6"/>
  <c r="OAI12" i="6"/>
  <c r="OAJ12" i="6"/>
  <c r="OAK12" i="6"/>
  <c r="OAL12" i="6"/>
  <c r="OAM12" i="6"/>
  <c r="OAN12" i="6"/>
  <c r="OAO12" i="6"/>
  <c r="OAP12" i="6"/>
  <c r="OAQ12" i="6"/>
  <c r="OAR12" i="6"/>
  <c r="OAS12" i="6"/>
  <c r="OAT12" i="6"/>
  <c r="OAU12" i="6"/>
  <c r="OAV12" i="6"/>
  <c r="OAW12" i="6"/>
  <c r="OAX12" i="6"/>
  <c r="OAY12" i="6"/>
  <c r="OAZ12" i="6"/>
  <c r="OBA12" i="6"/>
  <c r="OBB12" i="6"/>
  <c r="OBC12" i="6"/>
  <c r="OBD12" i="6"/>
  <c r="OBE12" i="6"/>
  <c r="OBF12" i="6"/>
  <c r="OBG12" i="6"/>
  <c r="OBH12" i="6"/>
  <c r="OBI12" i="6"/>
  <c r="OBJ12" i="6"/>
  <c r="OBK12" i="6"/>
  <c r="OBL12" i="6"/>
  <c r="OBM12" i="6"/>
  <c r="OBN12" i="6"/>
  <c r="OBO12" i="6"/>
  <c r="OBP12" i="6"/>
  <c r="OBQ12" i="6"/>
  <c r="OBR12" i="6"/>
  <c r="OBS12" i="6"/>
  <c r="OBT12" i="6"/>
  <c r="OBU12" i="6"/>
  <c r="OBV12" i="6"/>
  <c r="OBW12" i="6"/>
  <c r="OBX12" i="6"/>
  <c r="OBY12" i="6"/>
  <c r="OBZ12" i="6"/>
  <c r="OCA12" i="6"/>
  <c r="OCB12" i="6"/>
  <c r="OCC12" i="6"/>
  <c r="OCD12" i="6"/>
  <c r="OCE12" i="6"/>
  <c r="OCF12" i="6"/>
  <c r="OCG12" i="6"/>
  <c r="OCH12" i="6"/>
  <c r="OCI12" i="6"/>
  <c r="OCJ12" i="6"/>
  <c r="OCK12" i="6"/>
  <c r="OCL12" i="6"/>
  <c r="OCM12" i="6"/>
  <c r="OCN12" i="6"/>
  <c r="OCO12" i="6"/>
  <c r="OCP12" i="6"/>
  <c r="OCQ12" i="6"/>
  <c r="OCR12" i="6"/>
  <c r="OCS12" i="6"/>
  <c r="OCT12" i="6"/>
  <c r="OCU12" i="6"/>
  <c r="OCV12" i="6"/>
  <c r="OCW12" i="6"/>
  <c r="OCX12" i="6"/>
  <c r="OCY12" i="6"/>
  <c r="OCZ12" i="6"/>
  <c r="ODA12" i="6"/>
  <c r="ODB12" i="6"/>
  <c r="ODC12" i="6"/>
  <c r="ODD12" i="6"/>
  <c r="ODE12" i="6"/>
  <c r="ODF12" i="6"/>
  <c r="ODG12" i="6"/>
  <c r="ODH12" i="6"/>
  <c r="ODI12" i="6"/>
  <c r="ODJ12" i="6"/>
  <c r="ODK12" i="6"/>
  <c r="ODL12" i="6"/>
  <c r="ODM12" i="6"/>
  <c r="ODN12" i="6"/>
  <c r="ODO12" i="6"/>
  <c r="ODP12" i="6"/>
  <c r="ODQ12" i="6"/>
  <c r="ODR12" i="6"/>
  <c r="ODS12" i="6"/>
  <c r="ODT12" i="6"/>
  <c r="ODU12" i="6"/>
  <c r="ODV12" i="6"/>
  <c r="ODW12" i="6"/>
  <c r="ODX12" i="6"/>
  <c r="ODY12" i="6"/>
  <c r="ODZ12" i="6"/>
  <c r="OEA12" i="6"/>
  <c r="OEB12" i="6"/>
  <c r="OEC12" i="6"/>
  <c r="OED12" i="6"/>
  <c r="OEE12" i="6"/>
  <c r="OEF12" i="6"/>
  <c r="OEG12" i="6"/>
  <c r="OEH12" i="6"/>
  <c r="OEI12" i="6"/>
  <c r="OEJ12" i="6"/>
  <c r="OEK12" i="6"/>
  <c r="OEL12" i="6"/>
  <c r="OEM12" i="6"/>
  <c r="OEN12" i="6"/>
  <c r="OEO12" i="6"/>
  <c r="OEP12" i="6"/>
  <c r="OEQ12" i="6"/>
  <c r="OER12" i="6"/>
  <c r="OES12" i="6"/>
  <c r="OET12" i="6"/>
  <c r="OEU12" i="6"/>
  <c r="OEV12" i="6"/>
  <c r="OEW12" i="6"/>
  <c r="OEX12" i="6"/>
  <c r="OEY12" i="6"/>
  <c r="OEZ12" i="6"/>
  <c r="OFA12" i="6"/>
  <c r="OFB12" i="6"/>
  <c r="OFC12" i="6"/>
  <c r="OFD12" i="6"/>
  <c r="OFE12" i="6"/>
  <c r="OFF12" i="6"/>
  <c r="OFG12" i="6"/>
  <c r="OFH12" i="6"/>
  <c r="OFI12" i="6"/>
  <c r="OFJ12" i="6"/>
  <c r="OFK12" i="6"/>
  <c r="OFL12" i="6"/>
  <c r="OFM12" i="6"/>
  <c r="OFN12" i="6"/>
  <c r="OFO12" i="6"/>
  <c r="OFP12" i="6"/>
  <c r="OFQ12" i="6"/>
  <c r="OFR12" i="6"/>
  <c r="OFS12" i="6"/>
  <c r="OFT12" i="6"/>
  <c r="OFU12" i="6"/>
  <c r="OFV12" i="6"/>
  <c r="OFW12" i="6"/>
  <c r="OFX12" i="6"/>
  <c r="OFY12" i="6"/>
  <c r="OFZ12" i="6"/>
  <c r="OGA12" i="6"/>
  <c r="OGB12" i="6"/>
  <c r="OGC12" i="6"/>
  <c r="OGD12" i="6"/>
  <c r="OGE12" i="6"/>
  <c r="OGF12" i="6"/>
  <c r="OGG12" i="6"/>
  <c r="OGH12" i="6"/>
  <c r="OGI12" i="6"/>
  <c r="OGJ12" i="6"/>
  <c r="OGK12" i="6"/>
  <c r="OGL12" i="6"/>
  <c r="OGM12" i="6"/>
  <c r="OGN12" i="6"/>
  <c r="OGO12" i="6"/>
  <c r="OGP12" i="6"/>
  <c r="OGQ12" i="6"/>
  <c r="OGR12" i="6"/>
  <c r="OGS12" i="6"/>
  <c r="OGT12" i="6"/>
  <c r="OGU12" i="6"/>
  <c r="OGV12" i="6"/>
  <c r="OGW12" i="6"/>
  <c r="OGX12" i="6"/>
  <c r="OGY12" i="6"/>
  <c r="OGZ12" i="6"/>
  <c r="OHA12" i="6"/>
  <c r="OHB12" i="6"/>
  <c r="OHC12" i="6"/>
  <c r="OHD12" i="6"/>
  <c r="OHE12" i="6"/>
  <c r="OHF12" i="6"/>
  <c r="OHG12" i="6"/>
  <c r="OHH12" i="6"/>
  <c r="OHI12" i="6"/>
  <c r="OHJ12" i="6"/>
  <c r="OHK12" i="6"/>
  <c r="OHL12" i="6"/>
  <c r="OHM12" i="6"/>
  <c r="OHN12" i="6"/>
  <c r="OHO12" i="6"/>
  <c r="OHP12" i="6"/>
  <c r="OHQ12" i="6"/>
  <c r="OHR12" i="6"/>
  <c r="OHS12" i="6"/>
  <c r="OHT12" i="6"/>
  <c r="OHU12" i="6"/>
  <c r="OHV12" i="6"/>
  <c r="OHW12" i="6"/>
  <c r="OHX12" i="6"/>
  <c r="OHY12" i="6"/>
  <c r="OHZ12" i="6"/>
  <c r="OIA12" i="6"/>
  <c r="OIB12" i="6"/>
  <c r="OIC12" i="6"/>
  <c r="OID12" i="6"/>
  <c r="OIE12" i="6"/>
  <c r="OIF12" i="6"/>
  <c r="OIG12" i="6"/>
  <c r="OIH12" i="6"/>
  <c r="OII12" i="6"/>
  <c r="OIJ12" i="6"/>
  <c r="OIK12" i="6"/>
  <c r="OIL12" i="6"/>
  <c r="OIM12" i="6"/>
  <c r="OIN12" i="6"/>
  <c r="OIO12" i="6"/>
  <c r="OIP12" i="6"/>
  <c r="OIQ12" i="6"/>
  <c r="OIR12" i="6"/>
  <c r="OIS12" i="6"/>
  <c r="OIT12" i="6"/>
  <c r="OIU12" i="6"/>
  <c r="OIV12" i="6"/>
  <c r="OIW12" i="6"/>
  <c r="OIX12" i="6"/>
  <c r="OIY12" i="6"/>
  <c r="OIZ12" i="6"/>
  <c r="OJA12" i="6"/>
  <c r="OJB12" i="6"/>
  <c r="OJC12" i="6"/>
  <c r="OJD12" i="6"/>
  <c r="OJE12" i="6"/>
  <c r="OJF12" i="6"/>
  <c r="OJG12" i="6"/>
  <c r="OJH12" i="6"/>
  <c r="OJI12" i="6"/>
  <c r="OJJ12" i="6"/>
  <c r="OJK12" i="6"/>
  <c r="OJL12" i="6"/>
  <c r="OJM12" i="6"/>
  <c r="OJN12" i="6"/>
  <c r="OJO12" i="6"/>
  <c r="OJP12" i="6"/>
  <c r="OJQ12" i="6"/>
  <c r="OJR12" i="6"/>
  <c r="OJS12" i="6"/>
  <c r="OJT12" i="6"/>
  <c r="OJU12" i="6"/>
  <c r="OJV12" i="6"/>
  <c r="OJW12" i="6"/>
  <c r="OJX12" i="6"/>
  <c r="OJY12" i="6"/>
  <c r="OJZ12" i="6"/>
  <c r="OKA12" i="6"/>
  <c r="OKB12" i="6"/>
  <c r="OKC12" i="6"/>
  <c r="OKD12" i="6"/>
  <c r="OKE12" i="6"/>
  <c r="OKF12" i="6"/>
  <c r="OKG12" i="6"/>
  <c r="OKH12" i="6"/>
  <c r="OKI12" i="6"/>
  <c r="OKJ12" i="6"/>
  <c r="OKK12" i="6"/>
  <c r="OKL12" i="6"/>
  <c r="OKM12" i="6"/>
  <c r="OKN12" i="6"/>
  <c r="OKO12" i="6"/>
  <c r="OKP12" i="6"/>
  <c r="OKQ12" i="6"/>
  <c r="OKR12" i="6"/>
  <c r="OKS12" i="6"/>
  <c r="OKT12" i="6"/>
  <c r="OKU12" i="6"/>
  <c r="OKV12" i="6"/>
  <c r="OKW12" i="6"/>
  <c r="OKX12" i="6"/>
  <c r="OKY12" i="6"/>
  <c r="OKZ12" i="6"/>
  <c r="OLA12" i="6"/>
  <c r="OLB12" i="6"/>
  <c r="OLC12" i="6"/>
  <c r="OLD12" i="6"/>
  <c r="OLE12" i="6"/>
  <c r="OLF12" i="6"/>
  <c r="OLG12" i="6"/>
  <c r="OLH12" i="6"/>
  <c r="OLI12" i="6"/>
  <c r="OLJ12" i="6"/>
  <c r="OLK12" i="6"/>
  <c r="OLL12" i="6"/>
  <c r="OLM12" i="6"/>
  <c r="OLN12" i="6"/>
  <c r="OLO12" i="6"/>
  <c r="OLP12" i="6"/>
  <c r="OLQ12" i="6"/>
  <c r="OLR12" i="6"/>
  <c r="OLS12" i="6"/>
  <c r="OLT12" i="6"/>
  <c r="OLU12" i="6"/>
  <c r="OLV12" i="6"/>
  <c r="OLW12" i="6"/>
  <c r="OLX12" i="6"/>
  <c r="OLY12" i="6"/>
  <c r="OLZ12" i="6"/>
  <c r="OMA12" i="6"/>
  <c r="OMB12" i="6"/>
  <c r="OMC12" i="6"/>
  <c r="OMD12" i="6"/>
  <c r="OME12" i="6"/>
  <c r="OMF12" i="6"/>
  <c r="OMG12" i="6"/>
  <c r="OMH12" i="6"/>
  <c r="OMI12" i="6"/>
  <c r="OMJ12" i="6"/>
  <c r="OMK12" i="6"/>
  <c r="OML12" i="6"/>
  <c r="OMM12" i="6"/>
  <c r="OMN12" i="6"/>
  <c r="OMO12" i="6"/>
  <c r="OMP12" i="6"/>
  <c r="OMQ12" i="6"/>
  <c r="OMR12" i="6"/>
  <c r="OMS12" i="6"/>
  <c r="OMT12" i="6"/>
  <c r="OMU12" i="6"/>
  <c r="OMV12" i="6"/>
  <c r="OMW12" i="6"/>
  <c r="OMX12" i="6"/>
  <c r="OMY12" i="6"/>
  <c r="OMZ12" i="6"/>
  <c r="ONA12" i="6"/>
  <c r="ONB12" i="6"/>
  <c r="ONC12" i="6"/>
  <c r="OND12" i="6"/>
  <c r="ONE12" i="6"/>
  <c r="ONF12" i="6"/>
  <c r="ONG12" i="6"/>
  <c r="ONH12" i="6"/>
  <c r="ONI12" i="6"/>
  <c r="ONJ12" i="6"/>
  <c r="ONK12" i="6"/>
  <c r="ONL12" i="6"/>
  <c r="ONM12" i="6"/>
  <c r="ONN12" i="6"/>
  <c r="ONO12" i="6"/>
  <c r="ONP12" i="6"/>
  <c r="ONQ12" i="6"/>
  <c r="ONR12" i="6"/>
  <c r="ONS12" i="6"/>
  <c r="ONT12" i="6"/>
  <c r="ONU12" i="6"/>
  <c r="ONV12" i="6"/>
  <c r="ONW12" i="6"/>
  <c r="ONX12" i="6"/>
  <c r="ONY12" i="6"/>
  <c r="ONZ12" i="6"/>
  <c r="OOA12" i="6"/>
  <c r="OOB12" i="6"/>
  <c r="OOC12" i="6"/>
  <c r="OOD12" i="6"/>
  <c r="OOE12" i="6"/>
  <c r="OOF12" i="6"/>
  <c r="OOG12" i="6"/>
  <c r="OOH12" i="6"/>
  <c r="OOI12" i="6"/>
  <c r="OOJ12" i="6"/>
  <c r="OOK12" i="6"/>
  <c r="OOL12" i="6"/>
  <c r="OOM12" i="6"/>
  <c r="OON12" i="6"/>
  <c r="OOO12" i="6"/>
  <c r="OOP12" i="6"/>
  <c r="OOQ12" i="6"/>
  <c r="OOR12" i="6"/>
  <c r="OOS12" i="6"/>
  <c r="OOT12" i="6"/>
  <c r="OOU12" i="6"/>
  <c r="OOV12" i="6"/>
  <c r="OOW12" i="6"/>
  <c r="OOX12" i="6"/>
  <c r="OOY12" i="6"/>
  <c r="OOZ12" i="6"/>
  <c r="OPA12" i="6"/>
  <c r="OPB12" i="6"/>
  <c r="OPC12" i="6"/>
  <c r="OPD12" i="6"/>
  <c r="OPE12" i="6"/>
  <c r="OPF12" i="6"/>
  <c r="OPG12" i="6"/>
  <c r="OPH12" i="6"/>
  <c r="OPI12" i="6"/>
  <c r="OPJ12" i="6"/>
  <c r="OPK12" i="6"/>
  <c r="OPL12" i="6"/>
  <c r="OPM12" i="6"/>
  <c r="OPN12" i="6"/>
  <c r="OPO12" i="6"/>
  <c r="OPP12" i="6"/>
  <c r="OPQ12" i="6"/>
  <c r="OPR12" i="6"/>
  <c r="OPS12" i="6"/>
  <c r="OPT12" i="6"/>
  <c r="OPU12" i="6"/>
  <c r="OPV12" i="6"/>
  <c r="OPW12" i="6"/>
  <c r="OPX12" i="6"/>
  <c r="OPY12" i="6"/>
  <c r="OPZ12" i="6"/>
  <c r="OQA12" i="6"/>
  <c r="OQB12" i="6"/>
  <c r="OQC12" i="6"/>
  <c r="OQD12" i="6"/>
  <c r="OQE12" i="6"/>
  <c r="OQF12" i="6"/>
  <c r="OQG12" i="6"/>
  <c r="OQH12" i="6"/>
  <c r="OQI12" i="6"/>
  <c r="OQJ12" i="6"/>
  <c r="OQK12" i="6"/>
  <c r="OQL12" i="6"/>
  <c r="OQM12" i="6"/>
  <c r="OQN12" i="6"/>
  <c r="OQO12" i="6"/>
  <c r="OQP12" i="6"/>
  <c r="OQQ12" i="6"/>
  <c r="OQR12" i="6"/>
  <c r="OQS12" i="6"/>
  <c r="OQT12" i="6"/>
  <c r="OQU12" i="6"/>
  <c r="OQV12" i="6"/>
  <c r="OQW12" i="6"/>
  <c r="OQX12" i="6"/>
  <c r="OQY12" i="6"/>
  <c r="OQZ12" i="6"/>
  <c r="ORA12" i="6"/>
  <c r="ORB12" i="6"/>
  <c r="ORC12" i="6"/>
  <c r="ORD12" i="6"/>
  <c r="ORE12" i="6"/>
  <c r="ORF12" i="6"/>
  <c r="ORG12" i="6"/>
  <c r="ORH12" i="6"/>
  <c r="ORI12" i="6"/>
  <c r="ORJ12" i="6"/>
  <c r="ORK12" i="6"/>
  <c r="ORL12" i="6"/>
  <c r="ORM12" i="6"/>
  <c r="ORN12" i="6"/>
  <c r="ORO12" i="6"/>
  <c r="ORP12" i="6"/>
  <c r="ORQ12" i="6"/>
  <c r="ORR12" i="6"/>
  <c r="ORS12" i="6"/>
  <c r="ORT12" i="6"/>
  <c r="ORU12" i="6"/>
  <c r="ORV12" i="6"/>
  <c r="ORW12" i="6"/>
  <c r="ORX12" i="6"/>
  <c r="ORY12" i="6"/>
  <c r="ORZ12" i="6"/>
  <c r="OSA12" i="6"/>
  <c r="OSB12" i="6"/>
  <c r="OSC12" i="6"/>
  <c r="OSD12" i="6"/>
  <c r="OSE12" i="6"/>
  <c r="OSF12" i="6"/>
  <c r="OSG12" i="6"/>
  <c r="OSH12" i="6"/>
  <c r="OSI12" i="6"/>
  <c r="OSJ12" i="6"/>
  <c r="OSK12" i="6"/>
  <c r="OSL12" i="6"/>
  <c r="OSM12" i="6"/>
  <c r="OSN12" i="6"/>
  <c r="OSO12" i="6"/>
  <c r="OSP12" i="6"/>
  <c r="OSQ12" i="6"/>
  <c r="OSR12" i="6"/>
  <c r="OSS12" i="6"/>
  <c r="OST12" i="6"/>
  <c r="OSU12" i="6"/>
  <c r="OSV12" i="6"/>
  <c r="OSW12" i="6"/>
  <c r="OSX12" i="6"/>
  <c r="OSY12" i="6"/>
  <c r="OSZ12" i="6"/>
  <c r="OTA12" i="6"/>
  <c r="OTB12" i="6"/>
  <c r="OTC12" i="6"/>
  <c r="OTD12" i="6"/>
  <c r="OTE12" i="6"/>
  <c r="OTF12" i="6"/>
  <c r="OTG12" i="6"/>
  <c r="OTH12" i="6"/>
  <c r="OTI12" i="6"/>
  <c r="OTJ12" i="6"/>
  <c r="OTK12" i="6"/>
  <c r="OTL12" i="6"/>
  <c r="OTM12" i="6"/>
  <c r="OTN12" i="6"/>
  <c r="OTO12" i="6"/>
  <c r="OTP12" i="6"/>
  <c r="OTQ12" i="6"/>
  <c r="OTR12" i="6"/>
  <c r="OTS12" i="6"/>
  <c r="OTT12" i="6"/>
  <c r="OTU12" i="6"/>
  <c r="OTV12" i="6"/>
  <c r="OTW12" i="6"/>
  <c r="OTX12" i="6"/>
  <c r="OTY12" i="6"/>
  <c r="OTZ12" i="6"/>
  <c r="OUA12" i="6"/>
  <c r="OUB12" i="6"/>
  <c r="OUC12" i="6"/>
  <c r="OUD12" i="6"/>
  <c r="OUE12" i="6"/>
  <c r="OUF12" i="6"/>
  <c r="OUG12" i="6"/>
  <c r="OUH12" i="6"/>
  <c r="OUI12" i="6"/>
  <c r="OUJ12" i="6"/>
  <c r="OUK12" i="6"/>
  <c r="OUL12" i="6"/>
  <c r="OUM12" i="6"/>
  <c r="OUN12" i="6"/>
  <c r="OUO12" i="6"/>
  <c r="OUP12" i="6"/>
  <c r="OUQ12" i="6"/>
  <c r="OUR12" i="6"/>
  <c r="OUS12" i="6"/>
  <c r="OUT12" i="6"/>
  <c r="OUU12" i="6"/>
  <c r="OUV12" i="6"/>
  <c r="OUW12" i="6"/>
  <c r="OUX12" i="6"/>
  <c r="OUY12" i="6"/>
  <c r="OUZ12" i="6"/>
  <c r="OVA12" i="6"/>
  <c r="OVB12" i="6"/>
  <c r="OVC12" i="6"/>
  <c r="OVD12" i="6"/>
  <c r="OVE12" i="6"/>
  <c r="OVF12" i="6"/>
  <c r="OVG12" i="6"/>
  <c r="OVH12" i="6"/>
  <c r="OVI12" i="6"/>
  <c r="OVJ12" i="6"/>
  <c r="OVK12" i="6"/>
  <c r="OVL12" i="6"/>
  <c r="OVM12" i="6"/>
  <c r="OVN12" i="6"/>
  <c r="OVO12" i="6"/>
  <c r="OVP12" i="6"/>
  <c r="OVQ12" i="6"/>
  <c r="OVR12" i="6"/>
  <c r="OVS12" i="6"/>
  <c r="OVT12" i="6"/>
  <c r="OVU12" i="6"/>
  <c r="OVV12" i="6"/>
  <c r="OVW12" i="6"/>
  <c r="OVX12" i="6"/>
  <c r="OVY12" i="6"/>
  <c r="OVZ12" i="6"/>
  <c r="OWA12" i="6"/>
  <c r="OWB12" i="6"/>
  <c r="OWC12" i="6"/>
  <c r="OWD12" i="6"/>
  <c r="OWE12" i="6"/>
  <c r="OWF12" i="6"/>
  <c r="OWG12" i="6"/>
  <c r="OWH12" i="6"/>
  <c r="OWI12" i="6"/>
  <c r="OWJ12" i="6"/>
  <c r="OWK12" i="6"/>
  <c r="OWL12" i="6"/>
  <c r="OWM12" i="6"/>
  <c r="OWN12" i="6"/>
  <c r="OWO12" i="6"/>
  <c r="OWP12" i="6"/>
  <c r="OWQ12" i="6"/>
  <c r="OWR12" i="6"/>
  <c r="OWS12" i="6"/>
  <c r="OWT12" i="6"/>
  <c r="OWU12" i="6"/>
  <c r="OWV12" i="6"/>
  <c r="OWW12" i="6"/>
  <c r="OWX12" i="6"/>
  <c r="OWY12" i="6"/>
  <c r="OWZ12" i="6"/>
  <c r="OXA12" i="6"/>
  <c r="OXB12" i="6"/>
  <c r="OXC12" i="6"/>
  <c r="OXD12" i="6"/>
  <c r="OXE12" i="6"/>
  <c r="OXF12" i="6"/>
  <c r="OXG12" i="6"/>
  <c r="OXH12" i="6"/>
  <c r="OXI12" i="6"/>
  <c r="OXJ12" i="6"/>
  <c r="OXK12" i="6"/>
  <c r="OXL12" i="6"/>
  <c r="OXM12" i="6"/>
  <c r="OXN12" i="6"/>
  <c r="OXO12" i="6"/>
  <c r="OXP12" i="6"/>
  <c r="OXQ12" i="6"/>
  <c r="OXR12" i="6"/>
  <c r="OXS12" i="6"/>
  <c r="OXT12" i="6"/>
  <c r="OXU12" i="6"/>
  <c r="OXV12" i="6"/>
  <c r="OXW12" i="6"/>
  <c r="OXX12" i="6"/>
  <c r="OXY12" i="6"/>
  <c r="OXZ12" i="6"/>
  <c r="OYA12" i="6"/>
  <c r="OYB12" i="6"/>
  <c r="OYC12" i="6"/>
  <c r="OYD12" i="6"/>
  <c r="OYE12" i="6"/>
  <c r="OYF12" i="6"/>
  <c r="OYG12" i="6"/>
  <c r="OYH12" i="6"/>
  <c r="OYI12" i="6"/>
  <c r="OYJ12" i="6"/>
  <c r="OYK12" i="6"/>
  <c r="OYL12" i="6"/>
  <c r="OYM12" i="6"/>
  <c r="OYN12" i="6"/>
  <c r="OYO12" i="6"/>
  <c r="OYP12" i="6"/>
  <c r="OYQ12" i="6"/>
  <c r="OYR12" i="6"/>
  <c r="OYS12" i="6"/>
  <c r="OYT12" i="6"/>
  <c r="OYU12" i="6"/>
  <c r="OYV12" i="6"/>
  <c r="OYW12" i="6"/>
  <c r="OYX12" i="6"/>
  <c r="OYY12" i="6"/>
  <c r="OYZ12" i="6"/>
  <c r="OZA12" i="6"/>
  <c r="OZB12" i="6"/>
  <c r="OZC12" i="6"/>
  <c r="OZD12" i="6"/>
  <c r="OZE12" i="6"/>
  <c r="OZF12" i="6"/>
  <c r="OZG12" i="6"/>
  <c r="OZH12" i="6"/>
  <c r="OZI12" i="6"/>
  <c r="OZJ12" i="6"/>
  <c r="OZK12" i="6"/>
  <c r="OZL12" i="6"/>
  <c r="OZM12" i="6"/>
  <c r="OZN12" i="6"/>
  <c r="OZO12" i="6"/>
  <c r="OZP12" i="6"/>
  <c r="OZQ12" i="6"/>
  <c r="OZR12" i="6"/>
  <c r="OZS12" i="6"/>
  <c r="OZT12" i="6"/>
  <c r="OZU12" i="6"/>
  <c r="OZV12" i="6"/>
  <c r="OZW12" i="6"/>
  <c r="OZX12" i="6"/>
  <c r="OZY12" i="6"/>
  <c r="OZZ12" i="6"/>
  <c r="PAA12" i="6"/>
  <c r="PAB12" i="6"/>
  <c r="PAC12" i="6"/>
  <c r="PAD12" i="6"/>
  <c r="PAE12" i="6"/>
  <c r="PAF12" i="6"/>
  <c r="PAG12" i="6"/>
  <c r="PAH12" i="6"/>
  <c r="PAI12" i="6"/>
  <c r="PAJ12" i="6"/>
  <c r="PAK12" i="6"/>
  <c r="PAL12" i="6"/>
  <c r="PAM12" i="6"/>
  <c r="PAN12" i="6"/>
  <c r="PAO12" i="6"/>
  <c r="PAP12" i="6"/>
  <c r="PAQ12" i="6"/>
  <c r="PAR12" i="6"/>
  <c r="PAS12" i="6"/>
  <c r="PAT12" i="6"/>
  <c r="PAU12" i="6"/>
  <c r="PAV12" i="6"/>
  <c r="PAW12" i="6"/>
  <c r="PAX12" i="6"/>
  <c r="PAY12" i="6"/>
  <c r="PAZ12" i="6"/>
  <c r="PBA12" i="6"/>
  <c r="PBB12" i="6"/>
  <c r="PBC12" i="6"/>
  <c r="PBD12" i="6"/>
  <c r="PBE12" i="6"/>
  <c r="PBF12" i="6"/>
  <c r="PBG12" i="6"/>
  <c r="PBH12" i="6"/>
  <c r="PBI12" i="6"/>
  <c r="PBJ12" i="6"/>
  <c r="PBK12" i="6"/>
  <c r="PBL12" i="6"/>
  <c r="PBM12" i="6"/>
  <c r="PBN12" i="6"/>
  <c r="PBO12" i="6"/>
  <c r="PBP12" i="6"/>
  <c r="PBQ12" i="6"/>
  <c r="PBR12" i="6"/>
  <c r="PBS12" i="6"/>
  <c r="PBT12" i="6"/>
  <c r="PBU12" i="6"/>
  <c r="PBV12" i="6"/>
  <c r="PBW12" i="6"/>
  <c r="PBX12" i="6"/>
  <c r="PBY12" i="6"/>
  <c r="PBZ12" i="6"/>
  <c r="PCA12" i="6"/>
  <c r="PCB12" i="6"/>
  <c r="PCC12" i="6"/>
  <c r="PCD12" i="6"/>
  <c r="PCE12" i="6"/>
  <c r="PCF12" i="6"/>
  <c r="PCG12" i="6"/>
  <c r="PCH12" i="6"/>
  <c r="PCI12" i="6"/>
  <c r="PCJ12" i="6"/>
  <c r="PCK12" i="6"/>
  <c r="PCL12" i="6"/>
  <c r="PCM12" i="6"/>
  <c r="PCN12" i="6"/>
  <c r="PCO12" i="6"/>
  <c r="PCP12" i="6"/>
  <c r="PCQ12" i="6"/>
  <c r="PCR12" i="6"/>
  <c r="PCS12" i="6"/>
  <c r="PCT12" i="6"/>
  <c r="PCU12" i="6"/>
  <c r="PCV12" i="6"/>
  <c r="PCW12" i="6"/>
  <c r="PCX12" i="6"/>
  <c r="PCY12" i="6"/>
  <c r="PCZ12" i="6"/>
  <c r="PDA12" i="6"/>
  <c r="PDB12" i="6"/>
  <c r="PDC12" i="6"/>
  <c r="PDD12" i="6"/>
  <c r="PDE12" i="6"/>
  <c r="PDF12" i="6"/>
  <c r="PDG12" i="6"/>
  <c r="PDH12" i="6"/>
  <c r="PDI12" i="6"/>
  <c r="PDJ12" i="6"/>
  <c r="PDK12" i="6"/>
  <c r="PDL12" i="6"/>
  <c r="PDM12" i="6"/>
  <c r="PDN12" i="6"/>
  <c r="PDO12" i="6"/>
  <c r="PDP12" i="6"/>
  <c r="PDQ12" i="6"/>
  <c r="PDR12" i="6"/>
  <c r="PDS12" i="6"/>
  <c r="PDT12" i="6"/>
  <c r="PDU12" i="6"/>
  <c r="PDV12" i="6"/>
  <c r="PDW12" i="6"/>
  <c r="PDX12" i="6"/>
  <c r="PDY12" i="6"/>
  <c r="PDZ12" i="6"/>
  <c r="PEA12" i="6"/>
  <c r="PEB12" i="6"/>
  <c r="PEC12" i="6"/>
  <c r="PED12" i="6"/>
  <c r="PEE12" i="6"/>
  <c r="PEF12" i="6"/>
  <c r="PEG12" i="6"/>
  <c r="PEH12" i="6"/>
  <c r="PEI12" i="6"/>
  <c r="PEJ12" i="6"/>
  <c r="PEK12" i="6"/>
  <c r="PEL12" i="6"/>
  <c r="PEM12" i="6"/>
  <c r="PEN12" i="6"/>
  <c r="PEO12" i="6"/>
  <c r="PEP12" i="6"/>
  <c r="PEQ12" i="6"/>
  <c r="PER12" i="6"/>
  <c r="PES12" i="6"/>
  <c r="PET12" i="6"/>
  <c r="PEU12" i="6"/>
  <c r="PEV12" i="6"/>
  <c r="PEW12" i="6"/>
  <c r="PEX12" i="6"/>
  <c r="PEY12" i="6"/>
  <c r="PEZ12" i="6"/>
  <c r="PFA12" i="6"/>
  <c r="PFB12" i="6"/>
  <c r="PFC12" i="6"/>
  <c r="PFD12" i="6"/>
  <c r="PFE12" i="6"/>
  <c r="PFF12" i="6"/>
  <c r="PFG12" i="6"/>
  <c r="PFH12" i="6"/>
  <c r="PFI12" i="6"/>
  <c r="PFJ12" i="6"/>
  <c r="PFK12" i="6"/>
  <c r="PFL12" i="6"/>
  <c r="PFM12" i="6"/>
  <c r="PFN12" i="6"/>
  <c r="PFO12" i="6"/>
  <c r="PFP12" i="6"/>
  <c r="PFQ12" i="6"/>
  <c r="PFR12" i="6"/>
  <c r="PFS12" i="6"/>
  <c r="PFT12" i="6"/>
  <c r="PFU12" i="6"/>
  <c r="PFV12" i="6"/>
  <c r="PFW12" i="6"/>
  <c r="PFX12" i="6"/>
  <c r="PFY12" i="6"/>
  <c r="PFZ12" i="6"/>
  <c r="PGA12" i="6"/>
  <c r="PGB12" i="6"/>
  <c r="PGC12" i="6"/>
  <c r="PGD12" i="6"/>
  <c r="PGE12" i="6"/>
  <c r="PGF12" i="6"/>
  <c r="PGG12" i="6"/>
  <c r="PGH12" i="6"/>
  <c r="PGI12" i="6"/>
  <c r="PGJ12" i="6"/>
  <c r="PGK12" i="6"/>
  <c r="PGL12" i="6"/>
  <c r="PGM12" i="6"/>
  <c r="PGN12" i="6"/>
  <c r="PGO12" i="6"/>
  <c r="PGP12" i="6"/>
  <c r="PGQ12" i="6"/>
  <c r="PGR12" i="6"/>
  <c r="PGS12" i="6"/>
  <c r="PGT12" i="6"/>
  <c r="PGU12" i="6"/>
  <c r="PGV12" i="6"/>
  <c r="PGW12" i="6"/>
  <c r="PGX12" i="6"/>
  <c r="PGY12" i="6"/>
  <c r="PGZ12" i="6"/>
  <c r="PHA12" i="6"/>
  <c r="PHB12" i="6"/>
  <c r="PHC12" i="6"/>
  <c r="PHD12" i="6"/>
  <c r="PHE12" i="6"/>
  <c r="PHF12" i="6"/>
  <c r="PHG12" i="6"/>
  <c r="PHH12" i="6"/>
  <c r="PHI12" i="6"/>
  <c r="PHJ12" i="6"/>
  <c r="PHK12" i="6"/>
  <c r="PHL12" i="6"/>
  <c r="PHM12" i="6"/>
  <c r="PHN12" i="6"/>
  <c r="PHO12" i="6"/>
  <c r="PHP12" i="6"/>
  <c r="PHQ12" i="6"/>
  <c r="PHR12" i="6"/>
  <c r="PHS12" i="6"/>
  <c r="PHT12" i="6"/>
  <c r="PHU12" i="6"/>
  <c r="PHV12" i="6"/>
  <c r="PHW12" i="6"/>
  <c r="PHX12" i="6"/>
  <c r="PHY12" i="6"/>
  <c r="PHZ12" i="6"/>
  <c r="PIA12" i="6"/>
  <c r="PIB12" i="6"/>
  <c r="PIC12" i="6"/>
  <c r="PID12" i="6"/>
  <c r="PIE12" i="6"/>
  <c r="PIF12" i="6"/>
  <c r="PIG12" i="6"/>
  <c r="PIH12" i="6"/>
  <c r="PII12" i="6"/>
  <c r="PIJ12" i="6"/>
  <c r="PIK12" i="6"/>
  <c r="PIL12" i="6"/>
  <c r="PIM12" i="6"/>
  <c r="PIN12" i="6"/>
  <c r="PIO12" i="6"/>
  <c r="PIP12" i="6"/>
  <c r="PIQ12" i="6"/>
  <c r="PIR12" i="6"/>
  <c r="PIS12" i="6"/>
  <c r="PIT12" i="6"/>
  <c r="PIU12" i="6"/>
  <c r="PIV12" i="6"/>
  <c r="PIW12" i="6"/>
  <c r="PIX12" i="6"/>
  <c r="PIY12" i="6"/>
  <c r="PIZ12" i="6"/>
  <c r="PJA12" i="6"/>
  <c r="PJB12" i="6"/>
  <c r="PJC12" i="6"/>
  <c r="PJD12" i="6"/>
  <c r="PJE12" i="6"/>
  <c r="PJF12" i="6"/>
  <c r="PJG12" i="6"/>
  <c r="PJH12" i="6"/>
  <c r="PJI12" i="6"/>
  <c r="PJJ12" i="6"/>
  <c r="PJK12" i="6"/>
  <c r="PJL12" i="6"/>
  <c r="PJM12" i="6"/>
  <c r="PJN12" i="6"/>
  <c r="PJO12" i="6"/>
  <c r="PJP12" i="6"/>
  <c r="PJQ12" i="6"/>
  <c r="PJR12" i="6"/>
  <c r="PJS12" i="6"/>
  <c r="PJT12" i="6"/>
  <c r="PJU12" i="6"/>
  <c r="PJV12" i="6"/>
  <c r="PJW12" i="6"/>
  <c r="PJX12" i="6"/>
  <c r="PJY12" i="6"/>
  <c r="PJZ12" i="6"/>
  <c r="PKA12" i="6"/>
  <c r="PKB12" i="6"/>
  <c r="PKC12" i="6"/>
  <c r="PKD12" i="6"/>
  <c r="PKE12" i="6"/>
  <c r="PKF12" i="6"/>
  <c r="PKG12" i="6"/>
  <c r="PKH12" i="6"/>
  <c r="PKI12" i="6"/>
  <c r="PKJ12" i="6"/>
  <c r="PKK12" i="6"/>
  <c r="PKL12" i="6"/>
  <c r="PKM12" i="6"/>
  <c r="PKN12" i="6"/>
  <c r="PKO12" i="6"/>
  <c r="PKP12" i="6"/>
  <c r="PKQ12" i="6"/>
  <c r="PKR12" i="6"/>
  <c r="PKS12" i="6"/>
  <c r="PKT12" i="6"/>
  <c r="PKU12" i="6"/>
  <c r="PKV12" i="6"/>
  <c r="PKW12" i="6"/>
  <c r="PKX12" i="6"/>
  <c r="PKY12" i="6"/>
  <c r="PKZ12" i="6"/>
  <c r="PLA12" i="6"/>
  <c r="PLB12" i="6"/>
  <c r="PLC12" i="6"/>
  <c r="PLD12" i="6"/>
  <c r="PLE12" i="6"/>
  <c r="PLF12" i="6"/>
  <c r="PLG12" i="6"/>
  <c r="PLH12" i="6"/>
  <c r="PLI12" i="6"/>
  <c r="PLJ12" i="6"/>
  <c r="PLK12" i="6"/>
  <c r="PLL12" i="6"/>
  <c r="PLM12" i="6"/>
  <c r="PLN12" i="6"/>
  <c r="PLO12" i="6"/>
  <c r="PLP12" i="6"/>
  <c r="PLQ12" i="6"/>
  <c r="PLR12" i="6"/>
  <c r="PLS12" i="6"/>
  <c r="PLT12" i="6"/>
  <c r="PLU12" i="6"/>
  <c r="PLV12" i="6"/>
  <c r="PLW12" i="6"/>
  <c r="PLX12" i="6"/>
  <c r="PLY12" i="6"/>
  <c r="PLZ12" i="6"/>
  <c r="PMA12" i="6"/>
  <c r="PMB12" i="6"/>
  <c r="PMC12" i="6"/>
  <c r="PMD12" i="6"/>
  <c r="PME12" i="6"/>
  <c r="PMF12" i="6"/>
  <c r="PMG12" i="6"/>
  <c r="PMH12" i="6"/>
  <c r="PMI12" i="6"/>
  <c r="PMJ12" i="6"/>
  <c r="PMK12" i="6"/>
  <c r="PML12" i="6"/>
  <c r="PMM12" i="6"/>
  <c r="PMN12" i="6"/>
  <c r="PMO12" i="6"/>
  <c r="PMP12" i="6"/>
  <c r="PMQ12" i="6"/>
  <c r="PMR12" i="6"/>
  <c r="PMS12" i="6"/>
  <c r="PMT12" i="6"/>
  <c r="PMU12" i="6"/>
  <c r="PMV12" i="6"/>
  <c r="PMW12" i="6"/>
  <c r="PMX12" i="6"/>
  <c r="PMY12" i="6"/>
  <c r="PMZ12" i="6"/>
  <c r="PNA12" i="6"/>
  <c r="PNB12" i="6"/>
  <c r="PNC12" i="6"/>
  <c r="PND12" i="6"/>
  <c r="PNE12" i="6"/>
  <c r="PNF12" i="6"/>
  <c r="PNG12" i="6"/>
  <c r="PNH12" i="6"/>
  <c r="PNI12" i="6"/>
  <c r="PNJ12" i="6"/>
  <c r="PNK12" i="6"/>
  <c r="PNL12" i="6"/>
  <c r="PNM12" i="6"/>
  <c r="PNN12" i="6"/>
  <c r="PNO12" i="6"/>
  <c r="PNP12" i="6"/>
  <c r="PNQ12" i="6"/>
  <c r="PNR12" i="6"/>
  <c r="PNS12" i="6"/>
  <c r="PNT12" i="6"/>
  <c r="PNU12" i="6"/>
  <c r="PNV12" i="6"/>
  <c r="PNW12" i="6"/>
  <c r="PNX12" i="6"/>
  <c r="PNY12" i="6"/>
  <c r="PNZ12" i="6"/>
  <c r="POA12" i="6"/>
  <c r="POB12" i="6"/>
  <c r="POC12" i="6"/>
  <c r="POD12" i="6"/>
  <c r="POE12" i="6"/>
  <c r="POF12" i="6"/>
  <c r="POG12" i="6"/>
  <c r="POH12" i="6"/>
  <c r="POI12" i="6"/>
  <c r="POJ12" i="6"/>
  <c r="POK12" i="6"/>
  <c r="POL12" i="6"/>
  <c r="POM12" i="6"/>
  <c r="PON12" i="6"/>
  <c r="POO12" i="6"/>
  <c r="POP12" i="6"/>
  <c r="POQ12" i="6"/>
  <c r="POR12" i="6"/>
  <c r="POS12" i="6"/>
  <c r="POT12" i="6"/>
  <c r="POU12" i="6"/>
  <c r="POV12" i="6"/>
  <c r="POW12" i="6"/>
  <c r="POX12" i="6"/>
  <c r="POY12" i="6"/>
  <c r="POZ12" i="6"/>
  <c r="PPA12" i="6"/>
  <c r="PPB12" i="6"/>
  <c r="PPC12" i="6"/>
  <c r="PPD12" i="6"/>
  <c r="PPE12" i="6"/>
  <c r="PPF12" i="6"/>
  <c r="PPG12" i="6"/>
  <c r="PPH12" i="6"/>
  <c r="PPI12" i="6"/>
  <c r="PPJ12" i="6"/>
  <c r="PPK12" i="6"/>
  <c r="PPL12" i="6"/>
  <c r="PPM12" i="6"/>
  <c r="PPN12" i="6"/>
  <c r="PPO12" i="6"/>
  <c r="PPP12" i="6"/>
  <c r="PPQ12" i="6"/>
  <c r="PPR12" i="6"/>
  <c r="PPS12" i="6"/>
  <c r="PPT12" i="6"/>
  <c r="PPU12" i="6"/>
  <c r="PPV12" i="6"/>
  <c r="PPW12" i="6"/>
  <c r="PPX12" i="6"/>
  <c r="PPY12" i="6"/>
  <c r="PPZ12" i="6"/>
  <c r="PQA12" i="6"/>
  <c r="PQB12" i="6"/>
  <c r="PQC12" i="6"/>
  <c r="PQD12" i="6"/>
  <c r="PQE12" i="6"/>
  <c r="PQF12" i="6"/>
  <c r="PQG12" i="6"/>
  <c r="PQH12" i="6"/>
  <c r="PQI12" i="6"/>
  <c r="PQJ12" i="6"/>
  <c r="PQK12" i="6"/>
  <c r="PQL12" i="6"/>
  <c r="PQM12" i="6"/>
  <c r="PQN12" i="6"/>
  <c r="PQO12" i="6"/>
  <c r="PQP12" i="6"/>
  <c r="PQQ12" i="6"/>
  <c r="PQR12" i="6"/>
  <c r="PQS12" i="6"/>
  <c r="PQT12" i="6"/>
  <c r="PQU12" i="6"/>
  <c r="PQV12" i="6"/>
  <c r="PQW12" i="6"/>
  <c r="PQX12" i="6"/>
  <c r="PQY12" i="6"/>
  <c r="PQZ12" i="6"/>
  <c r="PRA12" i="6"/>
  <c r="PRB12" i="6"/>
  <c r="PRC12" i="6"/>
  <c r="PRD12" i="6"/>
  <c r="PRE12" i="6"/>
  <c r="PRF12" i="6"/>
  <c r="PRG12" i="6"/>
  <c r="PRH12" i="6"/>
  <c r="PRI12" i="6"/>
  <c r="PRJ12" i="6"/>
  <c r="PRK12" i="6"/>
  <c r="PRL12" i="6"/>
  <c r="PRM12" i="6"/>
  <c r="PRN12" i="6"/>
  <c r="PRO12" i="6"/>
  <c r="PRP12" i="6"/>
  <c r="PRQ12" i="6"/>
  <c r="PRR12" i="6"/>
  <c r="PRS12" i="6"/>
  <c r="PRT12" i="6"/>
  <c r="PRU12" i="6"/>
  <c r="PRV12" i="6"/>
  <c r="PRW12" i="6"/>
  <c r="PRX12" i="6"/>
  <c r="PRY12" i="6"/>
  <c r="PRZ12" i="6"/>
  <c r="PSA12" i="6"/>
  <c r="PSB12" i="6"/>
  <c r="PSC12" i="6"/>
  <c r="PSD12" i="6"/>
  <c r="PSE12" i="6"/>
  <c r="PSF12" i="6"/>
  <c r="PSG12" i="6"/>
  <c r="PSH12" i="6"/>
  <c r="PSI12" i="6"/>
  <c r="PSJ12" i="6"/>
  <c r="PSK12" i="6"/>
  <c r="PSL12" i="6"/>
  <c r="PSM12" i="6"/>
  <c r="PSN12" i="6"/>
  <c r="PSO12" i="6"/>
  <c r="PSP12" i="6"/>
  <c r="PSQ12" i="6"/>
  <c r="PSR12" i="6"/>
  <c r="PSS12" i="6"/>
  <c r="PST12" i="6"/>
  <c r="PSU12" i="6"/>
  <c r="PSV12" i="6"/>
  <c r="PSW12" i="6"/>
  <c r="PSX12" i="6"/>
  <c r="PSY12" i="6"/>
  <c r="PSZ12" i="6"/>
  <c r="PTA12" i="6"/>
  <c r="PTB12" i="6"/>
  <c r="PTC12" i="6"/>
  <c r="PTD12" i="6"/>
  <c r="PTE12" i="6"/>
  <c r="PTF12" i="6"/>
  <c r="PTG12" i="6"/>
  <c r="PTH12" i="6"/>
  <c r="PTI12" i="6"/>
  <c r="PTJ12" i="6"/>
  <c r="PTK12" i="6"/>
  <c r="PTL12" i="6"/>
  <c r="PTM12" i="6"/>
  <c r="PTN12" i="6"/>
  <c r="PTO12" i="6"/>
  <c r="PTP12" i="6"/>
  <c r="PTQ12" i="6"/>
  <c r="PTR12" i="6"/>
  <c r="PTS12" i="6"/>
  <c r="PTT12" i="6"/>
  <c r="PTU12" i="6"/>
  <c r="PTV12" i="6"/>
  <c r="PTW12" i="6"/>
  <c r="PTX12" i="6"/>
  <c r="PTY12" i="6"/>
  <c r="PTZ12" i="6"/>
  <c r="PUA12" i="6"/>
  <c r="PUB12" i="6"/>
  <c r="PUC12" i="6"/>
  <c r="PUD12" i="6"/>
  <c r="PUE12" i="6"/>
  <c r="PUF12" i="6"/>
  <c r="PUG12" i="6"/>
  <c r="PUH12" i="6"/>
  <c r="PUI12" i="6"/>
  <c r="PUJ12" i="6"/>
  <c r="PUK12" i="6"/>
  <c r="PUL12" i="6"/>
  <c r="PUM12" i="6"/>
  <c r="PUN12" i="6"/>
  <c r="PUO12" i="6"/>
  <c r="PUP12" i="6"/>
  <c r="PUQ12" i="6"/>
  <c r="PUR12" i="6"/>
  <c r="PUS12" i="6"/>
  <c r="PUT12" i="6"/>
  <c r="PUU12" i="6"/>
  <c r="PUV12" i="6"/>
  <c r="PUW12" i="6"/>
  <c r="PUX12" i="6"/>
  <c r="PUY12" i="6"/>
  <c r="PUZ12" i="6"/>
  <c r="PVA12" i="6"/>
  <c r="PVB12" i="6"/>
  <c r="PVC12" i="6"/>
  <c r="PVD12" i="6"/>
  <c r="PVE12" i="6"/>
  <c r="PVF12" i="6"/>
  <c r="PVG12" i="6"/>
  <c r="PVH12" i="6"/>
  <c r="PVI12" i="6"/>
  <c r="PVJ12" i="6"/>
  <c r="PVK12" i="6"/>
  <c r="PVL12" i="6"/>
  <c r="PVM12" i="6"/>
  <c r="PVN12" i="6"/>
  <c r="PVO12" i="6"/>
  <c r="PVP12" i="6"/>
  <c r="PVQ12" i="6"/>
  <c r="PVR12" i="6"/>
  <c r="PVS12" i="6"/>
  <c r="PVT12" i="6"/>
  <c r="PVU12" i="6"/>
  <c r="PVV12" i="6"/>
  <c r="PVW12" i="6"/>
  <c r="PVX12" i="6"/>
  <c r="PVY12" i="6"/>
  <c r="PVZ12" i="6"/>
  <c r="PWA12" i="6"/>
  <c r="PWB12" i="6"/>
  <c r="PWC12" i="6"/>
  <c r="PWD12" i="6"/>
  <c r="PWE12" i="6"/>
  <c r="PWF12" i="6"/>
  <c r="PWG12" i="6"/>
  <c r="PWH12" i="6"/>
  <c r="PWI12" i="6"/>
  <c r="PWJ12" i="6"/>
  <c r="PWK12" i="6"/>
  <c r="PWL12" i="6"/>
  <c r="PWM12" i="6"/>
  <c r="PWN12" i="6"/>
  <c r="PWO12" i="6"/>
  <c r="PWP12" i="6"/>
  <c r="PWQ12" i="6"/>
  <c r="PWR12" i="6"/>
  <c r="PWS12" i="6"/>
  <c r="PWT12" i="6"/>
  <c r="PWU12" i="6"/>
  <c r="PWV12" i="6"/>
  <c r="PWW12" i="6"/>
  <c r="PWX12" i="6"/>
  <c r="PWY12" i="6"/>
  <c r="PWZ12" i="6"/>
  <c r="PXA12" i="6"/>
  <c r="PXB12" i="6"/>
  <c r="PXC12" i="6"/>
  <c r="PXD12" i="6"/>
  <c r="PXE12" i="6"/>
  <c r="PXF12" i="6"/>
  <c r="PXG12" i="6"/>
  <c r="PXH12" i="6"/>
  <c r="PXI12" i="6"/>
  <c r="PXJ12" i="6"/>
  <c r="PXK12" i="6"/>
  <c r="PXL12" i="6"/>
  <c r="PXM12" i="6"/>
  <c r="PXN12" i="6"/>
  <c r="PXO12" i="6"/>
  <c r="PXP12" i="6"/>
  <c r="PXQ12" i="6"/>
  <c r="PXR12" i="6"/>
  <c r="PXS12" i="6"/>
  <c r="PXT12" i="6"/>
  <c r="PXU12" i="6"/>
  <c r="PXV12" i="6"/>
  <c r="PXW12" i="6"/>
  <c r="PXX12" i="6"/>
  <c r="PXY12" i="6"/>
  <c r="PXZ12" i="6"/>
  <c r="PYA12" i="6"/>
  <c r="PYB12" i="6"/>
  <c r="PYC12" i="6"/>
  <c r="PYD12" i="6"/>
  <c r="PYE12" i="6"/>
  <c r="PYF12" i="6"/>
  <c r="PYG12" i="6"/>
  <c r="PYH12" i="6"/>
  <c r="PYI12" i="6"/>
  <c r="PYJ12" i="6"/>
  <c r="PYK12" i="6"/>
  <c r="PYL12" i="6"/>
  <c r="PYM12" i="6"/>
  <c r="PYN12" i="6"/>
  <c r="PYO12" i="6"/>
  <c r="PYP12" i="6"/>
  <c r="PYQ12" i="6"/>
  <c r="PYR12" i="6"/>
  <c r="PYS12" i="6"/>
  <c r="PYT12" i="6"/>
  <c r="PYU12" i="6"/>
  <c r="PYV12" i="6"/>
  <c r="PYW12" i="6"/>
  <c r="PYX12" i="6"/>
  <c r="PYY12" i="6"/>
  <c r="PYZ12" i="6"/>
  <c r="PZA12" i="6"/>
  <c r="PZB12" i="6"/>
  <c r="PZC12" i="6"/>
  <c r="PZD12" i="6"/>
  <c r="PZE12" i="6"/>
  <c r="PZF12" i="6"/>
  <c r="PZG12" i="6"/>
  <c r="PZH12" i="6"/>
  <c r="PZI12" i="6"/>
  <c r="PZJ12" i="6"/>
  <c r="PZK12" i="6"/>
  <c r="PZL12" i="6"/>
  <c r="PZM12" i="6"/>
  <c r="PZN12" i="6"/>
  <c r="PZO12" i="6"/>
  <c r="PZP12" i="6"/>
  <c r="PZQ12" i="6"/>
  <c r="PZR12" i="6"/>
  <c r="PZS12" i="6"/>
  <c r="PZT12" i="6"/>
  <c r="PZU12" i="6"/>
  <c r="PZV12" i="6"/>
  <c r="PZW12" i="6"/>
  <c r="PZX12" i="6"/>
  <c r="PZY12" i="6"/>
  <c r="PZZ12" i="6"/>
  <c r="QAA12" i="6"/>
  <c r="QAB12" i="6"/>
  <c r="QAC12" i="6"/>
  <c r="QAD12" i="6"/>
  <c r="QAE12" i="6"/>
  <c r="QAF12" i="6"/>
  <c r="QAG12" i="6"/>
  <c r="QAH12" i="6"/>
  <c r="QAI12" i="6"/>
  <c r="QAJ12" i="6"/>
  <c r="QAK12" i="6"/>
  <c r="QAL12" i="6"/>
  <c r="QAM12" i="6"/>
  <c r="QAN12" i="6"/>
  <c r="QAO12" i="6"/>
  <c r="QAP12" i="6"/>
  <c r="QAQ12" i="6"/>
  <c r="QAR12" i="6"/>
  <c r="QAS12" i="6"/>
  <c r="QAT12" i="6"/>
  <c r="QAU12" i="6"/>
  <c r="QAV12" i="6"/>
  <c r="QAW12" i="6"/>
  <c r="QAX12" i="6"/>
  <c r="QAY12" i="6"/>
  <c r="QAZ12" i="6"/>
  <c r="QBA12" i="6"/>
  <c r="QBB12" i="6"/>
  <c r="QBC12" i="6"/>
  <c r="QBD12" i="6"/>
  <c r="QBE12" i="6"/>
  <c r="QBF12" i="6"/>
  <c r="QBG12" i="6"/>
  <c r="QBH12" i="6"/>
  <c r="QBI12" i="6"/>
  <c r="QBJ12" i="6"/>
  <c r="QBK12" i="6"/>
  <c r="QBL12" i="6"/>
  <c r="QBM12" i="6"/>
  <c r="QBN12" i="6"/>
  <c r="QBO12" i="6"/>
  <c r="QBP12" i="6"/>
  <c r="QBQ12" i="6"/>
  <c r="QBR12" i="6"/>
  <c r="QBS12" i="6"/>
  <c r="QBT12" i="6"/>
  <c r="QBU12" i="6"/>
  <c r="QBV12" i="6"/>
  <c r="QBW12" i="6"/>
  <c r="QBX12" i="6"/>
  <c r="QBY12" i="6"/>
  <c r="QBZ12" i="6"/>
  <c r="QCA12" i="6"/>
  <c r="QCB12" i="6"/>
  <c r="QCC12" i="6"/>
  <c r="QCD12" i="6"/>
  <c r="QCE12" i="6"/>
  <c r="QCF12" i="6"/>
  <c r="QCG12" i="6"/>
  <c r="QCH12" i="6"/>
  <c r="QCI12" i="6"/>
  <c r="QCJ12" i="6"/>
  <c r="QCK12" i="6"/>
  <c r="QCL12" i="6"/>
  <c r="QCM12" i="6"/>
  <c r="QCN12" i="6"/>
  <c r="QCO12" i="6"/>
  <c r="QCP12" i="6"/>
  <c r="QCQ12" i="6"/>
  <c r="QCR12" i="6"/>
  <c r="QCS12" i="6"/>
  <c r="QCT12" i="6"/>
  <c r="QCU12" i="6"/>
  <c r="QCV12" i="6"/>
  <c r="QCW12" i="6"/>
  <c r="QCX12" i="6"/>
  <c r="QCY12" i="6"/>
  <c r="QCZ12" i="6"/>
  <c r="QDA12" i="6"/>
  <c r="QDB12" i="6"/>
  <c r="QDC12" i="6"/>
  <c r="QDD12" i="6"/>
  <c r="QDE12" i="6"/>
  <c r="QDF12" i="6"/>
  <c r="QDG12" i="6"/>
  <c r="QDH12" i="6"/>
  <c r="QDI12" i="6"/>
  <c r="QDJ12" i="6"/>
  <c r="QDK12" i="6"/>
  <c r="QDL12" i="6"/>
  <c r="QDM12" i="6"/>
  <c r="QDN12" i="6"/>
  <c r="QDO12" i="6"/>
  <c r="QDP12" i="6"/>
  <c r="QDQ12" i="6"/>
  <c r="QDR12" i="6"/>
  <c r="QDS12" i="6"/>
  <c r="QDT12" i="6"/>
  <c r="QDU12" i="6"/>
  <c r="QDV12" i="6"/>
  <c r="QDW12" i="6"/>
  <c r="QDX12" i="6"/>
  <c r="QDY12" i="6"/>
  <c r="QDZ12" i="6"/>
  <c r="QEA12" i="6"/>
  <c r="QEB12" i="6"/>
  <c r="QEC12" i="6"/>
  <c r="QED12" i="6"/>
  <c r="QEE12" i="6"/>
  <c r="QEF12" i="6"/>
  <c r="QEG12" i="6"/>
  <c r="QEH12" i="6"/>
  <c r="QEI12" i="6"/>
  <c r="QEJ12" i="6"/>
  <c r="QEK12" i="6"/>
  <c r="QEL12" i="6"/>
  <c r="QEM12" i="6"/>
  <c r="QEN12" i="6"/>
  <c r="QEO12" i="6"/>
  <c r="QEP12" i="6"/>
  <c r="QEQ12" i="6"/>
  <c r="QER12" i="6"/>
  <c r="QES12" i="6"/>
  <c r="QET12" i="6"/>
  <c r="QEU12" i="6"/>
  <c r="QEV12" i="6"/>
  <c r="QEW12" i="6"/>
  <c r="QEX12" i="6"/>
  <c r="QEY12" i="6"/>
  <c r="QEZ12" i="6"/>
  <c r="QFA12" i="6"/>
  <c r="QFB12" i="6"/>
  <c r="QFC12" i="6"/>
  <c r="QFD12" i="6"/>
  <c r="QFE12" i="6"/>
  <c r="QFF12" i="6"/>
  <c r="QFG12" i="6"/>
  <c r="QFH12" i="6"/>
  <c r="QFI12" i="6"/>
  <c r="QFJ12" i="6"/>
  <c r="QFK12" i="6"/>
  <c r="QFL12" i="6"/>
  <c r="QFM12" i="6"/>
  <c r="QFN12" i="6"/>
  <c r="QFO12" i="6"/>
  <c r="QFP12" i="6"/>
  <c r="QFQ12" i="6"/>
  <c r="QFR12" i="6"/>
  <c r="QFS12" i="6"/>
  <c r="QFT12" i="6"/>
  <c r="QFU12" i="6"/>
  <c r="QFV12" i="6"/>
  <c r="QFW12" i="6"/>
  <c r="QFX12" i="6"/>
  <c r="QFY12" i="6"/>
  <c r="QFZ12" i="6"/>
  <c r="QGA12" i="6"/>
  <c r="QGB12" i="6"/>
  <c r="QGC12" i="6"/>
  <c r="QGD12" i="6"/>
  <c r="QGE12" i="6"/>
  <c r="QGF12" i="6"/>
  <c r="QGG12" i="6"/>
  <c r="QGH12" i="6"/>
  <c r="QGI12" i="6"/>
  <c r="QGJ12" i="6"/>
  <c r="QGK12" i="6"/>
  <c r="QGL12" i="6"/>
  <c r="QGM12" i="6"/>
  <c r="QGN12" i="6"/>
  <c r="QGO12" i="6"/>
  <c r="QGP12" i="6"/>
  <c r="QGQ12" i="6"/>
  <c r="QGR12" i="6"/>
  <c r="QGS12" i="6"/>
  <c r="QGT12" i="6"/>
  <c r="QGU12" i="6"/>
  <c r="QGV12" i="6"/>
  <c r="QGW12" i="6"/>
  <c r="QGX12" i="6"/>
  <c r="QGY12" i="6"/>
  <c r="QGZ12" i="6"/>
  <c r="QHA12" i="6"/>
  <c r="QHB12" i="6"/>
  <c r="QHC12" i="6"/>
  <c r="QHD12" i="6"/>
  <c r="QHE12" i="6"/>
  <c r="QHF12" i="6"/>
  <c r="QHG12" i="6"/>
  <c r="QHH12" i="6"/>
  <c r="QHI12" i="6"/>
  <c r="QHJ12" i="6"/>
  <c r="QHK12" i="6"/>
  <c r="QHL12" i="6"/>
  <c r="QHM12" i="6"/>
  <c r="QHN12" i="6"/>
  <c r="QHO12" i="6"/>
  <c r="QHP12" i="6"/>
  <c r="QHQ12" i="6"/>
  <c r="QHR12" i="6"/>
  <c r="QHS12" i="6"/>
  <c r="QHT12" i="6"/>
  <c r="QHU12" i="6"/>
  <c r="QHV12" i="6"/>
  <c r="QHW12" i="6"/>
  <c r="QHX12" i="6"/>
  <c r="QHY12" i="6"/>
  <c r="QHZ12" i="6"/>
  <c r="QIA12" i="6"/>
  <c r="QIB12" i="6"/>
  <c r="QIC12" i="6"/>
  <c r="QID12" i="6"/>
  <c r="QIE12" i="6"/>
  <c r="QIF12" i="6"/>
  <c r="QIG12" i="6"/>
  <c r="QIH12" i="6"/>
  <c r="QII12" i="6"/>
  <c r="QIJ12" i="6"/>
  <c r="QIK12" i="6"/>
  <c r="QIL12" i="6"/>
  <c r="QIM12" i="6"/>
  <c r="QIN12" i="6"/>
  <c r="QIO12" i="6"/>
  <c r="QIP12" i="6"/>
  <c r="QIQ12" i="6"/>
  <c r="QIR12" i="6"/>
  <c r="QIS12" i="6"/>
  <c r="QIT12" i="6"/>
  <c r="QIU12" i="6"/>
  <c r="QIV12" i="6"/>
  <c r="QIW12" i="6"/>
  <c r="QIX12" i="6"/>
  <c r="QIY12" i="6"/>
  <c r="QIZ12" i="6"/>
  <c r="QJA12" i="6"/>
  <c r="QJB12" i="6"/>
  <c r="QJC12" i="6"/>
  <c r="QJD12" i="6"/>
  <c r="QJE12" i="6"/>
  <c r="QJF12" i="6"/>
  <c r="QJG12" i="6"/>
  <c r="QJH12" i="6"/>
  <c r="QJI12" i="6"/>
  <c r="QJJ12" i="6"/>
  <c r="QJK12" i="6"/>
  <c r="QJL12" i="6"/>
  <c r="QJM12" i="6"/>
  <c r="QJN12" i="6"/>
  <c r="QJO12" i="6"/>
  <c r="QJP12" i="6"/>
  <c r="QJQ12" i="6"/>
  <c r="QJR12" i="6"/>
  <c r="QJS12" i="6"/>
  <c r="QJT12" i="6"/>
  <c r="QJU12" i="6"/>
  <c r="QJV12" i="6"/>
  <c r="QJW12" i="6"/>
  <c r="QJX12" i="6"/>
  <c r="QJY12" i="6"/>
  <c r="QJZ12" i="6"/>
  <c r="QKA12" i="6"/>
  <c r="QKB12" i="6"/>
  <c r="QKC12" i="6"/>
  <c r="QKD12" i="6"/>
  <c r="QKE12" i="6"/>
  <c r="QKF12" i="6"/>
  <c r="QKG12" i="6"/>
  <c r="QKH12" i="6"/>
  <c r="QKI12" i="6"/>
  <c r="QKJ12" i="6"/>
  <c r="QKK12" i="6"/>
  <c r="QKL12" i="6"/>
  <c r="QKM12" i="6"/>
  <c r="QKN12" i="6"/>
  <c r="QKO12" i="6"/>
  <c r="QKP12" i="6"/>
  <c r="QKQ12" i="6"/>
  <c r="QKR12" i="6"/>
  <c r="QKS12" i="6"/>
  <c r="QKT12" i="6"/>
  <c r="QKU12" i="6"/>
  <c r="QKV12" i="6"/>
  <c r="QKW12" i="6"/>
  <c r="QKX12" i="6"/>
  <c r="QKY12" i="6"/>
  <c r="QKZ12" i="6"/>
  <c r="QLA12" i="6"/>
  <c r="QLB12" i="6"/>
  <c r="QLC12" i="6"/>
  <c r="QLD12" i="6"/>
  <c r="QLE12" i="6"/>
  <c r="QLF12" i="6"/>
  <c r="QLG12" i="6"/>
  <c r="QLH12" i="6"/>
  <c r="QLI12" i="6"/>
  <c r="QLJ12" i="6"/>
  <c r="QLK12" i="6"/>
  <c r="QLL12" i="6"/>
  <c r="QLM12" i="6"/>
  <c r="QLN12" i="6"/>
  <c r="QLO12" i="6"/>
  <c r="QLP12" i="6"/>
  <c r="QLQ12" i="6"/>
  <c r="QLR12" i="6"/>
  <c r="QLS12" i="6"/>
  <c r="QLT12" i="6"/>
  <c r="QLU12" i="6"/>
  <c r="QLV12" i="6"/>
  <c r="QLW12" i="6"/>
  <c r="QLX12" i="6"/>
  <c r="QLY12" i="6"/>
  <c r="QLZ12" i="6"/>
  <c r="QMA12" i="6"/>
  <c r="QMB12" i="6"/>
  <c r="QMC12" i="6"/>
  <c r="QMD12" i="6"/>
  <c r="QME12" i="6"/>
  <c r="QMF12" i="6"/>
  <c r="QMG12" i="6"/>
  <c r="QMH12" i="6"/>
  <c r="QMI12" i="6"/>
  <c r="QMJ12" i="6"/>
  <c r="QMK12" i="6"/>
  <c r="QML12" i="6"/>
  <c r="QMM12" i="6"/>
  <c r="QMN12" i="6"/>
  <c r="QMO12" i="6"/>
  <c r="QMP12" i="6"/>
  <c r="QMQ12" i="6"/>
  <c r="QMR12" i="6"/>
  <c r="QMS12" i="6"/>
  <c r="QMT12" i="6"/>
  <c r="QMU12" i="6"/>
  <c r="QMV12" i="6"/>
  <c r="QMW12" i="6"/>
  <c r="QMX12" i="6"/>
  <c r="QMY12" i="6"/>
  <c r="QMZ12" i="6"/>
  <c r="QNA12" i="6"/>
  <c r="QNB12" i="6"/>
  <c r="QNC12" i="6"/>
  <c r="QND12" i="6"/>
  <c r="QNE12" i="6"/>
  <c r="QNF12" i="6"/>
  <c r="QNG12" i="6"/>
  <c r="QNH12" i="6"/>
  <c r="QNI12" i="6"/>
  <c r="QNJ12" i="6"/>
  <c r="QNK12" i="6"/>
  <c r="QNL12" i="6"/>
  <c r="QNM12" i="6"/>
  <c r="QNN12" i="6"/>
  <c r="QNO12" i="6"/>
  <c r="QNP12" i="6"/>
  <c r="QNQ12" i="6"/>
  <c r="QNR12" i="6"/>
  <c r="QNS12" i="6"/>
  <c r="QNT12" i="6"/>
  <c r="QNU12" i="6"/>
  <c r="QNV12" i="6"/>
  <c r="QNW12" i="6"/>
  <c r="QNX12" i="6"/>
  <c r="QNY12" i="6"/>
  <c r="QNZ12" i="6"/>
  <c r="QOA12" i="6"/>
  <c r="QOB12" i="6"/>
  <c r="QOC12" i="6"/>
  <c r="QOD12" i="6"/>
  <c r="QOE12" i="6"/>
  <c r="QOF12" i="6"/>
  <c r="QOG12" i="6"/>
  <c r="QOH12" i="6"/>
  <c r="QOI12" i="6"/>
  <c r="QOJ12" i="6"/>
  <c r="QOK12" i="6"/>
  <c r="QOL12" i="6"/>
  <c r="QOM12" i="6"/>
  <c r="QON12" i="6"/>
  <c r="QOO12" i="6"/>
  <c r="QOP12" i="6"/>
  <c r="QOQ12" i="6"/>
  <c r="QOR12" i="6"/>
  <c r="QOS12" i="6"/>
  <c r="QOT12" i="6"/>
  <c r="QOU12" i="6"/>
  <c r="QOV12" i="6"/>
  <c r="QOW12" i="6"/>
  <c r="QOX12" i="6"/>
  <c r="QOY12" i="6"/>
  <c r="QOZ12" i="6"/>
  <c r="QPA12" i="6"/>
  <c r="QPB12" i="6"/>
  <c r="QPC12" i="6"/>
  <c r="QPD12" i="6"/>
  <c r="QPE12" i="6"/>
  <c r="QPF12" i="6"/>
  <c r="QPG12" i="6"/>
  <c r="QPH12" i="6"/>
  <c r="QPI12" i="6"/>
  <c r="QPJ12" i="6"/>
  <c r="QPK12" i="6"/>
  <c r="QPL12" i="6"/>
  <c r="QPM12" i="6"/>
  <c r="QPN12" i="6"/>
  <c r="QPO12" i="6"/>
  <c r="QPP12" i="6"/>
  <c r="QPQ12" i="6"/>
  <c r="QPR12" i="6"/>
  <c r="QPS12" i="6"/>
  <c r="QPT12" i="6"/>
  <c r="QPU12" i="6"/>
  <c r="QPV12" i="6"/>
  <c r="QPW12" i="6"/>
  <c r="QPX12" i="6"/>
  <c r="QPY12" i="6"/>
  <c r="QPZ12" i="6"/>
  <c r="QQA12" i="6"/>
  <c r="QQB12" i="6"/>
  <c r="QQC12" i="6"/>
  <c r="QQD12" i="6"/>
  <c r="QQE12" i="6"/>
  <c r="QQF12" i="6"/>
  <c r="QQG12" i="6"/>
  <c r="QQH12" i="6"/>
  <c r="QQI12" i="6"/>
  <c r="QQJ12" i="6"/>
  <c r="QQK12" i="6"/>
  <c r="QQL12" i="6"/>
  <c r="QQM12" i="6"/>
  <c r="QQN12" i="6"/>
  <c r="QQO12" i="6"/>
  <c r="QQP12" i="6"/>
  <c r="QQQ12" i="6"/>
  <c r="QQR12" i="6"/>
  <c r="QQS12" i="6"/>
  <c r="QQT12" i="6"/>
  <c r="QQU12" i="6"/>
  <c r="QQV12" i="6"/>
  <c r="QQW12" i="6"/>
  <c r="QQX12" i="6"/>
  <c r="QQY12" i="6"/>
  <c r="QQZ12" i="6"/>
  <c r="QRA12" i="6"/>
  <c r="QRB12" i="6"/>
  <c r="QRC12" i="6"/>
  <c r="QRD12" i="6"/>
  <c r="QRE12" i="6"/>
  <c r="QRF12" i="6"/>
  <c r="QRG12" i="6"/>
  <c r="QRH12" i="6"/>
  <c r="QRI12" i="6"/>
  <c r="QRJ12" i="6"/>
  <c r="QRK12" i="6"/>
  <c r="QRL12" i="6"/>
  <c r="QRM12" i="6"/>
  <c r="QRN12" i="6"/>
  <c r="QRO12" i="6"/>
  <c r="QRP12" i="6"/>
  <c r="QRQ12" i="6"/>
  <c r="QRR12" i="6"/>
  <c r="QRS12" i="6"/>
  <c r="QRT12" i="6"/>
  <c r="QRU12" i="6"/>
  <c r="QRV12" i="6"/>
  <c r="QRW12" i="6"/>
  <c r="QRX12" i="6"/>
  <c r="QRY12" i="6"/>
  <c r="QRZ12" i="6"/>
  <c r="QSA12" i="6"/>
  <c r="QSB12" i="6"/>
  <c r="QSC12" i="6"/>
  <c r="QSD12" i="6"/>
  <c r="QSE12" i="6"/>
  <c r="QSF12" i="6"/>
  <c r="QSG12" i="6"/>
  <c r="QSH12" i="6"/>
  <c r="QSI12" i="6"/>
  <c r="QSJ12" i="6"/>
  <c r="QSK12" i="6"/>
  <c r="QSL12" i="6"/>
  <c r="QSM12" i="6"/>
  <c r="QSN12" i="6"/>
  <c r="QSO12" i="6"/>
  <c r="QSP12" i="6"/>
  <c r="QSQ12" i="6"/>
  <c r="QSR12" i="6"/>
  <c r="QSS12" i="6"/>
  <c r="QST12" i="6"/>
  <c r="QSU12" i="6"/>
  <c r="QSV12" i="6"/>
  <c r="QSW12" i="6"/>
  <c r="QSX12" i="6"/>
  <c r="QSY12" i="6"/>
  <c r="QSZ12" i="6"/>
  <c r="QTA12" i="6"/>
  <c r="QTB12" i="6"/>
  <c r="QTC12" i="6"/>
  <c r="QTD12" i="6"/>
  <c r="QTE12" i="6"/>
  <c r="QTF12" i="6"/>
  <c r="QTG12" i="6"/>
  <c r="QTH12" i="6"/>
  <c r="QTI12" i="6"/>
  <c r="QTJ12" i="6"/>
  <c r="QTK12" i="6"/>
  <c r="QTL12" i="6"/>
  <c r="QTM12" i="6"/>
  <c r="QTN12" i="6"/>
  <c r="QTO12" i="6"/>
  <c r="QTP12" i="6"/>
  <c r="QTQ12" i="6"/>
  <c r="QTR12" i="6"/>
  <c r="QTS12" i="6"/>
  <c r="QTT12" i="6"/>
  <c r="QTU12" i="6"/>
  <c r="QTV12" i="6"/>
  <c r="QTW12" i="6"/>
  <c r="QTX12" i="6"/>
  <c r="QTY12" i="6"/>
  <c r="QTZ12" i="6"/>
  <c r="QUA12" i="6"/>
  <c r="QUB12" i="6"/>
  <c r="QUC12" i="6"/>
  <c r="QUD12" i="6"/>
  <c r="QUE12" i="6"/>
  <c r="QUF12" i="6"/>
  <c r="QUG12" i="6"/>
  <c r="QUH12" i="6"/>
  <c r="QUI12" i="6"/>
  <c r="QUJ12" i="6"/>
  <c r="QUK12" i="6"/>
  <c r="QUL12" i="6"/>
  <c r="QUM12" i="6"/>
  <c r="QUN12" i="6"/>
  <c r="QUO12" i="6"/>
  <c r="QUP12" i="6"/>
  <c r="QUQ12" i="6"/>
  <c r="QUR12" i="6"/>
  <c r="QUS12" i="6"/>
  <c r="QUT12" i="6"/>
  <c r="QUU12" i="6"/>
  <c r="QUV12" i="6"/>
  <c r="QUW12" i="6"/>
  <c r="QUX12" i="6"/>
  <c r="QUY12" i="6"/>
  <c r="QUZ12" i="6"/>
  <c r="QVA12" i="6"/>
  <c r="QVB12" i="6"/>
  <c r="QVC12" i="6"/>
  <c r="QVD12" i="6"/>
  <c r="QVE12" i="6"/>
  <c r="QVF12" i="6"/>
  <c r="QVG12" i="6"/>
  <c r="QVH12" i="6"/>
  <c r="QVI12" i="6"/>
  <c r="QVJ12" i="6"/>
  <c r="QVK12" i="6"/>
  <c r="QVL12" i="6"/>
  <c r="QVM12" i="6"/>
  <c r="QVN12" i="6"/>
  <c r="QVO12" i="6"/>
  <c r="QVP12" i="6"/>
  <c r="QVQ12" i="6"/>
  <c r="QVR12" i="6"/>
  <c r="QVS12" i="6"/>
  <c r="QVT12" i="6"/>
  <c r="QVU12" i="6"/>
  <c r="QVV12" i="6"/>
  <c r="QVW12" i="6"/>
  <c r="QVX12" i="6"/>
  <c r="QVY12" i="6"/>
  <c r="QVZ12" i="6"/>
  <c r="QWA12" i="6"/>
  <c r="QWB12" i="6"/>
  <c r="QWC12" i="6"/>
  <c r="QWD12" i="6"/>
  <c r="QWE12" i="6"/>
  <c r="QWF12" i="6"/>
  <c r="QWG12" i="6"/>
  <c r="QWH12" i="6"/>
  <c r="QWI12" i="6"/>
  <c r="QWJ12" i="6"/>
  <c r="QWK12" i="6"/>
  <c r="QWL12" i="6"/>
  <c r="QWM12" i="6"/>
  <c r="QWN12" i="6"/>
  <c r="QWO12" i="6"/>
  <c r="QWP12" i="6"/>
  <c r="QWQ12" i="6"/>
  <c r="QWR12" i="6"/>
  <c r="QWS12" i="6"/>
  <c r="QWT12" i="6"/>
  <c r="QWU12" i="6"/>
  <c r="QWV12" i="6"/>
  <c r="QWW12" i="6"/>
  <c r="QWX12" i="6"/>
  <c r="QWY12" i="6"/>
  <c r="QWZ12" i="6"/>
  <c r="QXA12" i="6"/>
  <c r="QXB12" i="6"/>
  <c r="QXC12" i="6"/>
  <c r="QXD12" i="6"/>
  <c r="QXE12" i="6"/>
  <c r="QXF12" i="6"/>
  <c r="QXG12" i="6"/>
  <c r="QXH12" i="6"/>
  <c r="QXI12" i="6"/>
  <c r="QXJ12" i="6"/>
  <c r="QXK12" i="6"/>
  <c r="QXL12" i="6"/>
  <c r="QXM12" i="6"/>
  <c r="QXN12" i="6"/>
  <c r="QXO12" i="6"/>
  <c r="QXP12" i="6"/>
  <c r="QXQ12" i="6"/>
  <c r="QXR12" i="6"/>
  <c r="QXS12" i="6"/>
  <c r="QXT12" i="6"/>
  <c r="QXU12" i="6"/>
  <c r="QXV12" i="6"/>
  <c r="QXW12" i="6"/>
  <c r="QXX12" i="6"/>
  <c r="QXY12" i="6"/>
  <c r="QXZ12" i="6"/>
  <c r="QYA12" i="6"/>
  <c r="QYB12" i="6"/>
  <c r="QYC12" i="6"/>
  <c r="QYD12" i="6"/>
  <c r="QYE12" i="6"/>
  <c r="QYF12" i="6"/>
  <c r="QYG12" i="6"/>
  <c r="QYH12" i="6"/>
  <c r="QYI12" i="6"/>
  <c r="QYJ12" i="6"/>
  <c r="QYK12" i="6"/>
  <c r="QYL12" i="6"/>
  <c r="QYM12" i="6"/>
  <c r="QYN12" i="6"/>
  <c r="QYO12" i="6"/>
  <c r="QYP12" i="6"/>
  <c r="QYQ12" i="6"/>
  <c r="QYR12" i="6"/>
  <c r="QYS12" i="6"/>
  <c r="QYT12" i="6"/>
  <c r="QYU12" i="6"/>
  <c r="QYV12" i="6"/>
  <c r="QYW12" i="6"/>
  <c r="QYX12" i="6"/>
  <c r="QYY12" i="6"/>
  <c r="QYZ12" i="6"/>
  <c r="QZA12" i="6"/>
  <c r="QZB12" i="6"/>
  <c r="QZC12" i="6"/>
  <c r="QZD12" i="6"/>
  <c r="QZE12" i="6"/>
  <c r="QZF12" i="6"/>
  <c r="QZG12" i="6"/>
  <c r="QZH12" i="6"/>
  <c r="QZI12" i="6"/>
  <c r="QZJ12" i="6"/>
  <c r="QZK12" i="6"/>
  <c r="QZL12" i="6"/>
  <c r="QZM12" i="6"/>
  <c r="QZN12" i="6"/>
  <c r="QZO12" i="6"/>
  <c r="QZP12" i="6"/>
  <c r="QZQ12" i="6"/>
  <c r="QZR12" i="6"/>
  <c r="QZS12" i="6"/>
  <c r="QZT12" i="6"/>
  <c r="QZU12" i="6"/>
  <c r="QZV12" i="6"/>
  <c r="QZW12" i="6"/>
  <c r="QZX12" i="6"/>
  <c r="QZY12" i="6"/>
  <c r="QZZ12" i="6"/>
  <c r="RAA12" i="6"/>
  <c r="RAB12" i="6"/>
  <c r="RAC12" i="6"/>
  <c r="RAD12" i="6"/>
  <c r="RAE12" i="6"/>
  <c r="RAF12" i="6"/>
  <c r="RAG12" i="6"/>
  <c r="RAH12" i="6"/>
  <c r="RAI12" i="6"/>
  <c r="RAJ12" i="6"/>
  <c r="RAK12" i="6"/>
  <c r="RAL12" i="6"/>
  <c r="RAM12" i="6"/>
  <c r="RAN12" i="6"/>
  <c r="RAO12" i="6"/>
  <c r="RAP12" i="6"/>
  <c r="RAQ12" i="6"/>
  <c r="RAR12" i="6"/>
  <c r="RAS12" i="6"/>
  <c r="RAT12" i="6"/>
  <c r="RAU12" i="6"/>
  <c r="RAV12" i="6"/>
  <c r="RAW12" i="6"/>
  <c r="RAX12" i="6"/>
  <c r="RAY12" i="6"/>
  <c r="RAZ12" i="6"/>
  <c r="RBA12" i="6"/>
  <c r="RBB12" i="6"/>
  <c r="RBC12" i="6"/>
  <c r="RBD12" i="6"/>
  <c r="RBE12" i="6"/>
  <c r="RBF12" i="6"/>
  <c r="RBG12" i="6"/>
  <c r="RBH12" i="6"/>
  <c r="RBI12" i="6"/>
  <c r="RBJ12" i="6"/>
  <c r="RBK12" i="6"/>
  <c r="RBL12" i="6"/>
  <c r="RBM12" i="6"/>
  <c r="RBN12" i="6"/>
  <c r="RBO12" i="6"/>
  <c r="RBP12" i="6"/>
  <c r="RBQ12" i="6"/>
  <c r="RBR12" i="6"/>
  <c r="RBS12" i="6"/>
  <c r="RBT12" i="6"/>
  <c r="RBU12" i="6"/>
  <c r="RBV12" i="6"/>
  <c r="RBW12" i="6"/>
  <c r="RBX12" i="6"/>
  <c r="RBY12" i="6"/>
  <c r="RBZ12" i="6"/>
  <c r="RCA12" i="6"/>
  <c r="RCB12" i="6"/>
  <c r="RCC12" i="6"/>
  <c r="RCD12" i="6"/>
  <c r="RCE12" i="6"/>
  <c r="RCF12" i="6"/>
  <c r="RCG12" i="6"/>
  <c r="RCH12" i="6"/>
  <c r="RCI12" i="6"/>
  <c r="RCJ12" i="6"/>
  <c r="RCK12" i="6"/>
  <c r="RCL12" i="6"/>
  <c r="RCM12" i="6"/>
  <c r="RCN12" i="6"/>
  <c r="RCO12" i="6"/>
  <c r="RCP12" i="6"/>
  <c r="RCQ12" i="6"/>
  <c r="RCR12" i="6"/>
  <c r="RCS12" i="6"/>
  <c r="RCT12" i="6"/>
  <c r="RCU12" i="6"/>
  <c r="RCV12" i="6"/>
  <c r="RCW12" i="6"/>
  <c r="RCX12" i="6"/>
  <c r="RCY12" i="6"/>
  <c r="RCZ12" i="6"/>
  <c r="RDA12" i="6"/>
  <c r="RDB12" i="6"/>
  <c r="RDC12" i="6"/>
  <c r="RDD12" i="6"/>
  <c r="RDE12" i="6"/>
  <c r="RDF12" i="6"/>
  <c r="RDG12" i="6"/>
  <c r="RDH12" i="6"/>
  <c r="RDI12" i="6"/>
  <c r="RDJ12" i="6"/>
  <c r="RDK12" i="6"/>
  <c r="RDL12" i="6"/>
  <c r="RDM12" i="6"/>
  <c r="RDN12" i="6"/>
  <c r="RDO12" i="6"/>
  <c r="RDP12" i="6"/>
  <c r="RDQ12" i="6"/>
  <c r="RDR12" i="6"/>
  <c r="RDS12" i="6"/>
  <c r="RDT12" i="6"/>
  <c r="RDU12" i="6"/>
  <c r="RDV12" i="6"/>
  <c r="RDW12" i="6"/>
  <c r="RDX12" i="6"/>
  <c r="RDY12" i="6"/>
  <c r="RDZ12" i="6"/>
  <c r="REA12" i="6"/>
  <c r="REB12" i="6"/>
  <c r="REC12" i="6"/>
  <c r="RED12" i="6"/>
  <c r="REE12" i="6"/>
  <c r="REF12" i="6"/>
  <c r="REG12" i="6"/>
  <c r="REH12" i="6"/>
  <c r="REI12" i="6"/>
  <c r="REJ12" i="6"/>
  <c r="REK12" i="6"/>
  <c r="REL12" i="6"/>
  <c r="REM12" i="6"/>
  <c r="REN12" i="6"/>
  <c r="REO12" i="6"/>
  <c r="REP12" i="6"/>
  <c r="REQ12" i="6"/>
  <c r="RER12" i="6"/>
  <c r="RES12" i="6"/>
  <c r="RET12" i="6"/>
  <c r="REU12" i="6"/>
  <c r="REV12" i="6"/>
  <c r="REW12" i="6"/>
  <c r="REX12" i="6"/>
  <c r="REY12" i="6"/>
  <c r="REZ12" i="6"/>
  <c r="RFA12" i="6"/>
  <c r="RFB12" i="6"/>
  <c r="RFC12" i="6"/>
  <c r="RFD12" i="6"/>
  <c r="RFE12" i="6"/>
  <c r="RFF12" i="6"/>
  <c r="RFG12" i="6"/>
  <c r="RFH12" i="6"/>
  <c r="RFI12" i="6"/>
  <c r="RFJ12" i="6"/>
  <c r="RFK12" i="6"/>
  <c r="RFL12" i="6"/>
  <c r="RFM12" i="6"/>
  <c r="RFN12" i="6"/>
  <c r="RFO12" i="6"/>
  <c r="RFP12" i="6"/>
  <c r="RFQ12" i="6"/>
  <c r="RFR12" i="6"/>
  <c r="RFS12" i="6"/>
  <c r="RFT12" i="6"/>
  <c r="RFU12" i="6"/>
  <c r="RFV12" i="6"/>
  <c r="RFW12" i="6"/>
  <c r="RFX12" i="6"/>
  <c r="RFY12" i="6"/>
  <c r="RFZ12" i="6"/>
  <c r="RGA12" i="6"/>
  <c r="RGB12" i="6"/>
  <c r="RGC12" i="6"/>
  <c r="RGD12" i="6"/>
  <c r="RGE12" i="6"/>
  <c r="RGF12" i="6"/>
  <c r="RGG12" i="6"/>
  <c r="RGH12" i="6"/>
  <c r="RGI12" i="6"/>
  <c r="RGJ12" i="6"/>
  <c r="RGK12" i="6"/>
  <c r="RGL12" i="6"/>
  <c r="RGM12" i="6"/>
  <c r="RGN12" i="6"/>
  <c r="RGO12" i="6"/>
  <c r="RGP12" i="6"/>
  <c r="RGQ12" i="6"/>
  <c r="RGR12" i="6"/>
  <c r="RGS12" i="6"/>
  <c r="RGT12" i="6"/>
  <c r="RGU12" i="6"/>
  <c r="RGV12" i="6"/>
  <c r="RGW12" i="6"/>
  <c r="RGX12" i="6"/>
  <c r="RGY12" i="6"/>
  <c r="RGZ12" i="6"/>
  <c r="RHA12" i="6"/>
  <c r="RHB12" i="6"/>
  <c r="RHC12" i="6"/>
  <c r="RHD12" i="6"/>
  <c r="RHE12" i="6"/>
  <c r="RHF12" i="6"/>
  <c r="RHG12" i="6"/>
  <c r="RHH12" i="6"/>
  <c r="RHI12" i="6"/>
  <c r="RHJ12" i="6"/>
  <c r="RHK12" i="6"/>
  <c r="RHL12" i="6"/>
  <c r="RHM12" i="6"/>
  <c r="RHN12" i="6"/>
  <c r="RHO12" i="6"/>
  <c r="RHP12" i="6"/>
  <c r="RHQ12" i="6"/>
  <c r="RHR12" i="6"/>
  <c r="RHS12" i="6"/>
  <c r="RHT12" i="6"/>
  <c r="RHU12" i="6"/>
  <c r="RHV12" i="6"/>
  <c r="RHW12" i="6"/>
  <c r="RHX12" i="6"/>
  <c r="RHY12" i="6"/>
  <c r="RHZ12" i="6"/>
  <c r="RIA12" i="6"/>
  <c r="RIB12" i="6"/>
  <c r="RIC12" i="6"/>
  <c r="RID12" i="6"/>
  <c r="RIE12" i="6"/>
  <c r="RIF12" i="6"/>
  <c r="RIG12" i="6"/>
  <c r="RIH12" i="6"/>
  <c r="RII12" i="6"/>
  <c r="RIJ12" i="6"/>
  <c r="RIK12" i="6"/>
  <c r="RIL12" i="6"/>
  <c r="RIM12" i="6"/>
  <c r="RIN12" i="6"/>
  <c r="RIO12" i="6"/>
  <c r="RIP12" i="6"/>
  <c r="RIQ12" i="6"/>
  <c r="RIR12" i="6"/>
  <c r="RIS12" i="6"/>
  <c r="RIT12" i="6"/>
  <c r="RIU12" i="6"/>
  <c r="RIV12" i="6"/>
  <c r="RIW12" i="6"/>
  <c r="RIX12" i="6"/>
  <c r="RIY12" i="6"/>
  <c r="RIZ12" i="6"/>
  <c r="RJA12" i="6"/>
  <c r="RJB12" i="6"/>
  <c r="RJC12" i="6"/>
  <c r="RJD12" i="6"/>
  <c r="RJE12" i="6"/>
  <c r="RJF12" i="6"/>
  <c r="RJG12" i="6"/>
  <c r="RJH12" i="6"/>
  <c r="RJI12" i="6"/>
  <c r="RJJ12" i="6"/>
  <c r="RJK12" i="6"/>
  <c r="RJL12" i="6"/>
  <c r="RJM12" i="6"/>
  <c r="RJN12" i="6"/>
  <c r="RJO12" i="6"/>
  <c r="RJP12" i="6"/>
  <c r="RJQ12" i="6"/>
  <c r="RJR12" i="6"/>
  <c r="RJS12" i="6"/>
  <c r="RJT12" i="6"/>
  <c r="RJU12" i="6"/>
  <c r="RJV12" i="6"/>
  <c r="RJW12" i="6"/>
  <c r="RJX12" i="6"/>
  <c r="RJY12" i="6"/>
  <c r="RJZ12" i="6"/>
  <c r="RKA12" i="6"/>
  <c r="RKB12" i="6"/>
  <c r="RKC12" i="6"/>
  <c r="RKD12" i="6"/>
  <c r="RKE12" i="6"/>
  <c r="RKF12" i="6"/>
  <c r="RKG12" i="6"/>
  <c r="RKH12" i="6"/>
  <c r="RKI12" i="6"/>
  <c r="RKJ12" i="6"/>
  <c r="RKK12" i="6"/>
  <c r="RKL12" i="6"/>
  <c r="RKM12" i="6"/>
  <c r="RKN12" i="6"/>
  <c r="RKO12" i="6"/>
  <c r="RKP12" i="6"/>
  <c r="RKQ12" i="6"/>
  <c r="RKR12" i="6"/>
  <c r="RKS12" i="6"/>
  <c r="RKT12" i="6"/>
  <c r="RKU12" i="6"/>
  <c r="RKV12" i="6"/>
  <c r="RKW12" i="6"/>
  <c r="RKX12" i="6"/>
  <c r="RKY12" i="6"/>
  <c r="RKZ12" i="6"/>
  <c r="RLA12" i="6"/>
  <c r="RLB12" i="6"/>
  <c r="RLC12" i="6"/>
  <c r="RLD12" i="6"/>
  <c r="RLE12" i="6"/>
  <c r="RLF12" i="6"/>
  <c r="RLG12" i="6"/>
  <c r="RLH12" i="6"/>
  <c r="RLI12" i="6"/>
  <c r="RLJ12" i="6"/>
  <c r="RLK12" i="6"/>
  <c r="RLL12" i="6"/>
  <c r="RLM12" i="6"/>
  <c r="RLN12" i="6"/>
  <c r="RLO12" i="6"/>
  <c r="RLP12" i="6"/>
  <c r="RLQ12" i="6"/>
  <c r="RLR12" i="6"/>
  <c r="RLS12" i="6"/>
  <c r="RLT12" i="6"/>
  <c r="RLU12" i="6"/>
  <c r="RLV12" i="6"/>
  <c r="RLW12" i="6"/>
  <c r="RLX12" i="6"/>
  <c r="RLY12" i="6"/>
  <c r="RLZ12" i="6"/>
  <c r="RMA12" i="6"/>
  <c r="RMB12" i="6"/>
  <c r="RMC12" i="6"/>
  <c r="RMD12" i="6"/>
  <c r="RME12" i="6"/>
  <c r="RMF12" i="6"/>
  <c r="RMG12" i="6"/>
  <c r="RMH12" i="6"/>
  <c r="RMI12" i="6"/>
  <c r="RMJ12" i="6"/>
  <c r="RMK12" i="6"/>
  <c r="RML12" i="6"/>
  <c r="RMM12" i="6"/>
  <c r="RMN12" i="6"/>
  <c r="RMO12" i="6"/>
  <c r="RMP12" i="6"/>
  <c r="RMQ12" i="6"/>
  <c r="RMR12" i="6"/>
  <c r="RMS12" i="6"/>
  <c r="RMT12" i="6"/>
  <c r="RMU12" i="6"/>
  <c r="RMV12" i="6"/>
  <c r="RMW12" i="6"/>
  <c r="RMX12" i="6"/>
  <c r="RMY12" i="6"/>
  <c r="RMZ12" i="6"/>
  <c r="RNA12" i="6"/>
  <c r="RNB12" i="6"/>
  <c r="RNC12" i="6"/>
  <c r="RND12" i="6"/>
  <c r="RNE12" i="6"/>
  <c r="RNF12" i="6"/>
  <c r="RNG12" i="6"/>
  <c r="RNH12" i="6"/>
  <c r="RNI12" i="6"/>
  <c r="RNJ12" i="6"/>
  <c r="RNK12" i="6"/>
  <c r="RNL12" i="6"/>
  <c r="RNM12" i="6"/>
  <c r="RNN12" i="6"/>
  <c r="RNO12" i="6"/>
  <c r="RNP12" i="6"/>
  <c r="RNQ12" i="6"/>
  <c r="RNR12" i="6"/>
  <c r="RNS12" i="6"/>
  <c r="RNT12" i="6"/>
  <c r="RNU12" i="6"/>
  <c r="RNV12" i="6"/>
  <c r="RNW12" i="6"/>
  <c r="RNX12" i="6"/>
  <c r="RNY12" i="6"/>
  <c r="RNZ12" i="6"/>
  <c r="ROA12" i="6"/>
  <c r="ROB12" i="6"/>
  <c r="ROC12" i="6"/>
  <c r="ROD12" i="6"/>
  <c r="ROE12" i="6"/>
  <c r="ROF12" i="6"/>
  <c r="ROG12" i="6"/>
  <c r="ROH12" i="6"/>
  <c r="ROI12" i="6"/>
  <c r="ROJ12" i="6"/>
  <c r="ROK12" i="6"/>
  <c r="ROL12" i="6"/>
  <c r="ROM12" i="6"/>
  <c r="RON12" i="6"/>
  <c r="ROO12" i="6"/>
  <c r="ROP12" i="6"/>
  <c r="ROQ12" i="6"/>
  <c r="ROR12" i="6"/>
  <c r="ROS12" i="6"/>
  <c r="ROT12" i="6"/>
  <c r="ROU12" i="6"/>
  <c r="ROV12" i="6"/>
  <c r="ROW12" i="6"/>
  <c r="ROX12" i="6"/>
  <c r="ROY12" i="6"/>
  <c r="ROZ12" i="6"/>
  <c r="RPA12" i="6"/>
  <c r="RPB12" i="6"/>
  <c r="RPC12" i="6"/>
  <c r="RPD12" i="6"/>
  <c r="RPE12" i="6"/>
  <c r="RPF12" i="6"/>
  <c r="RPG12" i="6"/>
  <c r="RPH12" i="6"/>
  <c r="RPI12" i="6"/>
  <c r="RPJ12" i="6"/>
  <c r="RPK12" i="6"/>
  <c r="RPL12" i="6"/>
  <c r="RPM12" i="6"/>
  <c r="RPN12" i="6"/>
  <c r="RPO12" i="6"/>
  <c r="RPP12" i="6"/>
  <c r="RPQ12" i="6"/>
  <c r="RPR12" i="6"/>
  <c r="RPS12" i="6"/>
  <c r="RPT12" i="6"/>
  <c r="RPU12" i="6"/>
  <c r="RPV12" i="6"/>
  <c r="RPW12" i="6"/>
  <c r="RPX12" i="6"/>
  <c r="RPY12" i="6"/>
  <c r="RPZ12" i="6"/>
  <c r="RQA12" i="6"/>
  <c r="RQB12" i="6"/>
  <c r="RQC12" i="6"/>
  <c r="RQD12" i="6"/>
  <c r="RQE12" i="6"/>
  <c r="RQF12" i="6"/>
  <c r="RQG12" i="6"/>
  <c r="RQH12" i="6"/>
  <c r="RQI12" i="6"/>
  <c r="RQJ12" i="6"/>
  <c r="RQK12" i="6"/>
  <c r="RQL12" i="6"/>
  <c r="RQM12" i="6"/>
  <c r="RQN12" i="6"/>
  <c r="RQO12" i="6"/>
  <c r="RQP12" i="6"/>
  <c r="RQQ12" i="6"/>
  <c r="RQR12" i="6"/>
  <c r="RQS12" i="6"/>
  <c r="RQT12" i="6"/>
  <c r="RQU12" i="6"/>
  <c r="RQV12" i="6"/>
  <c r="RQW12" i="6"/>
  <c r="RQX12" i="6"/>
  <c r="RQY12" i="6"/>
  <c r="RQZ12" i="6"/>
  <c r="RRA12" i="6"/>
  <c r="RRB12" i="6"/>
  <c r="RRC12" i="6"/>
  <c r="RRD12" i="6"/>
  <c r="RRE12" i="6"/>
  <c r="RRF12" i="6"/>
  <c r="RRG12" i="6"/>
  <c r="RRH12" i="6"/>
  <c r="RRI12" i="6"/>
  <c r="RRJ12" i="6"/>
  <c r="RRK12" i="6"/>
  <c r="RRL12" i="6"/>
  <c r="RRM12" i="6"/>
  <c r="RRN12" i="6"/>
  <c r="RRO12" i="6"/>
  <c r="RRP12" i="6"/>
  <c r="RRQ12" i="6"/>
  <c r="RRR12" i="6"/>
  <c r="RRS12" i="6"/>
  <c r="RRT12" i="6"/>
  <c r="RRU12" i="6"/>
  <c r="RRV12" i="6"/>
  <c r="RRW12" i="6"/>
  <c r="RRX12" i="6"/>
  <c r="RRY12" i="6"/>
  <c r="RRZ12" i="6"/>
  <c r="RSA12" i="6"/>
  <c r="RSB12" i="6"/>
  <c r="RSC12" i="6"/>
  <c r="RSD12" i="6"/>
  <c r="RSE12" i="6"/>
  <c r="RSF12" i="6"/>
  <c r="RSG12" i="6"/>
  <c r="RSH12" i="6"/>
  <c r="RSI12" i="6"/>
  <c r="RSJ12" i="6"/>
  <c r="RSK12" i="6"/>
  <c r="RSL12" i="6"/>
  <c r="RSM12" i="6"/>
  <c r="RSN12" i="6"/>
  <c r="RSO12" i="6"/>
  <c r="RSP12" i="6"/>
  <c r="RSQ12" i="6"/>
  <c r="RSR12" i="6"/>
  <c r="RSS12" i="6"/>
  <c r="RST12" i="6"/>
  <c r="RSU12" i="6"/>
  <c r="RSV12" i="6"/>
  <c r="RSW12" i="6"/>
  <c r="RSX12" i="6"/>
  <c r="RSY12" i="6"/>
  <c r="RSZ12" i="6"/>
  <c r="RTA12" i="6"/>
  <c r="RTB12" i="6"/>
  <c r="RTC12" i="6"/>
  <c r="RTD12" i="6"/>
  <c r="RTE12" i="6"/>
  <c r="RTF12" i="6"/>
  <c r="RTG12" i="6"/>
  <c r="RTH12" i="6"/>
  <c r="RTI12" i="6"/>
  <c r="RTJ12" i="6"/>
  <c r="RTK12" i="6"/>
  <c r="RTL12" i="6"/>
  <c r="RTM12" i="6"/>
  <c r="RTN12" i="6"/>
  <c r="RTO12" i="6"/>
  <c r="RTP12" i="6"/>
  <c r="RTQ12" i="6"/>
  <c r="RTR12" i="6"/>
  <c r="RTS12" i="6"/>
  <c r="RTT12" i="6"/>
  <c r="RTU12" i="6"/>
  <c r="RTV12" i="6"/>
  <c r="RTW12" i="6"/>
  <c r="RTX12" i="6"/>
  <c r="RTY12" i="6"/>
  <c r="RTZ12" i="6"/>
  <c r="RUA12" i="6"/>
  <c r="RUB12" i="6"/>
  <c r="RUC12" i="6"/>
  <c r="RUD12" i="6"/>
  <c r="RUE12" i="6"/>
  <c r="RUF12" i="6"/>
  <c r="RUG12" i="6"/>
  <c r="RUH12" i="6"/>
  <c r="RUI12" i="6"/>
  <c r="RUJ12" i="6"/>
  <c r="RUK12" i="6"/>
  <c r="RUL12" i="6"/>
  <c r="RUM12" i="6"/>
  <c r="RUN12" i="6"/>
  <c r="RUO12" i="6"/>
  <c r="RUP12" i="6"/>
  <c r="RUQ12" i="6"/>
  <c r="RUR12" i="6"/>
  <c r="RUS12" i="6"/>
  <c r="RUT12" i="6"/>
  <c r="RUU12" i="6"/>
  <c r="RUV12" i="6"/>
  <c r="RUW12" i="6"/>
  <c r="RUX12" i="6"/>
  <c r="RUY12" i="6"/>
  <c r="RUZ12" i="6"/>
  <c r="RVA12" i="6"/>
  <c r="RVB12" i="6"/>
  <c r="RVC12" i="6"/>
  <c r="RVD12" i="6"/>
  <c r="RVE12" i="6"/>
  <c r="RVF12" i="6"/>
  <c r="RVG12" i="6"/>
  <c r="RVH12" i="6"/>
  <c r="RVI12" i="6"/>
  <c r="RVJ12" i="6"/>
  <c r="RVK12" i="6"/>
  <c r="RVL12" i="6"/>
  <c r="RVM12" i="6"/>
  <c r="RVN12" i="6"/>
  <c r="RVO12" i="6"/>
  <c r="RVP12" i="6"/>
  <c r="RVQ12" i="6"/>
  <c r="RVR12" i="6"/>
  <c r="RVS12" i="6"/>
  <c r="RVT12" i="6"/>
  <c r="RVU12" i="6"/>
  <c r="RVV12" i="6"/>
  <c r="RVW12" i="6"/>
  <c r="RVX12" i="6"/>
  <c r="RVY12" i="6"/>
  <c r="RVZ12" i="6"/>
  <c r="RWA12" i="6"/>
  <c r="RWB12" i="6"/>
  <c r="RWC12" i="6"/>
  <c r="RWD12" i="6"/>
  <c r="RWE12" i="6"/>
  <c r="RWF12" i="6"/>
  <c r="RWG12" i="6"/>
  <c r="RWH12" i="6"/>
  <c r="RWI12" i="6"/>
  <c r="RWJ12" i="6"/>
  <c r="RWK12" i="6"/>
  <c r="RWL12" i="6"/>
  <c r="RWM12" i="6"/>
  <c r="RWN12" i="6"/>
  <c r="RWO12" i="6"/>
  <c r="RWP12" i="6"/>
  <c r="RWQ12" i="6"/>
  <c r="RWR12" i="6"/>
  <c r="RWS12" i="6"/>
  <c r="RWT12" i="6"/>
  <c r="RWU12" i="6"/>
  <c r="RWV12" i="6"/>
  <c r="RWW12" i="6"/>
  <c r="RWX12" i="6"/>
  <c r="RWY12" i="6"/>
  <c r="RWZ12" i="6"/>
  <c r="RXA12" i="6"/>
  <c r="RXB12" i="6"/>
  <c r="RXC12" i="6"/>
  <c r="RXD12" i="6"/>
  <c r="RXE12" i="6"/>
  <c r="RXF12" i="6"/>
  <c r="RXG12" i="6"/>
  <c r="RXH12" i="6"/>
  <c r="RXI12" i="6"/>
  <c r="RXJ12" i="6"/>
  <c r="RXK12" i="6"/>
  <c r="RXL12" i="6"/>
  <c r="RXM12" i="6"/>
  <c r="RXN12" i="6"/>
  <c r="RXO12" i="6"/>
  <c r="RXP12" i="6"/>
  <c r="RXQ12" i="6"/>
  <c r="RXR12" i="6"/>
  <c r="RXS12" i="6"/>
  <c r="RXT12" i="6"/>
  <c r="RXU12" i="6"/>
  <c r="RXV12" i="6"/>
  <c r="RXW12" i="6"/>
  <c r="RXX12" i="6"/>
  <c r="RXY12" i="6"/>
  <c r="RXZ12" i="6"/>
  <c r="RYA12" i="6"/>
  <c r="RYB12" i="6"/>
  <c r="RYC12" i="6"/>
  <c r="RYD12" i="6"/>
  <c r="RYE12" i="6"/>
  <c r="RYF12" i="6"/>
  <c r="RYG12" i="6"/>
  <c r="RYH12" i="6"/>
  <c r="RYI12" i="6"/>
  <c r="RYJ12" i="6"/>
  <c r="RYK12" i="6"/>
  <c r="RYL12" i="6"/>
  <c r="RYM12" i="6"/>
  <c r="RYN12" i="6"/>
  <c r="RYO12" i="6"/>
  <c r="RYP12" i="6"/>
  <c r="RYQ12" i="6"/>
  <c r="RYR12" i="6"/>
  <c r="RYS12" i="6"/>
  <c r="RYT12" i="6"/>
  <c r="RYU12" i="6"/>
  <c r="RYV12" i="6"/>
  <c r="RYW12" i="6"/>
  <c r="RYX12" i="6"/>
  <c r="RYY12" i="6"/>
  <c r="RYZ12" i="6"/>
  <c r="RZA12" i="6"/>
  <c r="RZB12" i="6"/>
  <c r="RZC12" i="6"/>
  <c r="RZD12" i="6"/>
  <c r="RZE12" i="6"/>
  <c r="RZF12" i="6"/>
  <c r="RZG12" i="6"/>
  <c r="RZH12" i="6"/>
  <c r="RZI12" i="6"/>
  <c r="RZJ12" i="6"/>
  <c r="RZK12" i="6"/>
  <c r="RZL12" i="6"/>
  <c r="RZM12" i="6"/>
  <c r="RZN12" i="6"/>
  <c r="RZO12" i="6"/>
  <c r="RZP12" i="6"/>
  <c r="RZQ12" i="6"/>
  <c r="RZR12" i="6"/>
  <c r="RZS12" i="6"/>
  <c r="RZT12" i="6"/>
  <c r="RZU12" i="6"/>
  <c r="RZV12" i="6"/>
  <c r="RZW12" i="6"/>
  <c r="RZX12" i="6"/>
  <c r="RZY12" i="6"/>
  <c r="RZZ12" i="6"/>
  <c r="SAA12" i="6"/>
  <c r="SAB12" i="6"/>
  <c r="SAC12" i="6"/>
  <c r="SAD12" i="6"/>
  <c r="SAE12" i="6"/>
  <c r="SAF12" i="6"/>
  <c r="SAG12" i="6"/>
  <c r="SAH12" i="6"/>
  <c r="SAI12" i="6"/>
  <c r="SAJ12" i="6"/>
  <c r="SAK12" i="6"/>
  <c r="SAL12" i="6"/>
  <c r="SAM12" i="6"/>
  <c r="SAN12" i="6"/>
  <c r="SAO12" i="6"/>
  <c r="SAP12" i="6"/>
  <c r="SAQ12" i="6"/>
  <c r="SAR12" i="6"/>
  <c r="SAS12" i="6"/>
  <c r="SAT12" i="6"/>
  <c r="SAU12" i="6"/>
  <c r="SAV12" i="6"/>
  <c r="SAW12" i="6"/>
  <c r="SAX12" i="6"/>
  <c r="SAY12" i="6"/>
  <c r="SAZ12" i="6"/>
  <c r="SBA12" i="6"/>
  <c r="SBB12" i="6"/>
  <c r="SBC12" i="6"/>
  <c r="SBD12" i="6"/>
  <c r="SBE12" i="6"/>
  <c r="SBF12" i="6"/>
  <c r="SBG12" i="6"/>
  <c r="SBH12" i="6"/>
  <c r="SBI12" i="6"/>
  <c r="SBJ12" i="6"/>
  <c r="SBK12" i="6"/>
  <c r="SBL12" i="6"/>
  <c r="SBM12" i="6"/>
  <c r="SBN12" i="6"/>
  <c r="SBO12" i="6"/>
  <c r="SBP12" i="6"/>
  <c r="SBQ12" i="6"/>
  <c r="SBR12" i="6"/>
  <c r="SBS12" i="6"/>
  <c r="SBT12" i="6"/>
  <c r="SBU12" i="6"/>
  <c r="SBV12" i="6"/>
  <c r="SBW12" i="6"/>
  <c r="SBX12" i="6"/>
  <c r="SBY12" i="6"/>
  <c r="SBZ12" i="6"/>
  <c r="SCA12" i="6"/>
  <c r="SCB12" i="6"/>
  <c r="SCC12" i="6"/>
  <c r="SCD12" i="6"/>
  <c r="SCE12" i="6"/>
  <c r="SCF12" i="6"/>
  <c r="SCG12" i="6"/>
  <c r="SCH12" i="6"/>
  <c r="SCI12" i="6"/>
  <c r="SCJ12" i="6"/>
  <c r="SCK12" i="6"/>
  <c r="SCL12" i="6"/>
  <c r="SCM12" i="6"/>
  <c r="SCN12" i="6"/>
  <c r="SCO12" i="6"/>
  <c r="SCP12" i="6"/>
  <c r="SCQ12" i="6"/>
  <c r="SCR12" i="6"/>
  <c r="SCS12" i="6"/>
  <c r="SCT12" i="6"/>
  <c r="SCU12" i="6"/>
  <c r="SCV12" i="6"/>
  <c r="SCW12" i="6"/>
  <c r="SCX12" i="6"/>
  <c r="SCY12" i="6"/>
  <c r="SCZ12" i="6"/>
  <c r="SDA12" i="6"/>
  <c r="SDB12" i="6"/>
  <c r="SDC12" i="6"/>
  <c r="SDD12" i="6"/>
  <c r="SDE12" i="6"/>
  <c r="SDF12" i="6"/>
  <c r="SDG12" i="6"/>
  <c r="SDH12" i="6"/>
  <c r="SDI12" i="6"/>
  <c r="SDJ12" i="6"/>
  <c r="SDK12" i="6"/>
  <c r="SDL12" i="6"/>
  <c r="SDM12" i="6"/>
  <c r="SDN12" i="6"/>
  <c r="SDO12" i="6"/>
  <c r="SDP12" i="6"/>
  <c r="SDQ12" i="6"/>
  <c r="SDR12" i="6"/>
  <c r="SDS12" i="6"/>
  <c r="SDT12" i="6"/>
  <c r="SDU12" i="6"/>
  <c r="SDV12" i="6"/>
  <c r="SDW12" i="6"/>
  <c r="SDX12" i="6"/>
  <c r="SDY12" i="6"/>
  <c r="SDZ12" i="6"/>
  <c r="SEA12" i="6"/>
  <c r="SEB12" i="6"/>
  <c r="SEC12" i="6"/>
  <c r="SED12" i="6"/>
  <c r="SEE12" i="6"/>
  <c r="SEF12" i="6"/>
  <c r="SEG12" i="6"/>
  <c r="SEH12" i="6"/>
  <c r="SEI12" i="6"/>
  <c r="SEJ12" i="6"/>
  <c r="SEK12" i="6"/>
  <c r="SEL12" i="6"/>
  <c r="SEM12" i="6"/>
  <c r="SEN12" i="6"/>
  <c r="SEO12" i="6"/>
  <c r="SEP12" i="6"/>
  <c r="SEQ12" i="6"/>
  <c r="SER12" i="6"/>
  <c r="SES12" i="6"/>
  <c r="SET12" i="6"/>
  <c r="SEU12" i="6"/>
  <c r="SEV12" i="6"/>
  <c r="SEW12" i="6"/>
  <c r="SEX12" i="6"/>
  <c r="SEY12" i="6"/>
  <c r="SEZ12" i="6"/>
  <c r="SFA12" i="6"/>
  <c r="SFB12" i="6"/>
  <c r="SFC12" i="6"/>
  <c r="SFD12" i="6"/>
  <c r="SFE12" i="6"/>
  <c r="SFF12" i="6"/>
  <c r="SFG12" i="6"/>
  <c r="SFH12" i="6"/>
  <c r="SFI12" i="6"/>
  <c r="SFJ12" i="6"/>
  <c r="SFK12" i="6"/>
  <c r="SFL12" i="6"/>
  <c r="SFM12" i="6"/>
  <c r="SFN12" i="6"/>
  <c r="SFO12" i="6"/>
  <c r="SFP12" i="6"/>
  <c r="SFQ12" i="6"/>
  <c r="SFR12" i="6"/>
  <c r="SFS12" i="6"/>
  <c r="SFT12" i="6"/>
  <c r="SFU12" i="6"/>
  <c r="SFV12" i="6"/>
  <c r="SFW12" i="6"/>
  <c r="SFX12" i="6"/>
  <c r="SFY12" i="6"/>
  <c r="SFZ12" i="6"/>
  <c r="SGA12" i="6"/>
  <c r="SGB12" i="6"/>
  <c r="SGC12" i="6"/>
  <c r="SGD12" i="6"/>
  <c r="SGE12" i="6"/>
  <c r="SGF12" i="6"/>
  <c r="SGG12" i="6"/>
  <c r="SGH12" i="6"/>
  <c r="SGI12" i="6"/>
  <c r="SGJ12" i="6"/>
  <c r="SGK12" i="6"/>
  <c r="SGL12" i="6"/>
  <c r="SGM12" i="6"/>
  <c r="SGN12" i="6"/>
  <c r="SGO12" i="6"/>
  <c r="SGP12" i="6"/>
  <c r="SGQ12" i="6"/>
  <c r="SGR12" i="6"/>
  <c r="SGS12" i="6"/>
  <c r="SGT12" i="6"/>
  <c r="SGU12" i="6"/>
  <c r="SGV12" i="6"/>
  <c r="SGW12" i="6"/>
  <c r="SGX12" i="6"/>
  <c r="SGY12" i="6"/>
  <c r="SGZ12" i="6"/>
  <c r="SHA12" i="6"/>
  <c r="SHB12" i="6"/>
  <c r="SHC12" i="6"/>
  <c r="SHD12" i="6"/>
  <c r="SHE12" i="6"/>
  <c r="SHF12" i="6"/>
  <c r="SHG12" i="6"/>
  <c r="SHH12" i="6"/>
  <c r="SHI12" i="6"/>
  <c r="SHJ12" i="6"/>
  <c r="SHK12" i="6"/>
  <c r="SHL12" i="6"/>
  <c r="SHM12" i="6"/>
  <c r="SHN12" i="6"/>
  <c r="SHO12" i="6"/>
  <c r="SHP12" i="6"/>
  <c r="SHQ12" i="6"/>
  <c r="SHR12" i="6"/>
  <c r="SHS12" i="6"/>
  <c r="SHT12" i="6"/>
  <c r="SHU12" i="6"/>
  <c r="SHV12" i="6"/>
  <c r="SHW12" i="6"/>
  <c r="SHX12" i="6"/>
  <c r="SHY12" i="6"/>
  <c r="SHZ12" i="6"/>
  <c r="SIA12" i="6"/>
  <c r="SIB12" i="6"/>
  <c r="SIC12" i="6"/>
  <c r="SID12" i="6"/>
  <c r="SIE12" i="6"/>
  <c r="SIF12" i="6"/>
  <c r="SIG12" i="6"/>
  <c r="SIH12" i="6"/>
  <c r="SII12" i="6"/>
  <c r="SIJ12" i="6"/>
  <c r="SIK12" i="6"/>
  <c r="SIL12" i="6"/>
  <c r="SIM12" i="6"/>
  <c r="SIN12" i="6"/>
  <c r="SIO12" i="6"/>
  <c r="SIP12" i="6"/>
  <c r="SIQ12" i="6"/>
  <c r="SIR12" i="6"/>
  <c r="SIS12" i="6"/>
  <c r="SIT12" i="6"/>
  <c r="SIU12" i="6"/>
  <c r="SIV12" i="6"/>
  <c r="SIW12" i="6"/>
  <c r="SIX12" i="6"/>
  <c r="SIY12" i="6"/>
  <c r="SIZ12" i="6"/>
  <c r="SJA12" i="6"/>
  <c r="SJB12" i="6"/>
  <c r="SJC12" i="6"/>
  <c r="SJD12" i="6"/>
  <c r="SJE12" i="6"/>
  <c r="SJF12" i="6"/>
  <c r="SJG12" i="6"/>
  <c r="SJH12" i="6"/>
  <c r="SJI12" i="6"/>
  <c r="SJJ12" i="6"/>
  <c r="SJK12" i="6"/>
  <c r="SJL12" i="6"/>
  <c r="SJM12" i="6"/>
  <c r="SJN12" i="6"/>
  <c r="SJO12" i="6"/>
  <c r="SJP12" i="6"/>
  <c r="SJQ12" i="6"/>
  <c r="SJR12" i="6"/>
  <c r="SJS12" i="6"/>
  <c r="SJT12" i="6"/>
  <c r="SJU12" i="6"/>
  <c r="SJV12" i="6"/>
  <c r="SJW12" i="6"/>
  <c r="SJX12" i="6"/>
  <c r="SJY12" i="6"/>
  <c r="SJZ12" i="6"/>
  <c r="SKA12" i="6"/>
  <c r="SKB12" i="6"/>
  <c r="SKC12" i="6"/>
  <c r="SKD12" i="6"/>
  <c r="SKE12" i="6"/>
  <c r="SKF12" i="6"/>
  <c r="SKG12" i="6"/>
  <c r="SKH12" i="6"/>
  <c r="SKI12" i="6"/>
  <c r="SKJ12" i="6"/>
  <c r="SKK12" i="6"/>
  <c r="SKL12" i="6"/>
  <c r="SKM12" i="6"/>
  <c r="SKN12" i="6"/>
  <c r="SKO12" i="6"/>
  <c r="SKP12" i="6"/>
  <c r="SKQ12" i="6"/>
  <c r="SKR12" i="6"/>
  <c r="SKS12" i="6"/>
  <c r="SKT12" i="6"/>
  <c r="SKU12" i="6"/>
  <c r="SKV12" i="6"/>
  <c r="SKW12" i="6"/>
  <c r="SKX12" i="6"/>
  <c r="SKY12" i="6"/>
  <c r="SKZ12" i="6"/>
  <c r="SLA12" i="6"/>
  <c r="SLB12" i="6"/>
  <c r="SLC12" i="6"/>
  <c r="SLD12" i="6"/>
  <c r="SLE12" i="6"/>
  <c r="SLF12" i="6"/>
  <c r="SLG12" i="6"/>
  <c r="SLH12" i="6"/>
  <c r="SLI12" i="6"/>
  <c r="SLJ12" i="6"/>
  <c r="SLK12" i="6"/>
  <c r="SLL12" i="6"/>
  <c r="SLM12" i="6"/>
  <c r="SLN12" i="6"/>
  <c r="SLO12" i="6"/>
  <c r="SLP12" i="6"/>
  <c r="SLQ12" i="6"/>
  <c r="SLR12" i="6"/>
  <c r="SLS12" i="6"/>
  <c r="SLT12" i="6"/>
  <c r="SLU12" i="6"/>
  <c r="SLV12" i="6"/>
  <c r="SLW12" i="6"/>
  <c r="SLX12" i="6"/>
  <c r="SLY12" i="6"/>
  <c r="SLZ12" i="6"/>
  <c r="SMA12" i="6"/>
  <c r="SMB12" i="6"/>
  <c r="SMC12" i="6"/>
  <c r="SMD12" i="6"/>
  <c r="SME12" i="6"/>
  <c r="SMF12" i="6"/>
  <c r="SMG12" i="6"/>
  <c r="SMH12" i="6"/>
  <c r="SMI12" i="6"/>
  <c r="SMJ12" i="6"/>
  <c r="SMK12" i="6"/>
  <c r="SML12" i="6"/>
  <c r="SMM12" i="6"/>
  <c r="SMN12" i="6"/>
  <c r="SMO12" i="6"/>
  <c r="SMP12" i="6"/>
  <c r="SMQ12" i="6"/>
  <c r="SMR12" i="6"/>
  <c r="SMS12" i="6"/>
  <c r="SMT12" i="6"/>
  <c r="SMU12" i="6"/>
  <c r="SMV12" i="6"/>
  <c r="SMW12" i="6"/>
  <c r="SMX12" i="6"/>
  <c r="SMY12" i="6"/>
  <c r="SMZ12" i="6"/>
  <c r="SNA12" i="6"/>
  <c r="SNB12" i="6"/>
  <c r="SNC12" i="6"/>
  <c r="SND12" i="6"/>
  <c r="SNE12" i="6"/>
  <c r="SNF12" i="6"/>
  <c r="SNG12" i="6"/>
  <c r="SNH12" i="6"/>
  <c r="SNI12" i="6"/>
  <c r="SNJ12" i="6"/>
  <c r="SNK12" i="6"/>
  <c r="SNL12" i="6"/>
  <c r="SNM12" i="6"/>
  <c r="SNN12" i="6"/>
  <c r="SNO12" i="6"/>
  <c r="SNP12" i="6"/>
  <c r="SNQ12" i="6"/>
  <c r="SNR12" i="6"/>
  <c r="SNS12" i="6"/>
  <c r="SNT12" i="6"/>
  <c r="SNU12" i="6"/>
  <c r="SNV12" i="6"/>
  <c r="SNW12" i="6"/>
  <c r="SNX12" i="6"/>
  <c r="SNY12" i="6"/>
  <c r="SNZ12" i="6"/>
  <c r="SOA12" i="6"/>
  <c r="SOB12" i="6"/>
  <c r="SOC12" i="6"/>
  <c r="SOD12" i="6"/>
  <c r="SOE12" i="6"/>
  <c r="SOF12" i="6"/>
  <c r="SOG12" i="6"/>
  <c r="SOH12" i="6"/>
  <c r="SOI12" i="6"/>
  <c r="SOJ12" i="6"/>
  <c r="SOK12" i="6"/>
  <c r="SOL12" i="6"/>
  <c r="SOM12" i="6"/>
  <c r="SON12" i="6"/>
  <c r="SOO12" i="6"/>
  <c r="SOP12" i="6"/>
  <c r="SOQ12" i="6"/>
  <c r="SOR12" i="6"/>
  <c r="SOS12" i="6"/>
  <c r="SOT12" i="6"/>
  <c r="SOU12" i="6"/>
  <c r="SOV12" i="6"/>
  <c r="SOW12" i="6"/>
  <c r="SOX12" i="6"/>
  <c r="SOY12" i="6"/>
  <c r="SOZ12" i="6"/>
  <c r="SPA12" i="6"/>
  <c r="SPB12" i="6"/>
  <c r="SPC12" i="6"/>
  <c r="SPD12" i="6"/>
  <c r="SPE12" i="6"/>
  <c r="SPF12" i="6"/>
  <c r="SPG12" i="6"/>
  <c r="SPH12" i="6"/>
  <c r="SPI12" i="6"/>
  <c r="SPJ12" i="6"/>
  <c r="SPK12" i="6"/>
  <c r="SPL12" i="6"/>
  <c r="SPM12" i="6"/>
  <c r="SPN12" i="6"/>
  <c r="SPO12" i="6"/>
  <c r="SPP12" i="6"/>
  <c r="SPQ12" i="6"/>
  <c r="SPR12" i="6"/>
  <c r="SPS12" i="6"/>
  <c r="SPT12" i="6"/>
  <c r="SPU12" i="6"/>
  <c r="SPV12" i="6"/>
  <c r="SPW12" i="6"/>
  <c r="SPX12" i="6"/>
  <c r="SPY12" i="6"/>
  <c r="SPZ12" i="6"/>
  <c r="SQA12" i="6"/>
  <c r="SQB12" i="6"/>
  <c r="SQC12" i="6"/>
  <c r="SQD12" i="6"/>
  <c r="SQE12" i="6"/>
  <c r="SQF12" i="6"/>
  <c r="SQG12" i="6"/>
  <c r="SQH12" i="6"/>
  <c r="SQI12" i="6"/>
  <c r="SQJ12" i="6"/>
  <c r="SQK12" i="6"/>
  <c r="SQL12" i="6"/>
  <c r="SQM12" i="6"/>
  <c r="SQN12" i="6"/>
  <c r="SQO12" i="6"/>
  <c r="SQP12" i="6"/>
  <c r="SQQ12" i="6"/>
  <c r="SQR12" i="6"/>
  <c r="SQS12" i="6"/>
  <c r="SQT12" i="6"/>
  <c r="SQU12" i="6"/>
  <c r="SQV12" i="6"/>
  <c r="SQW12" i="6"/>
  <c r="SQX12" i="6"/>
  <c r="SQY12" i="6"/>
  <c r="SQZ12" i="6"/>
  <c r="SRA12" i="6"/>
  <c r="SRB12" i="6"/>
  <c r="SRC12" i="6"/>
  <c r="SRD12" i="6"/>
  <c r="SRE12" i="6"/>
  <c r="SRF12" i="6"/>
  <c r="SRG12" i="6"/>
  <c r="SRH12" i="6"/>
  <c r="SRI12" i="6"/>
  <c r="SRJ12" i="6"/>
  <c r="SRK12" i="6"/>
  <c r="SRL12" i="6"/>
  <c r="SRM12" i="6"/>
  <c r="SRN12" i="6"/>
  <c r="SRO12" i="6"/>
  <c r="SRP12" i="6"/>
  <c r="SRQ12" i="6"/>
  <c r="SRR12" i="6"/>
  <c r="SRS12" i="6"/>
  <c r="SRT12" i="6"/>
  <c r="SRU12" i="6"/>
  <c r="SRV12" i="6"/>
  <c r="SRW12" i="6"/>
  <c r="SRX12" i="6"/>
  <c r="SRY12" i="6"/>
  <c r="SRZ12" i="6"/>
  <c r="SSA12" i="6"/>
  <c r="SSB12" i="6"/>
  <c r="SSC12" i="6"/>
  <c r="SSD12" i="6"/>
  <c r="SSE12" i="6"/>
  <c r="SSF12" i="6"/>
  <c r="SSG12" i="6"/>
  <c r="SSH12" i="6"/>
  <c r="SSI12" i="6"/>
  <c r="SSJ12" i="6"/>
  <c r="SSK12" i="6"/>
  <c r="SSL12" i="6"/>
  <c r="SSM12" i="6"/>
  <c r="SSN12" i="6"/>
  <c r="SSO12" i="6"/>
  <c r="SSP12" i="6"/>
  <c r="SSQ12" i="6"/>
  <c r="SSR12" i="6"/>
  <c r="SSS12" i="6"/>
  <c r="SST12" i="6"/>
  <c r="SSU12" i="6"/>
  <c r="SSV12" i="6"/>
  <c r="SSW12" i="6"/>
  <c r="SSX12" i="6"/>
  <c r="SSY12" i="6"/>
  <c r="SSZ12" i="6"/>
  <c r="STA12" i="6"/>
  <c r="STB12" i="6"/>
  <c r="STC12" i="6"/>
  <c r="STD12" i="6"/>
  <c r="STE12" i="6"/>
  <c r="STF12" i="6"/>
  <c r="STG12" i="6"/>
  <c r="STH12" i="6"/>
  <c r="STI12" i="6"/>
  <c r="STJ12" i="6"/>
  <c r="STK12" i="6"/>
  <c r="STL12" i="6"/>
  <c r="STM12" i="6"/>
  <c r="STN12" i="6"/>
  <c r="STO12" i="6"/>
  <c r="STP12" i="6"/>
  <c r="STQ12" i="6"/>
  <c r="STR12" i="6"/>
  <c r="STS12" i="6"/>
  <c r="STT12" i="6"/>
  <c r="STU12" i="6"/>
  <c r="STV12" i="6"/>
  <c r="STW12" i="6"/>
  <c r="STX12" i="6"/>
  <c r="STY12" i="6"/>
  <c r="STZ12" i="6"/>
  <c r="SUA12" i="6"/>
  <c r="SUB12" i="6"/>
  <c r="SUC12" i="6"/>
  <c r="SUD12" i="6"/>
  <c r="SUE12" i="6"/>
  <c r="SUF12" i="6"/>
  <c r="SUG12" i="6"/>
  <c r="SUH12" i="6"/>
  <c r="SUI12" i="6"/>
  <c r="SUJ12" i="6"/>
  <c r="SUK12" i="6"/>
  <c r="SUL12" i="6"/>
  <c r="SUM12" i="6"/>
  <c r="SUN12" i="6"/>
  <c r="SUO12" i="6"/>
  <c r="SUP12" i="6"/>
  <c r="SUQ12" i="6"/>
  <c r="SUR12" i="6"/>
  <c r="SUS12" i="6"/>
  <c r="SUT12" i="6"/>
  <c r="SUU12" i="6"/>
  <c r="SUV12" i="6"/>
  <c r="SUW12" i="6"/>
  <c r="SUX12" i="6"/>
  <c r="SUY12" i="6"/>
  <c r="SUZ12" i="6"/>
  <c r="SVA12" i="6"/>
  <c r="SVB12" i="6"/>
  <c r="SVC12" i="6"/>
  <c r="SVD12" i="6"/>
  <c r="SVE12" i="6"/>
  <c r="SVF12" i="6"/>
  <c r="SVG12" i="6"/>
  <c r="SVH12" i="6"/>
  <c r="SVI12" i="6"/>
  <c r="SVJ12" i="6"/>
  <c r="SVK12" i="6"/>
  <c r="SVL12" i="6"/>
  <c r="SVM12" i="6"/>
  <c r="SVN12" i="6"/>
  <c r="SVO12" i="6"/>
  <c r="SVP12" i="6"/>
  <c r="SVQ12" i="6"/>
  <c r="SVR12" i="6"/>
  <c r="SVS12" i="6"/>
  <c r="SVT12" i="6"/>
  <c r="SVU12" i="6"/>
  <c r="SVV12" i="6"/>
  <c r="SVW12" i="6"/>
  <c r="SVX12" i="6"/>
  <c r="SVY12" i="6"/>
  <c r="SVZ12" i="6"/>
  <c r="SWA12" i="6"/>
  <c r="SWB12" i="6"/>
  <c r="SWC12" i="6"/>
  <c r="SWD12" i="6"/>
  <c r="SWE12" i="6"/>
  <c r="SWF12" i="6"/>
  <c r="SWG12" i="6"/>
  <c r="SWH12" i="6"/>
  <c r="SWI12" i="6"/>
  <c r="SWJ12" i="6"/>
  <c r="SWK12" i="6"/>
  <c r="SWL12" i="6"/>
  <c r="SWM12" i="6"/>
  <c r="SWN12" i="6"/>
  <c r="SWO12" i="6"/>
  <c r="SWP12" i="6"/>
  <c r="SWQ12" i="6"/>
  <c r="SWR12" i="6"/>
  <c r="SWS12" i="6"/>
  <c r="SWT12" i="6"/>
  <c r="SWU12" i="6"/>
  <c r="SWV12" i="6"/>
  <c r="SWW12" i="6"/>
  <c r="SWX12" i="6"/>
  <c r="SWY12" i="6"/>
  <c r="SWZ12" i="6"/>
  <c r="SXA12" i="6"/>
  <c r="SXB12" i="6"/>
  <c r="SXC12" i="6"/>
  <c r="SXD12" i="6"/>
  <c r="SXE12" i="6"/>
  <c r="SXF12" i="6"/>
  <c r="SXG12" i="6"/>
  <c r="SXH12" i="6"/>
  <c r="SXI12" i="6"/>
  <c r="SXJ12" i="6"/>
  <c r="SXK12" i="6"/>
  <c r="SXL12" i="6"/>
  <c r="SXM12" i="6"/>
  <c r="SXN12" i="6"/>
  <c r="SXO12" i="6"/>
  <c r="SXP12" i="6"/>
  <c r="SXQ12" i="6"/>
  <c r="SXR12" i="6"/>
  <c r="SXS12" i="6"/>
  <c r="SXT12" i="6"/>
  <c r="SXU12" i="6"/>
  <c r="SXV12" i="6"/>
  <c r="SXW12" i="6"/>
  <c r="SXX12" i="6"/>
  <c r="SXY12" i="6"/>
  <c r="SXZ12" i="6"/>
  <c r="SYA12" i="6"/>
  <c r="SYB12" i="6"/>
  <c r="SYC12" i="6"/>
  <c r="SYD12" i="6"/>
  <c r="SYE12" i="6"/>
  <c r="SYF12" i="6"/>
  <c r="SYG12" i="6"/>
  <c r="SYH12" i="6"/>
  <c r="SYI12" i="6"/>
  <c r="SYJ12" i="6"/>
  <c r="SYK12" i="6"/>
  <c r="SYL12" i="6"/>
  <c r="SYM12" i="6"/>
  <c r="SYN12" i="6"/>
  <c r="SYO12" i="6"/>
  <c r="SYP12" i="6"/>
  <c r="SYQ12" i="6"/>
  <c r="SYR12" i="6"/>
  <c r="SYS12" i="6"/>
  <c r="SYT12" i="6"/>
  <c r="SYU12" i="6"/>
  <c r="SYV12" i="6"/>
  <c r="SYW12" i="6"/>
  <c r="SYX12" i="6"/>
  <c r="SYY12" i="6"/>
  <c r="SYZ12" i="6"/>
  <c r="SZA12" i="6"/>
  <c r="SZB12" i="6"/>
  <c r="SZC12" i="6"/>
  <c r="SZD12" i="6"/>
  <c r="SZE12" i="6"/>
  <c r="SZF12" i="6"/>
  <c r="SZG12" i="6"/>
  <c r="SZH12" i="6"/>
  <c r="SZI12" i="6"/>
  <c r="SZJ12" i="6"/>
  <c r="SZK12" i="6"/>
  <c r="SZL12" i="6"/>
  <c r="SZM12" i="6"/>
  <c r="SZN12" i="6"/>
  <c r="SZO12" i="6"/>
  <c r="SZP12" i="6"/>
  <c r="SZQ12" i="6"/>
  <c r="SZR12" i="6"/>
  <c r="SZS12" i="6"/>
  <c r="SZT12" i="6"/>
  <c r="SZU12" i="6"/>
  <c r="SZV12" i="6"/>
  <c r="SZW12" i="6"/>
  <c r="SZX12" i="6"/>
  <c r="SZY12" i="6"/>
  <c r="SZZ12" i="6"/>
  <c r="TAA12" i="6"/>
  <c r="TAB12" i="6"/>
  <c r="TAC12" i="6"/>
  <c r="TAD12" i="6"/>
  <c r="TAE12" i="6"/>
  <c r="TAF12" i="6"/>
  <c r="TAG12" i="6"/>
  <c r="TAH12" i="6"/>
  <c r="TAI12" i="6"/>
  <c r="TAJ12" i="6"/>
  <c r="TAK12" i="6"/>
  <c r="TAL12" i="6"/>
  <c r="TAM12" i="6"/>
  <c r="TAN12" i="6"/>
  <c r="TAO12" i="6"/>
  <c r="TAP12" i="6"/>
  <c r="TAQ12" i="6"/>
  <c r="TAR12" i="6"/>
  <c r="TAS12" i="6"/>
  <c r="TAT12" i="6"/>
  <c r="TAU12" i="6"/>
  <c r="TAV12" i="6"/>
  <c r="TAW12" i="6"/>
  <c r="TAX12" i="6"/>
  <c r="TAY12" i="6"/>
  <c r="TAZ12" i="6"/>
  <c r="TBA12" i="6"/>
  <c r="TBB12" i="6"/>
  <c r="TBC12" i="6"/>
  <c r="TBD12" i="6"/>
  <c r="TBE12" i="6"/>
  <c r="TBF12" i="6"/>
  <c r="TBG12" i="6"/>
  <c r="TBH12" i="6"/>
  <c r="TBI12" i="6"/>
  <c r="TBJ12" i="6"/>
  <c r="TBK12" i="6"/>
  <c r="TBL12" i="6"/>
  <c r="TBM12" i="6"/>
  <c r="TBN12" i="6"/>
  <c r="TBO12" i="6"/>
  <c r="TBP12" i="6"/>
  <c r="TBQ12" i="6"/>
  <c r="TBR12" i="6"/>
  <c r="TBS12" i="6"/>
  <c r="TBT12" i="6"/>
  <c r="TBU12" i="6"/>
  <c r="TBV12" i="6"/>
  <c r="TBW12" i="6"/>
  <c r="TBX12" i="6"/>
  <c r="TBY12" i="6"/>
  <c r="TBZ12" i="6"/>
  <c r="TCA12" i="6"/>
  <c r="TCB12" i="6"/>
  <c r="TCC12" i="6"/>
  <c r="TCD12" i="6"/>
  <c r="TCE12" i="6"/>
  <c r="TCF12" i="6"/>
  <c r="TCG12" i="6"/>
  <c r="TCH12" i="6"/>
  <c r="TCI12" i="6"/>
  <c r="TCJ12" i="6"/>
  <c r="TCK12" i="6"/>
  <c r="TCL12" i="6"/>
  <c r="TCM12" i="6"/>
  <c r="TCN12" i="6"/>
  <c r="TCO12" i="6"/>
  <c r="TCP12" i="6"/>
  <c r="TCQ12" i="6"/>
  <c r="TCR12" i="6"/>
  <c r="TCS12" i="6"/>
  <c r="TCT12" i="6"/>
  <c r="TCU12" i="6"/>
  <c r="TCV12" i="6"/>
  <c r="TCW12" i="6"/>
  <c r="TCX12" i="6"/>
  <c r="TCY12" i="6"/>
  <c r="TCZ12" i="6"/>
  <c r="TDA12" i="6"/>
  <c r="TDB12" i="6"/>
  <c r="TDC12" i="6"/>
  <c r="TDD12" i="6"/>
  <c r="TDE12" i="6"/>
  <c r="TDF12" i="6"/>
  <c r="TDG12" i="6"/>
  <c r="TDH12" i="6"/>
  <c r="TDI12" i="6"/>
  <c r="TDJ12" i="6"/>
  <c r="TDK12" i="6"/>
  <c r="TDL12" i="6"/>
  <c r="TDM12" i="6"/>
  <c r="TDN12" i="6"/>
  <c r="TDO12" i="6"/>
  <c r="TDP12" i="6"/>
  <c r="TDQ12" i="6"/>
  <c r="TDR12" i="6"/>
  <c r="TDS12" i="6"/>
  <c r="TDT12" i="6"/>
  <c r="TDU12" i="6"/>
  <c r="TDV12" i="6"/>
  <c r="TDW12" i="6"/>
  <c r="TDX12" i="6"/>
  <c r="TDY12" i="6"/>
  <c r="TDZ12" i="6"/>
  <c r="TEA12" i="6"/>
  <c r="TEB12" i="6"/>
  <c r="TEC12" i="6"/>
  <c r="TED12" i="6"/>
  <c r="TEE12" i="6"/>
  <c r="TEF12" i="6"/>
  <c r="TEG12" i="6"/>
  <c r="TEH12" i="6"/>
  <c r="TEI12" i="6"/>
  <c r="TEJ12" i="6"/>
  <c r="TEK12" i="6"/>
  <c r="TEL12" i="6"/>
  <c r="TEM12" i="6"/>
  <c r="TEN12" i="6"/>
  <c r="TEO12" i="6"/>
  <c r="TEP12" i="6"/>
  <c r="TEQ12" i="6"/>
  <c r="TER12" i="6"/>
  <c r="TES12" i="6"/>
  <c r="TET12" i="6"/>
  <c r="TEU12" i="6"/>
  <c r="TEV12" i="6"/>
  <c r="TEW12" i="6"/>
  <c r="TEX12" i="6"/>
  <c r="TEY12" i="6"/>
  <c r="TEZ12" i="6"/>
  <c r="TFA12" i="6"/>
  <c r="TFB12" i="6"/>
  <c r="TFC12" i="6"/>
  <c r="TFD12" i="6"/>
  <c r="TFE12" i="6"/>
  <c r="TFF12" i="6"/>
  <c r="TFG12" i="6"/>
  <c r="TFH12" i="6"/>
  <c r="TFI12" i="6"/>
  <c r="TFJ12" i="6"/>
  <c r="TFK12" i="6"/>
  <c r="TFL12" i="6"/>
  <c r="TFM12" i="6"/>
  <c r="TFN12" i="6"/>
  <c r="TFO12" i="6"/>
  <c r="TFP12" i="6"/>
  <c r="TFQ12" i="6"/>
  <c r="TFR12" i="6"/>
  <c r="TFS12" i="6"/>
  <c r="TFT12" i="6"/>
  <c r="TFU12" i="6"/>
  <c r="TFV12" i="6"/>
  <c r="TFW12" i="6"/>
  <c r="TFX12" i="6"/>
  <c r="TFY12" i="6"/>
  <c r="TFZ12" i="6"/>
  <c r="TGA12" i="6"/>
  <c r="TGB12" i="6"/>
  <c r="TGC12" i="6"/>
  <c r="TGD12" i="6"/>
  <c r="TGE12" i="6"/>
  <c r="TGF12" i="6"/>
  <c r="TGG12" i="6"/>
  <c r="TGH12" i="6"/>
  <c r="TGI12" i="6"/>
  <c r="TGJ12" i="6"/>
  <c r="TGK12" i="6"/>
  <c r="TGL12" i="6"/>
  <c r="TGM12" i="6"/>
  <c r="TGN12" i="6"/>
  <c r="TGO12" i="6"/>
  <c r="TGP12" i="6"/>
  <c r="TGQ12" i="6"/>
  <c r="TGR12" i="6"/>
  <c r="TGS12" i="6"/>
  <c r="TGT12" i="6"/>
  <c r="TGU12" i="6"/>
  <c r="TGV12" i="6"/>
  <c r="TGW12" i="6"/>
  <c r="TGX12" i="6"/>
  <c r="TGY12" i="6"/>
  <c r="TGZ12" i="6"/>
  <c r="THA12" i="6"/>
  <c r="THB12" i="6"/>
  <c r="THC12" i="6"/>
  <c r="THD12" i="6"/>
  <c r="THE12" i="6"/>
  <c r="THF12" i="6"/>
  <c r="THG12" i="6"/>
  <c r="THH12" i="6"/>
  <c r="THI12" i="6"/>
  <c r="THJ12" i="6"/>
  <c r="THK12" i="6"/>
  <c r="THL12" i="6"/>
  <c r="THM12" i="6"/>
  <c r="THN12" i="6"/>
  <c r="THO12" i="6"/>
  <c r="THP12" i="6"/>
  <c r="THQ12" i="6"/>
  <c r="THR12" i="6"/>
  <c r="THS12" i="6"/>
  <c r="THT12" i="6"/>
  <c r="THU12" i="6"/>
  <c r="THV12" i="6"/>
  <c r="THW12" i="6"/>
  <c r="THX12" i="6"/>
  <c r="THY12" i="6"/>
  <c r="THZ12" i="6"/>
  <c r="TIA12" i="6"/>
  <c r="TIB12" i="6"/>
  <c r="TIC12" i="6"/>
  <c r="TID12" i="6"/>
  <c r="TIE12" i="6"/>
  <c r="TIF12" i="6"/>
  <c r="TIG12" i="6"/>
  <c r="TIH12" i="6"/>
  <c r="TII12" i="6"/>
  <c r="TIJ12" i="6"/>
  <c r="TIK12" i="6"/>
  <c r="TIL12" i="6"/>
  <c r="TIM12" i="6"/>
  <c r="TIN12" i="6"/>
  <c r="TIO12" i="6"/>
  <c r="TIP12" i="6"/>
  <c r="TIQ12" i="6"/>
  <c r="TIR12" i="6"/>
  <c r="TIS12" i="6"/>
  <c r="TIT12" i="6"/>
  <c r="TIU12" i="6"/>
  <c r="TIV12" i="6"/>
  <c r="TIW12" i="6"/>
  <c r="TIX12" i="6"/>
  <c r="TIY12" i="6"/>
  <c r="TIZ12" i="6"/>
  <c r="TJA12" i="6"/>
  <c r="TJB12" i="6"/>
  <c r="TJC12" i="6"/>
  <c r="TJD12" i="6"/>
  <c r="TJE12" i="6"/>
  <c r="TJF12" i="6"/>
  <c r="TJG12" i="6"/>
  <c r="TJH12" i="6"/>
  <c r="TJI12" i="6"/>
  <c r="TJJ12" i="6"/>
  <c r="TJK12" i="6"/>
  <c r="TJL12" i="6"/>
  <c r="TJM12" i="6"/>
  <c r="TJN12" i="6"/>
  <c r="TJO12" i="6"/>
  <c r="TJP12" i="6"/>
  <c r="TJQ12" i="6"/>
  <c r="TJR12" i="6"/>
  <c r="TJS12" i="6"/>
  <c r="TJT12" i="6"/>
  <c r="TJU12" i="6"/>
  <c r="TJV12" i="6"/>
  <c r="TJW12" i="6"/>
  <c r="TJX12" i="6"/>
  <c r="TJY12" i="6"/>
  <c r="TJZ12" i="6"/>
  <c r="TKA12" i="6"/>
  <c r="TKB12" i="6"/>
  <c r="TKC12" i="6"/>
  <c r="TKD12" i="6"/>
  <c r="TKE12" i="6"/>
  <c r="TKF12" i="6"/>
  <c r="TKG12" i="6"/>
  <c r="TKH12" i="6"/>
  <c r="TKI12" i="6"/>
  <c r="TKJ12" i="6"/>
  <c r="TKK12" i="6"/>
  <c r="TKL12" i="6"/>
  <c r="TKM12" i="6"/>
  <c r="TKN12" i="6"/>
  <c r="TKO12" i="6"/>
  <c r="TKP12" i="6"/>
  <c r="TKQ12" i="6"/>
  <c r="TKR12" i="6"/>
  <c r="TKS12" i="6"/>
  <c r="TKT12" i="6"/>
  <c r="TKU12" i="6"/>
  <c r="TKV12" i="6"/>
  <c r="TKW12" i="6"/>
  <c r="TKX12" i="6"/>
  <c r="TKY12" i="6"/>
  <c r="TKZ12" i="6"/>
  <c r="TLA12" i="6"/>
  <c r="TLB12" i="6"/>
  <c r="TLC12" i="6"/>
  <c r="TLD12" i="6"/>
  <c r="TLE12" i="6"/>
  <c r="TLF12" i="6"/>
  <c r="TLG12" i="6"/>
  <c r="TLH12" i="6"/>
  <c r="TLI12" i="6"/>
  <c r="TLJ12" i="6"/>
  <c r="TLK12" i="6"/>
  <c r="TLL12" i="6"/>
  <c r="TLM12" i="6"/>
  <c r="TLN12" i="6"/>
  <c r="TLO12" i="6"/>
  <c r="TLP12" i="6"/>
  <c r="TLQ12" i="6"/>
  <c r="TLR12" i="6"/>
  <c r="TLS12" i="6"/>
  <c r="TLT12" i="6"/>
  <c r="TLU12" i="6"/>
  <c r="TLV12" i="6"/>
  <c r="TLW12" i="6"/>
  <c r="TLX12" i="6"/>
  <c r="TLY12" i="6"/>
  <c r="TLZ12" i="6"/>
  <c r="TMA12" i="6"/>
  <c r="TMB12" i="6"/>
  <c r="TMC12" i="6"/>
  <c r="TMD12" i="6"/>
  <c r="TME12" i="6"/>
  <c r="TMF12" i="6"/>
  <c r="TMG12" i="6"/>
  <c r="TMH12" i="6"/>
  <c r="TMI12" i="6"/>
  <c r="TMJ12" i="6"/>
  <c r="TMK12" i="6"/>
  <c r="TML12" i="6"/>
  <c r="TMM12" i="6"/>
  <c r="TMN12" i="6"/>
  <c r="TMO12" i="6"/>
  <c r="TMP12" i="6"/>
  <c r="TMQ12" i="6"/>
  <c r="TMR12" i="6"/>
  <c r="TMS12" i="6"/>
  <c r="TMT12" i="6"/>
  <c r="TMU12" i="6"/>
  <c r="TMV12" i="6"/>
  <c r="TMW12" i="6"/>
  <c r="TMX12" i="6"/>
  <c r="TMY12" i="6"/>
  <c r="TMZ12" i="6"/>
  <c r="TNA12" i="6"/>
  <c r="TNB12" i="6"/>
  <c r="TNC12" i="6"/>
  <c r="TND12" i="6"/>
  <c r="TNE12" i="6"/>
  <c r="TNF12" i="6"/>
  <c r="TNG12" i="6"/>
  <c r="TNH12" i="6"/>
  <c r="TNI12" i="6"/>
  <c r="TNJ12" i="6"/>
  <c r="TNK12" i="6"/>
  <c r="TNL12" i="6"/>
  <c r="TNM12" i="6"/>
  <c r="TNN12" i="6"/>
  <c r="TNO12" i="6"/>
  <c r="TNP12" i="6"/>
  <c r="TNQ12" i="6"/>
  <c r="TNR12" i="6"/>
  <c r="TNS12" i="6"/>
  <c r="TNT12" i="6"/>
  <c r="TNU12" i="6"/>
  <c r="TNV12" i="6"/>
  <c r="TNW12" i="6"/>
  <c r="TNX12" i="6"/>
  <c r="TNY12" i="6"/>
  <c r="TNZ12" i="6"/>
  <c r="TOA12" i="6"/>
  <c r="TOB12" i="6"/>
  <c r="TOC12" i="6"/>
  <c r="TOD12" i="6"/>
  <c r="TOE12" i="6"/>
  <c r="TOF12" i="6"/>
  <c r="TOG12" i="6"/>
  <c r="TOH12" i="6"/>
  <c r="TOI12" i="6"/>
  <c r="TOJ12" i="6"/>
  <c r="TOK12" i="6"/>
  <c r="TOL12" i="6"/>
  <c r="TOM12" i="6"/>
  <c r="TON12" i="6"/>
  <c r="TOO12" i="6"/>
  <c r="TOP12" i="6"/>
  <c r="TOQ12" i="6"/>
  <c r="TOR12" i="6"/>
  <c r="TOS12" i="6"/>
  <c r="TOT12" i="6"/>
  <c r="TOU12" i="6"/>
  <c r="TOV12" i="6"/>
  <c r="TOW12" i="6"/>
  <c r="TOX12" i="6"/>
  <c r="TOY12" i="6"/>
  <c r="TOZ12" i="6"/>
  <c r="TPA12" i="6"/>
  <c r="TPB12" i="6"/>
  <c r="TPC12" i="6"/>
  <c r="TPD12" i="6"/>
  <c r="TPE12" i="6"/>
  <c r="TPF12" i="6"/>
  <c r="TPG12" i="6"/>
  <c r="TPH12" i="6"/>
  <c r="TPI12" i="6"/>
  <c r="TPJ12" i="6"/>
  <c r="TPK12" i="6"/>
  <c r="TPL12" i="6"/>
  <c r="TPM12" i="6"/>
  <c r="TPN12" i="6"/>
  <c r="TPO12" i="6"/>
  <c r="TPP12" i="6"/>
  <c r="TPQ12" i="6"/>
  <c r="TPR12" i="6"/>
  <c r="TPS12" i="6"/>
  <c r="TPT12" i="6"/>
  <c r="TPU12" i="6"/>
  <c r="TPV12" i="6"/>
  <c r="TPW12" i="6"/>
  <c r="TPX12" i="6"/>
  <c r="TPY12" i="6"/>
  <c r="TPZ12" i="6"/>
  <c r="TQA12" i="6"/>
  <c r="TQB12" i="6"/>
  <c r="TQC12" i="6"/>
  <c r="TQD12" i="6"/>
  <c r="TQE12" i="6"/>
  <c r="TQF12" i="6"/>
  <c r="TQG12" i="6"/>
  <c r="TQH12" i="6"/>
  <c r="TQI12" i="6"/>
  <c r="TQJ12" i="6"/>
  <c r="TQK12" i="6"/>
  <c r="TQL12" i="6"/>
  <c r="TQM12" i="6"/>
  <c r="TQN12" i="6"/>
  <c r="TQO12" i="6"/>
  <c r="TQP12" i="6"/>
  <c r="TQQ12" i="6"/>
  <c r="TQR12" i="6"/>
  <c r="TQS12" i="6"/>
  <c r="TQT12" i="6"/>
  <c r="TQU12" i="6"/>
  <c r="TQV12" i="6"/>
  <c r="TQW12" i="6"/>
  <c r="TQX12" i="6"/>
  <c r="TQY12" i="6"/>
  <c r="TQZ12" i="6"/>
  <c r="TRA12" i="6"/>
  <c r="TRB12" i="6"/>
  <c r="TRC12" i="6"/>
  <c r="TRD12" i="6"/>
  <c r="TRE12" i="6"/>
  <c r="TRF12" i="6"/>
  <c r="TRG12" i="6"/>
  <c r="TRH12" i="6"/>
  <c r="TRI12" i="6"/>
  <c r="TRJ12" i="6"/>
  <c r="TRK12" i="6"/>
  <c r="TRL12" i="6"/>
  <c r="TRM12" i="6"/>
  <c r="TRN12" i="6"/>
  <c r="TRO12" i="6"/>
  <c r="TRP12" i="6"/>
  <c r="TRQ12" i="6"/>
  <c r="TRR12" i="6"/>
  <c r="TRS12" i="6"/>
  <c r="TRT12" i="6"/>
  <c r="TRU12" i="6"/>
  <c r="TRV12" i="6"/>
  <c r="TRW12" i="6"/>
  <c r="TRX12" i="6"/>
  <c r="TRY12" i="6"/>
  <c r="TRZ12" i="6"/>
  <c r="TSA12" i="6"/>
  <c r="TSB12" i="6"/>
  <c r="TSC12" i="6"/>
  <c r="TSD12" i="6"/>
  <c r="TSE12" i="6"/>
  <c r="TSF12" i="6"/>
  <c r="TSG12" i="6"/>
  <c r="TSH12" i="6"/>
  <c r="TSI12" i="6"/>
  <c r="TSJ12" i="6"/>
  <c r="TSK12" i="6"/>
  <c r="TSL12" i="6"/>
  <c r="TSM12" i="6"/>
  <c r="TSN12" i="6"/>
  <c r="TSO12" i="6"/>
  <c r="TSP12" i="6"/>
  <c r="TSQ12" i="6"/>
  <c r="TSR12" i="6"/>
  <c r="TSS12" i="6"/>
  <c r="TST12" i="6"/>
  <c r="TSU12" i="6"/>
  <c r="TSV12" i="6"/>
  <c r="TSW12" i="6"/>
  <c r="TSX12" i="6"/>
  <c r="TSY12" i="6"/>
  <c r="TSZ12" i="6"/>
  <c r="TTA12" i="6"/>
  <c r="TTB12" i="6"/>
  <c r="TTC12" i="6"/>
  <c r="TTD12" i="6"/>
  <c r="TTE12" i="6"/>
  <c r="TTF12" i="6"/>
  <c r="TTG12" i="6"/>
  <c r="TTH12" i="6"/>
  <c r="TTI12" i="6"/>
  <c r="TTJ12" i="6"/>
  <c r="TTK12" i="6"/>
  <c r="TTL12" i="6"/>
  <c r="TTM12" i="6"/>
  <c r="TTN12" i="6"/>
  <c r="TTO12" i="6"/>
  <c r="TTP12" i="6"/>
  <c r="TTQ12" i="6"/>
  <c r="TTR12" i="6"/>
  <c r="TTS12" i="6"/>
  <c r="TTT12" i="6"/>
  <c r="TTU12" i="6"/>
  <c r="TTV12" i="6"/>
  <c r="TTW12" i="6"/>
  <c r="TTX12" i="6"/>
  <c r="TTY12" i="6"/>
  <c r="TTZ12" i="6"/>
  <c r="TUA12" i="6"/>
  <c r="TUB12" i="6"/>
  <c r="TUC12" i="6"/>
  <c r="TUD12" i="6"/>
  <c r="TUE12" i="6"/>
  <c r="TUF12" i="6"/>
  <c r="TUG12" i="6"/>
  <c r="TUH12" i="6"/>
  <c r="TUI12" i="6"/>
  <c r="TUJ12" i="6"/>
  <c r="TUK12" i="6"/>
  <c r="TUL12" i="6"/>
  <c r="TUM12" i="6"/>
  <c r="TUN12" i="6"/>
  <c r="TUO12" i="6"/>
  <c r="TUP12" i="6"/>
  <c r="TUQ12" i="6"/>
  <c r="TUR12" i="6"/>
  <c r="TUS12" i="6"/>
  <c r="TUT12" i="6"/>
  <c r="TUU12" i="6"/>
  <c r="TUV12" i="6"/>
  <c r="TUW12" i="6"/>
  <c r="TUX12" i="6"/>
  <c r="TUY12" i="6"/>
  <c r="TUZ12" i="6"/>
  <c r="TVA12" i="6"/>
  <c r="TVB12" i="6"/>
  <c r="TVC12" i="6"/>
  <c r="TVD12" i="6"/>
  <c r="TVE12" i="6"/>
  <c r="TVF12" i="6"/>
  <c r="TVG12" i="6"/>
  <c r="TVH12" i="6"/>
  <c r="TVI12" i="6"/>
  <c r="TVJ12" i="6"/>
  <c r="TVK12" i="6"/>
  <c r="TVL12" i="6"/>
  <c r="TVM12" i="6"/>
  <c r="TVN12" i="6"/>
  <c r="TVO12" i="6"/>
  <c r="TVP12" i="6"/>
  <c r="TVQ12" i="6"/>
  <c r="TVR12" i="6"/>
  <c r="TVS12" i="6"/>
  <c r="TVT12" i="6"/>
  <c r="TVU12" i="6"/>
  <c r="TVV12" i="6"/>
  <c r="TVW12" i="6"/>
  <c r="TVX12" i="6"/>
  <c r="TVY12" i="6"/>
  <c r="TVZ12" i="6"/>
  <c r="TWA12" i="6"/>
  <c r="TWB12" i="6"/>
  <c r="TWC12" i="6"/>
  <c r="TWD12" i="6"/>
  <c r="TWE12" i="6"/>
  <c r="TWF12" i="6"/>
  <c r="TWG12" i="6"/>
  <c r="TWH12" i="6"/>
  <c r="TWI12" i="6"/>
  <c r="TWJ12" i="6"/>
  <c r="TWK12" i="6"/>
  <c r="TWL12" i="6"/>
  <c r="TWM12" i="6"/>
  <c r="TWN12" i="6"/>
  <c r="TWO12" i="6"/>
  <c r="TWP12" i="6"/>
  <c r="TWQ12" i="6"/>
  <c r="TWR12" i="6"/>
  <c r="TWS12" i="6"/>
  <c r="TWT12" i="6"/>
  <c r="TWU12" i="6"/>
  <c r="TWV12" i="6"/>
  <c r="TWW12" i="6"/>
  <c r="TWX12" i="6"/>
  <c r="TWY12" i="6"/>
  <c r="TWZ12" i="6"/>
  <c r="TXA12" i="6"/>
  <c r="TXB12" i="6"/>
  <c r="TXC12" i="6"/>
  <c r="TXD12" i="6"/>
  <c r="TXE12" i="6"/>
  <c r="TXF12" i="6"/>
  <c r="TXG12" i="6"/>
  <c r="TXH12" i="6"/>
  <c r="TXI12" i="6"/>
  <c r="TXJ12" i="6"/>
  <c r="TXK12" i="6"/>
  <c r="TXL12" i="6"/>
  <c r="TXM12" i="6"/>
  <c r="TXN12" i="6"/>
  <c r="TXO12" i="6"/>
  <c r="TXP12" i="6"/>
  <c r="TXQ12" i="6"/>
  <c r="TXR12" i="6"/>
  <c r="TXS12" i="6"/>
  <c r="TXT12" i="6"/>
  <c r="TXU12" i="6"/>
  <c r="TXV12" i="6"/>
  <c r="TXW12" i="6"/>
  <c r="TXX12" i="6"/>
  <c r="TXY12" i="6"/>
  <c r="TXZ12" i="6"/>
  <c r="TYA12" i="6"/>
  <c r="TYB12" i="6"/>
  <c r="TYC12" i="6"/>
  <c r="TYD12" i="6"/>
  <c r="TYE12" i="6"/>
  <c r="TYF12" i="6"/>
  <c r="TYG12" i="6"/>
  <c r="TYH12" i="6"/>
  <c r="TYI12" i="6"/>
  <c r="TYJ12" i="6"/>
  <c r="TYK12" i="6"/>
  <c r="TYL12" i="6"/>
  <c r="TYM12" i="6"/>
  <c r="TYN12" i="6"/>
  <c r="TYO12" i="6"/>
  <c r="TYP12" i="6"/>
  <c r="TYQ12" i="6"/>
  <c r="TYR12" i="6"/>
  <c r="TYS12" i="6"/>
  <c r="TYT12" i="6"/>
  <c r="TYU12" i="6"/>
  <c r="TYV12" i="6"/>
  <c r="TYW12" i="6"/>
  <c r="TYX12" i="6"/>
  <c r="TYY12" i="6"/>
  <c r="TYZ12" i="6"/>
  <c r="TZA12" i="6"/>
  <c r="TZB12" i="6"/>
  <c r="TZC12" i="6"/>
  <c r="TZD12" i="6"/>
  <c r="TZE12" i="6"/>
  <c r="TZF12" i="6"/>
  <c r="TZG12" i="6"/>
  <c r="TZH12" i="6"/>
  <c r="TZI12" i="6"/>
  <c r="TZJ12" i="6"/>
  <c r="TZK12" i="6"/>
  <c r="TZL12" i="6"/>
  <c r="TZM12" i="6"/>
  <c r="TZN12" i="6"/>
  <c r="TZO12" i="6"/>
  <c r="TZP12" i="6"/>
  <c r="TZQ12" i="6"/>
  <c r="TZR12" i="6"/>
  <c r="TZS12" i="6"/>
  <c r="TZT12" i="6"/>
  <c r="TZU12" i="6"/>
  <c r="TZV12" i="6"/>
  <c r="TZW12" i="6"/>
  <c r="TZX12" i="6"/>
  <c r="TZY12" i="6"/>
  <c r="TZZ12" i="6"/>
  <c r="UAA12" i="6"/>
  <c r="UAB12" i="6"/>
  <c r="UAC12" i="6"/>
  <c r="UAD12" i="6"/>
  <c r="UAE12" i="6"/>
  <c r="UAF12" i="6"/>
  <c r="UAG12" i="6"/>
  <c r="UAH12" i="6"/>
  <c r="UAI12" i="6"/>
  <c r="UAJ12" i="6"/>
  <c r="UAK12" i="6"/>
  <c r="UAL12" i="6"/>
  <c r="UAM12" i="6"/>
  <c r="UAN12" i="6"/>
  <c r="UAO12" i="6"/>
  <c r="UAP12" i="6"/>
  <c r="UAQ12" i="6"/>
  <c r="UAR12" i="6"/>
  <c r="UAS12" i="6"/>
  <c r="UAT12" i="6"/>
  <c r="UAU12" i="6"/>
  <c r="UAV12" i="6"/>
  <c r="UAW12" i="6"/>
  <c r="UAX12" i="6"/>
  <c r="UAY12" i="6"/>
  <c r="UAZ12" i="6"/>
  <c r="UBA12" i="6"/>
  <c r="UBB12" i="6"/>
  <c r="UBC12" i="6"/>
  <c r="UBD12" i="6"/>
  <c r="UBE12" i="6"/>
  <c r="UBF12" i="6"/>
  <c r="UBG12" i="6"/>
  <c r="UBH12" i="6"/>
  <c r="UBI12" i="6"/>
  <c r="UBJ12" i="6"/>
  <c r="UBK12" i="6"/>
  <c r="UBL12" i="6"/>
  <c r="UBM12" i="6"/>
  <c r="UBN12" i="6"/>
  <c r="UBO12" i="6"/>
  <c r="UBP12" i="6"/>
  <c r="UBQ12" i="6"/>
  <c r="UBR12" i="6"/>
  <c r="UBS12" i="6"/>
  <c r="UBT12" i="6"/>
  <c r="UBU12" i="6"/>
  <c r="UBV12" i="6"/>
  <c r="UBW12" i="6"/>
  <c r="UBX12" i="6"/>
  <c r="UBY12" i="6"/>
  <c r="UBZ12" i="6"/>
  <c r="UCA12" i="6"/>
  <c r="UCB12" i="6"/>
  <c r="UCC12" i="6"/>
  <c r="UCD12" i="6"/>
  <c r="UCE12" i="6"/>
  <c r="UCF12" i="6"/>
  <c r="UCG12" i="6"/>
  <c r="UCH12" i="6"/>
  <c r="UCI12" i="6"/>
  <c r="UCJ12" i="6"/>
  <c r="UCK12" i="6"/>
  <c r="UCL12" i="6"/>
  <c r="UCM12" i="6"/>
  <c r="UCN12" i="6"/>
  <c r="UCO12" i="6"/>
  <c r="UCP12" i="6"/>
  <c r="UCQ12" i="6"/>
  <c r="UCR12" i="6"/>
  <c r="UCS12" i="6"/>
  <c r="UCT12" i="6"/>
  <c r="UCU12" i="6"/>
  <c r="UCV12" i="6"/>
  <c r="UCW12" i="6"/>
  <c r="UCX12" i="6"/>
  <c r="UCY12" i="6"/>
  <c r="UCZ12" i="6"/>
  <c r="UDA12" i="6"/>
  <c r="UDB12" i="6"/>
  <c r="UDC12" i="6"/>
  <c r="UDD12" i="6"/>
  <c r="UDE12" i="6"/>
  <c r="UDF12" i="6"/>
  <c r="UDG12" i="6"/>
  <c r="UDH12" i="6"/>
  <c r="UDI12" i="6"/>
  <c r="UDJ12" i="6"/>
  <c r="UDK12" i="6"/>
  <c r="UDL12" i="6"/>
  <c r="UDM12" i="6"/>
  <c r="UDN12" i="6"/>
  <c r="UDO12" i="6"/>
  <c r="UDP12" i="6"/>
  <c r="UDQ12" i="6"/>
  <c r="UDR12" i="6"/>
  <c r="UDS12" i="6"/>
  <c r="UDT12" i="6"/>
  <c r="UDU12" i="6"/>
  <c r="UDV12" i="6"/>
  <c r="UDW12" i="6"/>
  <c r="UDX12" i="6"/>
  <c r="UDY12" i="6"/>
  <c r="UDZ12" i="6"/>
  <c r="UEA12" i="6"/>
  <c r="UEB12" i="6"/>
  <c r="UEC12" i="6"/>
  <c r="UED12" i="6"/>
  <c r="UEE12" i="6"/>
  <c r="UEF12" i="6"/>
  <c r="UEG12" i="6"/>
  <c r="UEH12" i="6"/>
  <c r="UEI12" i="6"/>
  <c r="UEJ12" i="6"/>
  <c r="UEK12" i="6"/>
  <c r="UEL12" i="6"/>
  <c r="UEM12" i="6"/>
  <c r="UEN12" i="6"/>
  <c r="UEO12" i="6"/>
  <c r="UEP12" i="6"/>
  <c r="UEQ12" i="6"/>
  <c r="UER12" i="6"/>
  <c r="UES12" i="6"/>
  <c r="UET12" i="6"/>
  <c r="UEU12" i="6"/>
  <c r="UEV12" i="6"/>
  <c r="UEW12" i="6"/>
  <c r="UEX12" i="6"/>
  <c r="UEY12" i="6"/>
  <c r="UEZ12" i="6"/>
  <c r="UFA12" i="6"/>
  <c r="UFB12" i="6"/>
  <c r="UFC12" i="6"/>
  <c r="UFD12" i="6"/>
  <c r="UFE12" i="6"/>
  <c r="UFF12" i="6"/>
  <c r="UFG12" i="6"/>
  <c r="UFH12" i="6"/>
  <c r="UFI12" i="6"/>
  <c r="UFJ12" i="6"/>
  <c r="UFK12" i="6"/>
  <c r="UFL12" i="6"/>
  <c r="UFM12" i="6"/>
  <c r="UFN12" i="6"/>
  <c r="UFO12" i="6"/>
  <c r="UFP12" i="6"/>
  <c r="UFQ12" i="6"/>
  <c r="UFR12" i="6"/>
  <c r="UFS12" i="6"/>
  <c r="UFT12" i="6"/>
  <c r="UFU12" i="6"/>
  <c r="UFV12" i="6"/>
  <c r="UFW12" i="6"/>
  <c r="UFX12" i="6"/>
  <c r="UFY12" i="6"/>
  <c r="UFZ12" i="6"/>
  <c r="UGA12" i="6"/>
  <c r="UGB12" i="6"/>
  <c r="UGC12" i="6"/>
  <c r="UGD12" i="6"/>
  <c r="UGE12" i="6"/>
  <c r="UGF12" i="6"/>
  <c r="UGG12" i="6"/>
  <c r="UGH12" i="6"/>
  <c r="UGI12" i="6"/>
  <c r="UGJ12" i="6"/>
  <c r="UGK12" i="6"/>
  <c r="UGL12" i="6"/>
  <c r="UGM12" i="6"/>
  <c r="UGN12" i="6"/>
  <c r="UGO12" i="6"/>
  <c r="UGP12" i="6"/>
  <c r="UGQ12" i="6"/>
  <c r="UGR12" i="6"/>
  <c r="UGS12" i="6"/>
  <c r="UGT12" i="6"/>
  <c r="UGU12" i="6"/>
  <c r="UGV12" i="6"/>
  <c r="UGW12" i="6"/>
  <c r="UGX12" i="6"/>
  <c r="UGY12" i="6"/>
  <c r="UGZ12" i="6"/>
  <c r="UHA12" i="6"/>
  <c r="UHB12" i="6"/>
  <c r="UHC12" i="6"/>
  <c r="UHD12" i="6"/>
  <c r="UHE12" i="6"/>
  <c r="UHF12" i="6"/>
  <c r="UHG12" i="6"/>
  <c r="UHH12" i="6"/>
  <c r="UHI12" i="6"/>
  <c r="UHJ12" i="6"/>
  <c r="UHK12" i="6"/>
  <c r="UHL12" i="6"/>
  <c r="UHM12" i="6"/>
  <c r="UHN12" i="6"/>
  <c r="UHO12" i="6"/>
  <c r="UHP12" i="6"/>
  <c r="UHQ12" i="6"/>
  <c r="UHR12" i="6"/>
  <c r="UHS12" i="6"/>
  <c r="UHT12" i="6"/>
  <c r="UHU12" i="6"/>
  <c r="UHV12" i="6"/>
  <c r="UHW12" i="6"/>
  <c r="UHX12" i="6"/>
  <c r="UHY12" i="6"/>
  <c r="UHZ12" i="6"/>
  <c r="UIA12" i="6"/>
  <c r="UIB12" i="6"/>
  <c r="UIC12" i="6"/>
  <c r="UID12" i="6"/>
  <c r="UIE12" i="6"/>
  <c r="UIF12" i="6"/>
  <c r="UIG12" i="6"/>
  <c r="UIH12" i="6"/>
  <c r="UII12" i="6"/>
  <c r="UIJ12" i="6"/>
  <c r="UIK12" i="6"/>
  <c r="UIL12" i="6"/>
  <c r="UIM12" i="6"/>
  <c r="UIN12" i="6"/>
  <c r="UIO12" i="6"/>
  <c r="UIP12" i="6"/>
  <c r="UIQ12" i="6"/>
  <c r="UIR12" i="6"/>
  <c r="UIS12" i="6"/>
  <c r="UIT12" i="6"/>
  <c r="UIU12" i="6"/>
  <c r="UIV12" i="6"/>
  <c r="UIW12" i="6"/>
  <c r="UIX12" i="6"/>
  <c r="UIY12" i="6"/>
  <c r="UIZ12" i="6"/>
  <c r="UJA12" i="6"/>
  <c r="UJB12" i="6"/>
  <c r="UJC12" i="6"/>
  <c r="UJD12" i="6"/>
  <c r="UJE12" i="6"/>
  <c r="UJF12" i="6"/>
  <c r="UJG12" i="6"/>
  <c r="UJH12" i="6"/>
  <c r="UJI12" i="6"/>
  <c r="UJJ12" i="6"/>
  <c r="UJK12" i="6"/>
  <c r="UJL12" i="6"/>
  <c r="UJM12" i="6"/>
  <c r="UJN12" i="6"/>
  <c r="UJO12" i="6"/>
  <c r="UJP12" i="6"/>
  <c r="UJQ12" i="6"/>
  <c r="UJR12" i="6"/>
  <c r="UJS12" i="6"/>
  <c r="UJT12" i="6"/>
  <c r="UJU12" i="6"/>
  <c r="UJV12" i="6"/>
  <c r="UJW12" i="6"/>
  <c r="UJX12" i="6"/>
  <c r="UJY12" i="6"/>
  <c r="UJZ12" i="6"/>
  <c r="UKA12" i="6"/>
  <c r="UKB12" i="6"/>
  <c r="UKC12" i="6"/>
  <c r="UKD12" i="6"/>
  <c r="UKE12" i="6"/>
  <c r="UKF12" i="6"/>
  <c r="UKG12" i="6"/>
  <c r="UKH12" i="6"/>
  <c r="UKI12" i="6"/>
  <c r="UKJ12" i="6"/>
  <c r="UKK12" i="6"/>
  <c r="UKL12" i="6"/>
  <c r="UKM12" i="6"/>
  <c r="UKN12" i="6"/>
  <c r="UKO12" i="6"/>
  <c r="UKP12" i="6"/>
  <c r="UKQ12" i="6"/>
  <c r="UKR12" i="6"/>
  <c r="UKS12" i="6"/>
  <c r="UKT12" i="6"/>
  <c r="UKU12" i="6"/>
  <c r="UKV12" i="6"/>
  <c r="UKW12" i="6"/>
  <c r="UKX12" i="6"/>
  <c r="UKY12" i="6"/>
  <c r="UKZ12" i="6"/>
  <c r="ULA12" i="6"/>
  <c r="ULB12" i="6"/>
  <c r="ULC12" i="6"/>
  <c r="ULD12" i="6"/>
  <c r="ULE12" i="6"/>
  <c r="ULF12" i="6"/>
  <c r="ULG12" i="6"/>
  <c r="ULH12" i="6"/>
  <c r="ULI12" i="6"/>
  <c r="ULJ12" i="6"/>
  <c r="ULK12" i="6"/>
  <c r="ULL12" i="6"/>
  <c r="ULM12" i="6"/>
  <c r="ULN12" i="6"/>
  <c r="ULO12" i="6"/>
  <c r="ULP12" i="6"/>
  <c r="ULQ12" i="6"/>
  <c r="ULR12" i="6"/>
  <c r="ULS12" i="6"/>
  <c r="ULT12" i="6"/>
  <c r="ULU12" i="6"/>
  <c r="ULV12" i="6"/>
  <c r="ULW12" i="6"/>
  <c r="ULX12" i="6"/>
  <c r="ULY12" i="6"/>
  <c r="ULZ12" i="6"/>
  <c r="UMA12" i="6"/>
  <c r="UMB12" i="6"/>
  <c r="UMC12" i="6"/>
  <c r="UMD12" i="6"/>
  <c r="UME12" i="6"/>
  <c r="UMF12" i="6"/>
  <c r="UMG12" i="6"/>
  <c r="UMH12" i="6"/>
  <c r="UMI12" i="6"/>
  <c r="UMJ12" i="6"/>
  <c r="UMK12" i="6"/>
  <c r="UML12" i="6"/>
  <c r="UMM12" i="6"/>
  <c r="UMN12" i="6"/>
  <c r="UMO12" i="6"/>
  <c r="UMP12" i="6"/>
  <c r="UMQ12" i="6"/>
  <c r="UMR12" i="6"/>
  <c r="UMS12" i="6"/>
  <c r="UMT12" i="6"/>
  <c r="UMU12" i="6"/>
  <c r="UMV12" i="6"/>
  <c r="UMW12" i="6"/>
  <c r="UMX12" i="6"/>
  <c r="UMY12" i="6"/>
  <c r="UMZ12" i="6"/>
  <c r="UNA12" i="6"/>
  <c r="UNB12" i="6"/>
  <c r="UNC12" i="6"/>
  <c r="UND12" i="6"/>
  <c r="UNE12" i="6"/>
  <c r="UNF12" i="6"/>
  <c r="UNG12" i="6"/>
  <c r="UNH12" i="6"/>
  <c r="UNI12" i="6"/>
  <c r="UNJ12" i="6"/>
  <c r="UNK12" i="6"/>
  <c r="UNL12" i="6"/>
  <c r="UNM12" i="6"/>
  <c r="UNN12" i="6"/>
  <c r="UNO12" i="6"/>
  <c r="UNP12" i="6"/>
  <c r="UNQ12" i="6"/>
  <c r="UNR12" i="6"/>
  <c r="UNS12" i="6"/>
  <c r="UNT12" i="6"/>
  <c r="UNU12" i="6"/>
  <c r="UNV12" i="6"/>
  <c r="UNW12" i="6"/>
  <c r="UNX12" i="6"/>
  <c r="UNY12" i="6"/>
  <c r="UNZ12" i="6"/>
  <c r="UOA12" i="6"/>
  <c r="UOB12" i="6"/>
  <c r="UOC12" i="6"/>
  <c r="UOD12" i="6"/>
  <c r="UOE12" i="6"/>
  <c r="UOF12" i="6"/>
  <c r="UOG12" i="6"/>
  <c r="UOH12" i="6"/>
  <c r="UOI12" i="6"/>
  <c r="UOJ12" i="6"/>
  <c r="UOK12" i="6"/>
  <c r="UOL12" i="6"/>
  <c r="UOM12" i="6"/>
  <c r="UON12" i="6"/>
  <c r="UOO12" i="6"/>
  <c r="UOP12" i="6"/>
  <c r="UOQ12" i="6"/>
  <c r="UOR12" i="6"/>
  <c r="UOS12" i="6"/>
  <c r="UOT12" i="6"/>
  <c r="UOU12" i="6"/>
  <c r="UOV12" i="6"/>
  <c r="UOW12" i="6"/>
  <c r="UOX12" i="6"/>
  <c r="UOY12" i="6"/>
  <c r="UOZ12" i="6"/>
  <c r="UPA12" i="6"/>
  <c r="UPB12" i="6"/>
  <c r="UPC12" i="6"/>
  <c r="UPD12" i="6"/>
  <c r="UPE12" i="6"/>
  <c r="UPF12" i="6"/>
  <c r="UPG12" i="6"/>
  <c r="UPH12" i="6"/>
  <c r="UPI12" i="6"/>
  <c r="UPJ12" i="6"/>
  <c r="UPK12" i="6"/>
  <c r="UPL12" i="6"/>
  <c r="UPM12" i="6"/>
  <c r="UPN12" i="6"/>
  <c r="UPO12" i="6"/>
  <c r="UPP12" i="6"/>
  <c r="UPQ12" i="6"/>
  <c r="UPR12" i="6"/>
  <c r="UPS12" i="6"/>
  <c r="UPT12" i="6"/>
  <c r="UPU12" i="6"/>
  <c r="UPV12" i="6"/>
  <c r="UPW12" i="6"/>
  <c r="UPX12" i="6"/>
  <c r="UPY12" i="6"/>
  <c r="UPZ12" i="6"/>
  <c r="UQA12" i="6"/>
  <c r="UQB12" i="6"/>
  <c r="UQC12" i="6"/>
  <c r="UQD12" i="6"/>
  <c r="UQE12" i="6"/>
  <c r="UQF12" i="6"/>
  <c r="UQG12" i="6"/>
  <c r="UQH12" i="6"/>
  <c r="UQI12" i="6"/>
  <c r="UQJ12" i="6"/>
  <c r="UQK12" i="6"/>
  <c r="UQL12" i="6"/>
  <c r="UQM12" i="6"/>
  <c r="UQN12" i="6"/>
  <c r="UQO12" i="6"/>
  <c r="UQP12" i="6"/>
  <c r="UQQ12" i="6"/>
  <c r="UQR12" i="6"/>
  <c r="UQS12" i="6"/>
  <c r="UQT12" i="6"/>
  <c r="UQU12" i="6"/>
  <c r="UQV12" i="6"/>
  <c r="UQW12" i="6"/>
  <c r="UQX12" i="6"/>
  <c r="UQY12" i="6"/>
  <c r="UQZ12" i="6"/>
  <c r="URA12" i="6"/>
  <c r="URB12" i="6"/>
  <c r="URC12" i="6"/>
  <c r="URD12" i="6"/>
  <c r="URE12" i="6"/>
  <c r="URF12" i="6"/>
  <c r="URG12" i="6"/>
  <c r="URH12" i="6"/>
  <c r="URI12" i="6"/>
  <c r="URJ12" i="6"/>
  <c r="URK12" i="6"/>
  <c r="URL12" i="6"/>
  <c r="URM12" i="6"/>
  <c r="URN12" i="6"/>
  <c r="URO12" i="6"/>
  <c r="URP12" i="6"/>
  <c r="URQ12" i="6"/>
  <c r="URR12" i="6"/>
  <c r="URS12" i="6"/>
  <c r="URT12" i="6"/>
  <c r="URU12" i="6"/>
  <c r="URV12" i="6"/>
  <c r="URW12" i="6"/>
  <c r="URX12" i="6"/>
  <c r="URY12" i="6"/>
  <c r="URZ12" i="6"/>
  <c r="USA12" i="6"/>
  <c r="USB12" i="6"/>
  <c r="USC12" i="6"/>
  <c r="USD12" i="6"/>
  <c r="USE12" i="6"/>
  <c r="USF12" i="6"/>
  <c r="USG12" i="6"/>
  <c r="USH12" i="6"/>
  <c r="USI12" i="6"/>
  <c r="USJ12" i="6"/>
  <c r="USK12" i="6"/>
  <c r="USL12" i="6"/>
  <c r="USM12" i="6"/>
  <c r="USN12" i="6"/>
  <c r="USO12" i="6"/>
  <c r="USP12" i="6"/>
  <c r="USQ12" i="6"/>
  <c r="USR12" i="6"/>
  <c r="USS12" i="6"/>
  <c r="UST12" i="6"/>
  <c r="USU12" i="6"/>
  <c r="USV12" i="6"/>
  <c r="USW12" i="6"/>
  <c r="USX12" i="6"/>
  <c r="USY12" i="6"/>
  <c r="USZ12" i="6"/>
  <c r="UTA12" i="6"/>
  <c r="UTB12" i="6"/>
  <c r="UTC12" i="6"/>
  <c r="UTD12" i="6"/>
  <c r="UTE12" i="6"/>
  <c r="UTF12" i="6"/>
  <c r="UTG12" i="6"/>
  <c r="UTH12" i="6"/>
  <c r="UTI12" i="6"/>
  <c r="UTJ12" i="6"/>
  <c r="UTK12" i="6"/>
  <c r="UTL12" i="6"/>
  <c r="UTM12" i="6"/>
  <c r="UTN12" i="6"/>
  <c r="UTO12" i="6"/>
  <c r="UTP12" i="6"/>
  <c r="UTQ12" i="6"/>
  <c r="UTR12" i="6"/>
  <c r="UTS12" i="6"/>
  <c r="UTT12" i="6"/>
  <c r="UTU12" i="6"/>
  <c r="UTV12" i="6"/>
  <c r="UTW12" i="6"/>
  <c r="UTX12" i="6"/>
  <c r="UTY12" i="6"/>
  <c r="UTZ12" i="6"/>
  <c r="UUA12" i="6"/>
  <c r="UUB12" i="6"/>
  <c r="UUC12" i="6"/>
  <c r="UUD12" i="6"/>
  <c r="UUE12" i="6"/>
  <c r="UUF12" i="6"/>
  <c r="UUG12" i="6"/>
  <c r="UUH12" i="6"/>
  <c r="UUI12" i="6"/>
  <c r="UUJ12" i="6"/>
  <c r="UUK12" i="6"/>
  <c r="UUL12" i="6"/>
  <c r="UUM12" i="6"/>
  <c r="UUN12" i="6"/>
  <c r="UUO12" i="6"/>
  <c r="UUP12" i="6"/>
  <c r="UUQ12" i="6"/>
  <c r="UUR12" i="6"/>
  <c r="UUS12" i="6"/>
  <c r="UUT12" i="6"/>
  <c r="UUU12" i="6"/>
  <c r="UUV12" i="6"/>
  <c r="UUW12" i="6"/>
  <c r="UUX12" i="6"/>
  <c r="UUY12" i="6"/>
  <c r="UUZ12" i="6"/>
  <c r="UVA12" i="6"/>
  <c r="UVB12" i="6"/>
  <c r="UVC12" i="6"/>
  <c r="UVD12" i="6"/>
  <c r="UVE12" i="6"/>
  <c r="UVF12" i="6"/>
  <c r="UVG12" i="6"/>
  <c r="UVH12" i="6"/>
  <c r="UVI12" i="6"/>
  <c r="UVJ12" i="6"/>
  <c r="UVK12" i="6"/>
  <c r="UVL12" i="6"/>
  <c r="UVM12" i="6"/>
  <c r="UVN12" i="6"/>
  <c r="UVO12" i="6"/>
  <c r="UVP12" i="6"/>
  <c r="UVQ12" i="6"/>
  <c r="UVR12" i="6"/>
  <c r="UVS12" i="6"/>
  <c r="UVT12" i="6"/>
  <c r="UVU12" i="6"/>
  <c r="UVV12" i="6"/>
  <c r="UVW12" i="6"/>
  <c r="UVX12" i="6"/>
  <c r="UVY12" i="6"/>
  <c r="UVZ12" i="6"/>
  <c r="UWA12" i="6"/>
  <c r="UWB12" i="6"/>
  <c r="UWC12" i="6"/>
  <c r="UWD12" i="6"/>
  <c r="UWE12" i="6"/>
  <c r="UWF12" i="6"/>
  <c r="UWG12" i="6"/>
  <c r="UWH12" i="6"/>
  <c r="UWI12" i="6"/>
  <c r="UWJ12" i="6"/>
  <c r="UWK12" i="6"/>
  <c r="UWL12" i="6"/>
  <c r="UWM12" i="6"/>
  <c r="UWN12" i="6"/>
  <c r="UWO12" i="6"/>
  <c r="UWP12" i="6"/>
  <c r="UWQ12" i="6"/>
  <c r="UWR12" i="6"/>
  <c r="UWS12" i="6"/>
  <c r="UWT12" i="6"/>
  <c r="UWU12" i="6"/>
  <c r="UWV12" i="6"/>
  <c r="UWW12" i="6"/>
  <c r="UWX12" i="6"/>
  <c r="UWY12" i="6"/>
  <c r="UWZ12" i="6"/>
  <c r="UXA12" i="6"/>
  <c r="UXB12" i="6"/>
  <c r="UXC12" i="6"/>
  <c r="UXD12" i="6"/>
  <c r="UXE12" i="6"/>
  <c r="UXF12" i="6"/>
  <c r="UXG12" i="6"/>
  <c r="UXH12" i="6"/>
  <c r="UXI12" i="6"/>
  <c r="UXJ12" i="6"/>
  <c r="UXK12" i="6"/>
  <c r="UXL12" i="6"/>
  <c r="UXM12" i="6"/>
  <c r="UXN12" i="6"/>
  <c r="UXO12" i="6"/>
  <c r="UXP12" i="6"/>
  <c r="UXQ12" i="6"/>
  <c r="UXR12" i="6"/>
  <c r="UXS12" i="6"/>
  <c r="UXT12" i="6"/>
  <c r="UXU12" i="6"/>
  <c r="UXV12" i="6"/>
  <c r="UXW12" i="6"/>
  <c r="UXX12" i="6"/>
  <c r="UXY12" i="6"/>
  <c r="UXZ12" i="6"/>
  <c r="UYA12" i="6"/>
  <c r="UYB12" i="6"/>
  <c r="UYC12" i="6"/>
  <c r="UYD12" i="6"/>
  <c r="UYE12" i="6"/>
  <c r="UYF12" i="6"/>
  <c r="UYG12" i="6"/>
  <c r="UYH12" i="6"/>
  <c r="UYI12" i="6"/>
  <c r="UYJ12" i="6"/>
  <c r="UYK12" i="6"/>
  <c r="UYL12" i="6"/>
  <c r="UYM12" i="6"/>
  <c r="UYN12" i="6"/>
  <c r="UYO12" i="6"/>
  <c r="UYP12" i="6"/>
  <c r="UYQ12" i="6"/>
  <c r="UYR12" i="6"/>
  <c r="UYS12" i="6"/>
  <c r="UYT12" i="6"/>
  <c r="UYU12" i="6"/>
  <c r="UYV12" i="6"/>
  <c r="UYW12" i="6"/>
  <c r="UYX12" i="6"/>
  <c r="UYY12" i="6"/>
  <c r="UYZ12" i="6"/>
  <c r="UZA12" i="6"/>
  <c r="UZB12" i="6"/>
  <c r="UZC12" i="6"/>
  <c r="UZD12" i="6"/>
  <c r="UZE12" i="6"/>
  <c r="UZF12" i="6"/>
  <c r="UZG12" i="6"/>
  <c r="UZH12" i="6"/>
  <c r="UZI12" i="6"/>
  <c r="UZJ12" i="6"/>
  <c r="UZK12" i="6"/>
  <c r="UZL12" i="6"/>
  <c r="UZM12" i="6"/>
  <c r="UZN12" i="6"/>
  <c r="UZO12" i="6"/>
  <c r="UZP12" i="6"/>
  <c r="UZQ12" i="6"/>
  <c r="UZR12" i="6"/>
  <c r="UZS12" i="6"/>
  <c r="UZT12" i="6"/>
  <c r="UZU12" i="6"/>
  <c r="UZV12" i="6"/>
  <c r="UZW12" i="6"/>
  <c r="UZX12" i="6"/>
  <c r="UZY12" i="6"/>
  <c r="UZZ12" i="6"/>
  <c r="VAA12" i="6"/>
  <c r="VAB12" i="6"/>
  <c r="VAC12" i="6"/>
  <c r="VAD12" i="6"/>
  <c r="VAE12" i="6"/>
  <c r="VAF12" i="6"/>
  <c r="VAG12" i="6"/>
  <c r="VAH12" i="6"/>
  <c r="VAI12" i="6"/>
  <c r="VAJ12" i="6"/>
  <c r="VAK12" i="6"/>
  <c r="VAL12" i="6"/>
  <c r="VAM12" i="6"/>
  <c r="VAN12" i="6"/>
  <c r="VAO12" i="6"/>
  <c r="VAP12" i="6"/>
  <c r="VAQ12" i="6"/>
  <c r="VAR12" i="6"/>
  <c r="VAS12" i="6"/>
  <c r="VAT12" i="6"/>
  <c r="VAU12" i="6"/>
  <c r="VAV12" i="6"/>
  <c r="VAW12" i="6"/>
  <c r="VAX12" i="6"/>
  <c r="VAY12" i="6"/>
  <c r="VAZ12" i="6"/>
  <c r="VBA12" i="6"/>
  <c r="VBB12" i="6"/>
  <c r="VBC12" i="6"/>
  <c r="VBD12" i="6"/>
  <c r="VBE12" i="6"/>
  <c r="VBF12" i="6"/>
  <c r="VBG12" i="6"/>
  <c r="VBH12" i="6"/>
  <c r="VBI12" i="6"/>
  <c r="VBJ12" i="6"/>
  <c r="VBK12" i="6"/>
  <c r="VBL12" i="6"/>
  <c r="VBM12" i="6"/>
  <c r="VBN12" i="6"/>
  <c r="VBO12" i="6"/>
  <c r="VBP12" i="6"/>
  <c r="VBQ12" i="6"/>
  <c r="VBR12" i="6"/>
  <c r="VBS12" i="6"/>
  <c r="VBT12" i="6"/>
  <c r="VBU12" i="6"/>
  <c r="VBV12" i="6"/>
  <c r="VBW12" i="6"/>
  <c r="VBX12" i="6"/>
  <c r="VBY12" i="6"/>
  <c r="VBZ12" i="6"/>
  <c r="VCA12" i="6"/>
  <c r="VCB12" i="6"/>
  <c r="VCC12" i="6"/>
  <c r="VCD12" i="6"/>
  <c r="VCE12" i="6"/>
  <c r="VCF12" i="6"/>
  <c r="VCG12" i="6"/>
  <c r="VCH12" i="6"/>
  <c r="VCI12" i="6"/>
  <c r="VCJ12" i="6"/>
  <c r="VCK12" i="6"/>
  <c r="VCL12" i="6"/>
  <c r="VCM12" i="6"/>
  <c r="VCN12" i="6"/>
  <c r="VCO12" i="6"/>
  <c r="VCP12" i="6"/>
  <c r="VCQ12" i="6"/>
  <c r="VCR12" i="6"/>
  <c r="VCS12" i="6"/>
  <c r="VCT12" i="6"/>
  <c r="VCU12" i="6"/>
  <c r="VCV12" i="6"/>
  <c r="VCW12" i="6"/>
  <c r="VCX12" i="6"/>
  <c r="VCY12" i="6"/>
  <c r="VCZ12" i="6"/>
  <c r="VDA12" i="6"/>
  <c r="VDB12" i="6"/>
  <c r="VDC12" i="6"/>
  <c r="VDD12" i="6"/>
  <c r="VDE12" i="6"/>
  <c r="VDF12" i="6"/>
  <c r="VDG12" i="6"/>
  <c r="VDH12" i="6"/>
  <c r="VDI12" i="6"/>
  <c r="VDJ12" i="6"/>
  <c r="VDK12" i="6"/>
  <c r="VDL12" i="6"/>
  <c r="VDM12" i="6"/>
  <c r="VDN12" i="6"/>
  <c r="VDO12" i="6"/>
  <c r="VDP12" i="6"/>
  <c r="VDQ12" i="6"/>
  <c r="VDR12" i="6"/>
  <c r="VDS12" i="6"/>
  <c r="VDT12" i="6"/>
  <c r="VDU12" i="6"/>
  <c r="VDV12" i="6"/>
  <c r="VDW12" i="6"/>
  <c r="VDX12" i="6"/>
  <c r="VDY12" i="6"/>
  <c r="VDZ12" i="6"/>
  <c r="VEA12" i="6"/>
  <c r="VEB12" i="6"/>
  <c r="VEC12" i="6"/>
  <c r="VED12" i="6"/>
  <c r="VEE12" i="6"/>
  <c r="VEF12" i="6"/>
  <c r="VEG12" i="6"/>
  <c r="VEH12" i="6"/>
  <c r="VEI12" i="6"/>
  <c r="VEJ12" i="6"/>
  <c r="VEK12" i="6"/>
  <c r="VEL12" i="6"/>
  <c r="VEM12" i="6"/>
  <c r="VEN12" i="6"/>
  <c r="VEO12" i="6"/>
  <c r="VEP12" i="6"/>
  <c r="VEQ12" i="6"/>
  <c r="VER12" i="6"/>
  <c r="VES12" i="6"/>
  <c r="VET12" i="6"/>
  <c r="VEU12" i="6"/>
  <c r="VEV12" i="6"/>
  <c r="VEW12" i="6"/>
  <c r="VEX12" i="6"/>
  <c r="VEY12" i="6"/>
  <c r="VEZ12" i="6"/>
  <c r="VFA12" i="6"/>
  <c r="VFB12" i="6"/>
  <c r="VFC12" i="6"/>
  <c r="VFD12" i="6"/>
  <c r="VFE12" i="6"/>
  <c r="VFF12" i="6"/>
  <c r="VFG12" i="6"/>
  <c r="VFH12" i="6"/>
  <c r="VFI12" i="6"/>
  <c r="VFJ12" i="6"/>
  <c r="VFK12" i="6"/>
  <c r="VFL12" i="6"/>
  <c r="VFM12" i="6"/>
  <c r="VFN12" i="6"/>
  <c r="VFO12" i="6"/>
  <c r="VFP12" i="6"/>
  <c r="VFQ12" i="6"/>
  <c r="VFR12" i="6"/>
  <c r="VFS12" i="6"/>
  <c r="VFT12" i="6"/>
  <c r="VFU12" i="6"/>
  <c r="VFV12" i="6"/>
  <c r="VFW12" i="6"/>
  <c r="VFX12" i="6"/>
  <c r="VFY12" i="6"/>
  <c r="VFZ12" i="6"/>
  <c r="VGA12" i="6"/>
  <c r="VGB12" i="6"/>
  <c r="VGC12" i="6"/>
  <c r="VGD12" i="6"/>
  <c r="VGE12" i="6"/>
  <c r="VGF12" i="6"/>
  <c r="VGG12" i="6"/>
  <c r="VGH12" i="6"/>
  <c r="VGI12" i="6"/>
  <c r="VGJ12" i="6"/>
  <c r="VGK12" i="6"/>
  <c r="VGL12" i="6"/>
  <c r="VGM12" i="6"/>
  <c r="VGN12" i="6"/>
  <c r="VGO12" i="6"/>
  <c r="VGP12" i="6"/>
  <c r="VGQ12" i="6"/>
  <c r="VGR12" i="6"/>
  <c r="VGS12" i="6"/>
  <c r="VGT12" i="6"/>
  <c r="VGU12" i="6"/>
  <c r="VGV12" i="6"/>
  <c r="VGW12" i="6"/>
  <c r="VGX12" i="6"/>
  <c r="VGY12" i="6"/>
  <c r="VGZ12" i="6"/>
  <c r="VHA12" i="6"/>
  <c r="VHB12" i="6"/>
  <c r="VHC12" i="6"/>
  <c r="VHD12" i="6"/>
  <c r="VHE12" i="6"/>
  <c r="VHF12" i="6"/>
  <c r="VHG12" i="6"/>
  <c r="VHH12" i="6"/>
  <c r="VHI12" i="6"/>
  <c r="VHJ12" i="6"/>
  <c r="VHK12" i="6"/>
  <c r="VHL12" i="6"/>
  <c r="VHM12" i="6"/>
  <c r="VHN12" i="6"/>
  <c r="VHO12" i="6"/>
  <c r="VHP12" i="6"/>
  <c r="VHQ12" i="6"/>
  <c r="VHR12" i="6"/>
  <c r="VHS12" i="6"/>
  <c r="VHT12" i="6"/>
  <c r="VHU12" i="6"/>
  <c r="VHV12" i="6"/>
  <c r="VHW12" i="6"/>
  <c r="VHX12" i="6"/>
  <c r="VHY12" i="6"/>
  <c r="VHZ12" i="6"/>
  <c r="VIA12" i="6"/>
  <c r="VIB12" i="6"/>
  <c r="VIC12" i="6"/>
  <c r="VID12" i="6"/>
  <c r="VIE12" i="6"/>
  <c r="VIF12" i="6"/>
  <c r="VIG12" i="6"/>
  <c r="VIH12" i="6"/>
  <c r="VII12" i="6"/>
  <c r="VIJ12" i="6"/>
  <c r="VIK12" i="6"/>
  <c r="VIL12" i="6"/>
  <c r="VIM12" i="6"/>
  <c r="VIN12" i="6"/>
  <c r="VIO12" i="6"/>
  <c r="VIP12" i="6"/>
  <c r="VIQ12" i="6"/>
  <c r="VIR12" i="6"/>
  <c r="VIS12" i="6"/>
  <c r="VIT12" i="6"/>
  <c r="VIU12" i="6"/>
  <c r="VIV12" i="6"/>
  <c r="VIW12" i="6"/>
  <c r="VIX12" i="6"/>
  <c r="VIY12" i="6"/>
  <c r="VIZ12" i="6"/>
  <c r="VJA12" i="6"/>
  <c r="VJB12" i="6"/>
  <c r="VJC12" i="6"/>
  <c r="VJD12" i="6"/>
  <c r="VJE12" i="6"/>
  <c r="VJF12" i="6"/>
  <c r="VJG12" i="6"/>
  <c r="VJH12" i="6"/>
  <c r="VJI12" i="6"/>
  <c r="VJJ12" i="6"/>
  <c r="VJK12" i="6"/>
  <c r="VJL12" i="6"/>
  <c r="VJM12" i="6"/>
  <c r="VJN12" i="6"/>
  <c r="VJO12" i="6"/>
  <c r="VJP12" i="6"/>
  <c r="VJQ12" i="6"/>
  <c r="VJR12" i="6"/>
  <c r="VJS12" i="6"/>
  <c r="VJT12" i="6"/>
  <c r="VJU12" i="6"/>
  <c r="VJV12" i="6"/>
  <c r="VJW12" i="6"/>
  <c r="VJX12" i="6"/>
  <c r="VJY12" i="6"/>
  <c r="VJZ12" i="6"/>
  <c r="VKA12" i="6"/>
  <c r="VKB12" i="6"/>
  <c r="VKC12" i="6"/>
  <c r="VKD12" i="6"/>
  <c r="VKE12" i="6"/>
  <c r="VKF12" i="6"/>
  <c r="VKG12" i="6"/>
  <c r="VKH12" i="6"/>
  <c r="VKI12" i="6"/>
  <c r="VKJ12" i="6"/>
  <c r="VKK12" i="6"/>
  <c r="VKL12" i="6"/>
  <c r="VKM12" i="6"/>
  <c r="VKN12" i="6"/>
  <c r="VKO12" i="6"/>
  <c r="VKP12" i="6"/>
  <c r="VKQ12" i="6"/>
  <c r="VKR12" i="6"/>
  <c r="VKS12" i="6"/>
  <c r="VKT12" i="6"/>
  <c r="VKU12" i="6"/>
  <c r="VKV12" i="6"/>
  <c r="VKW12" i="6"/>
  <c r="VKX12" i="6"/>
  <c r="VKY12" i="6"/>
  <c r="VKZ12" i="6"/>
  <c r="VLA12" i="6"/>
  <c r="VLB12" i="6"/>
  <c r="VLC12" i="6"/>
  <c r="VLD12" i="6"/>
  <c r="VLE12" i="6"/>
  <c r="VLF12" i="6"/>
  <c r="VLG12" i="6"/>
  <c r="VLH12" i="6"/>
  <c r="VLI12" i="6"/>
  <c r="VLJ12" i="6"/>
  <c r="VLK12" i="6"/>
  <c r="VLL12" i="6"/>
  <c r="VLM12" i="6"/>
  <c r="VLN12" i="6"/>
  <c r="VLO12" i="6"/>
  <c r="VLP12" i="6"/>
  <c r="VLQ12" i="6"/>
  <c r="VLR12" i="6"/>
  <c r="VLS12" i="6"/>
  <c r="VLT12" i="6"/>
  <c r="VLU12" i="6"/>
  <c r="VLV12" i="6"/>
  <c r="VLW12" i="6"/>
  <c r="VLX12" i="6"/>
  <c r="VLY12" i="6"/>
  <c r="VLZ12" i="6"/>
  <c r="VMA12" i="6"/>
  <c r="VMB12" i="6"/>
  <c r="VMC12" i="6"/>
  <c r="VMD12" i="6"/>
  <c r="VME12" i="6"/>
  <c r="VMF12" i="6"/>
  <c r="VMG12" i="6"/>
  <c r="VMH12" i="6"/>
  <c r="VMI12" i="6"/>
  <c r="VMJ12" i="6"/>
  <c r="VMK12" i="6"/>
  <c r="VML12" i="6"/>
  <c r="VMM12" i="6"/>
  <c r="VMN12" i="6"/>
  <c r="VMO12" i="6"/>
  <c r="VMP12" i="6"/>
  <c r="VMQ12" i="6"/>
  <c r="VMR12" i="6"/>
  <c r="VMS12" i="6"/>
  <c r="VMT12" i="6"/>
  <c r="VMU12" i="6"/>
  <c r="VMV12" i="6"/>
  <c r="VMW12" i="6"/>
  <c r="VMX12" i="6"/>
  <c r="VMY12" i="6"/>
  <c r="VMZ12" i="6"/>
  <c r="VNA12" i="6"/>
  <c r="VNB12" i="6"/>
  <c r="VNC12" i="6"/>
  <c r="VND12" i="6"/>
  <c r="VNE12" i="6"/>
  <c r="VNF12" i="6"/>
  <c r="VNG12" i="6"/>
  <c r="VNH12" i="6"/>
  <c r="VNI12" i="6"/>
  <c r="VNJ12" i="6"/>
  <c r="VNK12" i="6"/>
  <c r="VNL12" i="6"/>
  <c r="VNM12" i="6"/>
  <c r="VNN12" i="6"/>
  <c r="VNO12" i="6"/>
  <c r="VNP12" i="6"/>
  <c r="VNQ12" i="6"/>
  <c r="VNR12" i="6"/>
  <c r="VNS12" i="6"/>
  <c r="VNT12" i="6"/>
  <c r="VNU12" i="6"/>
  <c r="VNV12" i="6"/>
  <c r="VNW12" i="6"/>
  <c r="VNX12" i="6"/>
  <c r="VNY12" i="6"/>
  <c r="VNZ12" i="6"/>
  <c r="VOA12" i="6"/>
  <c r="VOB12" i="6"/>
  <c r="VOC12" i="6"/>
  <c r="VOD12" i="6"/>
  <c r="VOE12" i="6"/>
  <c r="VOF12" i="6"/>
  <c r="VOG12" i="6"/>
  <c r="VOH12" i="6"/>
  <c r="VOI12" i="6"/>
  <c r="VOJ12" i="6"/>
  <c r="VOK12" i="6"/>
  <c r="VOL12" i="6"/>
  <c r="VOM12" i="6"/>
  <c r="VON12" i="6"/>
  <c r="VOO12" i="6"/>
  <c r="VOP12" i="6"/>
  <c r="VOQ12" i="6"/>
  <c r="VOR12" i="6"/>
  <c r="VOS12" i="6"/>
  <c r="VOT12" i="6"/>
  <c r="VOU12" i="6"/>
  <c r="VOV12" i="6"/>
  <c r="VOW12" i="6"/>
  <c r="VOX12" i="6"/>
  <c r="VOY12" i="6"/>
  <c r="VOZ12" i="6"/>
  <c r="VPA12" i="6"/>
  <c r="VPB12" i="6"/>
  <c r="VPC12" i="6"/>
  <c r="VPD12" i="6"/>
  <c r="VPE12" i="6"/>
  <c r="VPF12" i="6"/>
  <c r="VPG12" i="6"/>
  <c r="VPH12" i="6"/>
  <c r="VPI12" i="6"/>
  <c r="VPJ12" i="6"/>
  <c r="VPK12" i="6"/>
  <c r="VPL12" i="6"/>
  <c r="VPM12" i="6"/>
  <c r="VPN12" i="6"/>
  <c r="VPO12" i="6"/>
  <c r="VPP12" i="6"/>
  <c r="VPQ12" i="6"/>
  <c r="VPR12" i="6"/>
  <c r="VPS12" i="6"/>
  <c r="VPT12" i="6"/>
  <c r="VPU12" i="6"/>
  <c r="VPV12" i="6"/>
  <c r="VPW12" i="6"/>
  <c r="VPX12" i="6"/>
  <c r="VPY12" i="6"/>
  <c r="VPZ12" i="6"/>
  <c r="VQA12" i="6"/>
  <c r="VQB12" i="6"/>
  <c r="VQC12" i="6"/>
  <c r="VQD12" i="6"/>
  <c r="VQE12" i="6"/>
  <c r="VQF12" i="6"/>
  <c r="VQG12" i="6"/>
  <c r="VQH12" i="6"/>
  <c r="VQI12" i="6"/>
  <c r="VQJ12" i="6"/>
  <c r="VQK12" i="6"/>
  <c r="VQL12" i="6"/>
  <c r="VQM12" i="6"/>
  <c r="VQN12" i="6"/>
  <c r="VQO12" i="6"/>
  <c r="VQP12" i="6"/>
  <c r="VQQ12" i="6"/>
  <c r="VQR12" i="6"/>
  <c r="VQS12" i="6"/>
  <c r="VQT12" i="6"/>
  <c r="VQU12" i="6"/>
  <c r="VQV12" i="6"/>
  <c r="VQW12" i="6"/>
  <c r="VQX12" i="6"/>
  <c r="VQY12" i="6"/>
  <c r="VQZ12" i="6"/>
  <c r="VRA12" i="6"/>
  <c r="VRB12" i="6"/>
  <c r="VRC12" i="6"/>
  <c r="VRD12" i="6"/>
  <c r="VRE12" i="6"/>
  <c r="VRF12" i="6"/>
  <c r="VRG12" i="6"/>
  <c r="VRH12" i="6"/>
  <c r="VRI12" i="6"/>
  <c r="VRJ12" i="6"/>
  <c r="VRK12" i="6"/>
  <c r="VRL12" i="6"/>
  <c r="VRM12" i="6"/>
  <c r="VRN12" i="6"/>
  <c r="VRO12" i="6"/>
  <c r="VRP12" i="6"/>
  <c r="VRQ12" i="6"/>
  <c r="VRR12" i="6"/>
  <c r="VRS12" i="6"/>
  <c r="VRT12" i="6"/>
  <c r="VRU12" i="6"/>
  <c r="VRV12" i="6"/>
  <c r="VRW12" i="6"/>
  <c r="VRX12" i="6"/>
  <c r="VRY12" i="6"/>
  <c r="VRZ12" i="6"/>
  <c r="VSA12" i="6"/>
  <c r="VSB12" i="6"/>
  <c r="VSC12" i="6"/>
  <c r="VSD12" i="6"/>
  <c r="VSE12" i="6"/>
  <c r="VSF12" i="6"/>
  <c r="VSG12" i="6"/>
  <c r="VSH12" i="6"/>
  <c r="VSI12" i="6"/>
  <c r="VSJ12" i="6"/>
  <c r="VSK12" i="6"/>
  <c r="VSL12" i="6"/>
  <c r="VSM12" i="6"/>
  <c r="VSN12" i="6"/>
  <c r="VSO12" i="6"/>
  <c r="VSP12" i="6"/>
  <c r="VSQ12" i="6"/>
  <c r="VSR12" i="6"/>
  <c r="VSS12" i="6"/>
  <c r="VST12" i="6"/>
  <c r="VSU12" i="6"/>
  <c r="VSV12" i="6"/>
  <c r="VSW12" i="6"/>
  <c r="VSX12" i="6"/>
  <c r="VSY12" i="6"/>
  <c r="VSZ12" i="6"/>
  <c r="VTA12" i="6"/>
  <c r="VTB12" i="6"/>
  <c r="VTC12" i="6"/>
  <c r="VTD12" i="6"/>
  <c r="VTE12" i="6"/>
  <c r="VTF12" i="6"/>
  <c r="VTG12" i="6"/>
  <c r="VTH12" i="6"/>
  <c r="VTI12" i="6"/>
  <c r="VTJ12" i="6"/>
  <c r="VTK12" i="6"/>
  <c r="VTL12" i="6"/>
  <c r="VTM12" i="6"/>
  <c r="VTN12" i="6"/>
  <c r="VTO12" i="6"/>
  <c r="VTP12" i="6"/>
  <c r="VTQ12" i="6"/>
  <c r="VTR12" i="6"/>
  <c r="VTS12" i="6"/>
  <c r="VTT12" i="6"/>
  <c r="VTU12" i="6"/>
  <c r="VTV12" i="6"/>
  <c r="VTW12" i="6"/>
  <c r="VTX12" i="6"/>
  <c r="VTY12" i="6"/>
  <c r="VTZ12" i="6"/>
  <c r="VUA12" i="6"/>
  <c r="VUB12" i="6"/>
  <c r="VUC12" i="6"/>
  <c r="VUD12" i="6"/>
  <c r="VUE12" i="6"/>
  <c r="VUF12" i="6"/>
  <c r="VUG12" i="6"/>
  <c r="VUH12" i="6"/>
  <c r="VUI12" i="6"/>
  <c r="VUJ12" i="6"/>
  <c r="VUK12" i="6"/>
  <c r="VUL12" i="6"/>
  <c r="VUM12" i="6"/>
  <c r="VUN12" i="6"/>
  <c r="VUO12" i="6"/>
  <c r="VUP12" i="6"/>
  <c r="VUQ12" i="6"/>
  <c r="VUR12" i="6"/>
  <c r="VUS12" i="6"/>
  <c r="VUT12" i="6"/>
  <c r="VUU12" i="6"/>
  <c r="VUV12" i="6"/>
  <c r="VUW12" i="6"/>
  <c r="VUX12" i="6"/>
  <c r="VUY12" i="6"/>
  <c r="VUZ12" i="6"/>
  <c r="VVA12" i="6"/>
  <c r="VVB12" i="6"/>
  <c r="VVC12" i="6"/>
  <c r="VVD12" i="6"/>
  <c r="VVE12" i="6"/>
  <c r="VVF12" i="6"/>
  <c r="VVG12" i="6"/>
  <c r="VVH12" i="6"/>
  <c r="VVI12" i="6"/>
  <c r="VVJ12" i="6"/>
  <c r="VVK12" i="6"/>
  <c r="VVL12" i="6"/>
  <c r="VVM12" i="6"/>
  <c r="VVN12" i="6"/>
  <c r="VVO12" i="6"/>
  <c r="VVP12" i="6"/>
  <c r="VVQ12" i="6"/>
  <c r="VVR12" i="6"/>
  <c r="VVS12" i="6"/>
  <c r="VVT12" i="6"/>
  <c r="VVU12" i="6"/>
  <c r="VVV12" i="6"/>
  <c r="VVW12" i="6"/>
  <c r="VVX12" i="6"/>
  <c r="VVY12" i="6"/>
  <c r="VVZ12" i="6"/>
  <c r="VWA12" i="6"/>
  <c r="VWB12" i="6"/>
  <c r="VWC12" i="6"/>
  <c r="VWD12" i="6"/>
  <c r="VWE12" i="6"/>
  <c r="VWF12" i="6"/>
  <c r="VWG12" i="6"/>
  <c r="VWH12" i="6"/>
  <c r="VWI12" i="6"/>
  <c r="VWJ12" i="6"/>
  <c r="VWK12" i="6"/>
  <c r="VWL12" i="6"/>
  <c r="VWM12" i="6"/>
  <c r="VWN12" i="6"/>
  <c r="VWO12" i="6"/>
  <c r="VWP12" i="6"/>
  <c r="VWQ12" i="6"/>
  <c r="VWR12" i="6"/>
  <c r="VWS12" i="6"/>
  <c r="VWT12" i="6"/>
  <c r="VWU12" i="6"/>
  <c r="VWV12" i="6"/>
  <c r="VWW12" i="6"/>
  <c r="VWX12" i="6"/>
  <c r="VWY12" i="6"/>
  <c r="VWZ12" i="6"/>
  <c r="VXA12" i="6"/>
  <c r="VXB12" i="6"/>
  <c r="VXC12" i="6"/>
  <c r="VXD12" i="6"/>
  <c r="VXE12" i="6"/>
  <c r="VXF12" i="6"/>
  <c r="VXG12" i="6"/>
  <c r="VXH12" i="6"/>
  <c r="VXI12" i="6"/>
  <c r="VXJ12" i="6"/>
  <c r="VXK12" i="6"/>
  <c r="VXL12" i="6"/>
  <c r="VXM12" i="6"/>
  <c r="VXN12" i="6"/>
  <c r="VXO12" i="6"/>
  <c r="VXP12" i="6"/>
  <c r="VXQ12" i="6"/>
  <c r="VXR12" i="6"/>
  <c r="VXS12" i="6"/>
  <c r="VXT12" i="6"/>
  <c r="VXU12" i="6"/>
  <c r="VXV12" i="6"/>
  <c r="VXW12" i="6"/>
  <c r="VXX12" i="6"/>
  <c r="VXY12" i="6"/>
  <c r="VXZ12" i="6"/>
  <c r="VYA12" i="6"/>
  <c r="VYB12" i="6"/>
  <c r="VYC12" i="6"/>
  <c r="VYD12" i="6"/>
  <c r="VYE12" i="6"/>
  <c r="VYF12" i="6"/>
  <c r="VYG12" i="6"/>
  <c r="VYH12" i="6"/>
  <c r="VYI12" i="6"/>
  <c r="VYJ12" i="6"/>
  <c r="VYK12" i="6"/>
  <c r="VYL12" i="6"/>
  <c r="VYM12" i="6"/>
  <c r="VYN12" i="6"/>
  <c r="VYO12" i="6"/>
  <c r="VYP12" i="6"/>
  <c r="VYQ12" i="6"/>
  <c r="VYR12" i="6"/>
  <c r="VYS12" i="6"/>
  <c r="VYT12" i="6"/>
  <c r="VYU12" i="6"/>
  <c r="VYV12" i="6"/>
  <c r="VYW12" i="6"/>
  <c r="VYX12" i="6"/>
  <c r="VYY12" i="6"/>
  <c r="VYZ12" i="6"/>
  <c r="VZA12" i="6"/>
  <c r="VZB12" i="6"/>
  <c r="VZC12" i="6"/>
  <c r="VZD12" i="6"/>
  <c r="VZE12" i="6"/>
  <c r="VZF12" i="6"/>
  <c r="VZG12" i="6"/>
  <c r="VZH12" i="6"/>
  <c r="VZI12" i="6"/>
  <c r="VZJ12" i="6"/>
  <c r="VZK12" i="6"/>
  <c r="VZL12" i="6"/>
  <c r="VZM12" i="6"/>
  <c r="VZN12" i="6"/>
  <c r="VZO12" i="6"/>
  <c r="VZP12" i="6"/>
  <c r="VZQ12" i="6"/>
  <c r="VZR12" i="6"/>
  <c r="VZS12" i="6"/>
  <c r="VZT12" i="6"/>
  <c r="VZU12" i="6"/>
  <c r="VZV12" i="6"/>
  <c r="VZW12" i="6"/>
  <c r="VZX12" i="6"/>
  <c r="VZY12" i="6"/>
  <c r="VZZ12" i="6"/>
  <c r="WAA12" i="6"/>
  <c r="WAB12" i="6"/>
  <c r="WAC12" i="6"/>
  <c r="WAD12" i="6"/>
  <c r="WAE12" i="6"/>
  <c r="WAF12" i="6"/>
  <c r="WAG12" i="6"/>
  <c r="WAH12" i="6"/>
  <c r="WAI12" i="6"/>
  <c r="WAJ12" i="6"/>
  <c r="WAK12" i="6"/>
  <c r="WAL12" i="6"/>
  <c r="WAM12" i="6"/>
  <c r="WAN12" i="6"/>
  <c r="WAO12" i="6"/>
  <c r="WAP12" i="6"/>
  <c r="WAQ12" i="6"/>
  <c r="WAR12" i="6"/>
  <c r="WAS12" i="6"/>
  <c r="WAT12" i="6"/>
  <c r="WAU12" i="6"/>
  <c r="WAV12" i="6"/>
  <c r="WAW12" i="6"/>
  <c r="WAX12" i="6"/>
  <c r="WAY12" i="6"/>
  <c r="WAZ12" i="6"/>
  <c r="WBA12" i="6"/>
  <c r="WBB12" i="6"/>
  <c r="WBC12" i="6"/>
  <c r="WBD12" i="6"/>
  <c r="WBE12" i="6"/>
  <c r="WBF12" i="6"/>
  <c r="WBG12" i="6"/>
  <c r="WBH12" i="6"/>
  <c r="WBI12" i="6"/>
  <c r="WBJ12" i="6"/>
  <c r="WBK12" i="6"/>
  <c r="WBL12" i="6"/>
  <c r="WBM12" i="6"/>
  <c r="WBN12" i="6"/>
  <c r="WBO12" i="6"/>
  <c r="WBP12" i="6"/>
  <c r="WBQ12" i="6"/>
  <c r="WBR12" i="6"/>
  <c r="WBS12" i="6"/>
  <c r="WBT12" i="6"/>
  <c r="WBU12" i="6"/>
  <c r="WBV12" i="6"/>
  <c r="WBW12" i="6"/>
  <c r="WBX12" i="6"/>
  <c r="WBY12" i="6"/>
  <c r="WBZ12" i="6"/>
  <c r="WCA12" i="6"/>
  <c r="WCB12" i="6"/>
  <c r="WCC12" i="6"/>
  <c r="WCD12" i="6"/>
  <c r="WCE12" i="6"/>
  <c r="WCF12" i="6"/>
  <c r="WCG12" i="6"/>
  <c r="WCH12" i="6"/>
  <c r="WCI12" i="6"/>
  <c r="WCJ12" i="6"/>
  <c r="WCK12" i="6"/>
  <c r="WCL12" i="6"/>
  <c r="WCM12" i="6"/>
  <c r="WCN12" i="6"/>
  <c r="WCO12" i="6"/>
  <c r="WCP12" i="6"/>
  <c r="WCQ12" i="6"/>
  <c r="WCR12" i="6"/>
  <c r="WCS12" i="6"/>
  <c r="WCT12" i="6"/>
  <c r="WCU12" i="6"/>
  <c r="WCV12" i="6"/>
  <c r="WCW12" i="6"/>
  <c r="WCX12" i="6"/>
  <c r="WCY12" i="6"/>
  <c r="WCZ12" i="6"/>
  <c r="WDA12" i="6"/>
  <c r="WDB12" i="6"/>
  <c r="WDC12" i="6"/>
  <c r="WDD12" i="6"/>
  <c r="WDE12" i="6"/>
  <c r="WDF12" i="6"/>
  <c r="WDG12" i="6"/>
  <c r="WDH12" i="6"/>
  <c r="WDI12" i="6"/>
  <c r="WDJ12" i="6"/>
  <c r="WDK12" i="6"/>
  <c r="WDL12" i="6"/>
  <c r="WDM12" i="6"/>
  <c r="WDN12" i="6"/>
  <c r="WDO12" i="6"/>
  <c r="WDP12" i="6"/>
  <c r="WDQ12" i="6"/>
  <c r="WDR12" i="6"/>
  <c r="WDS12" i="6"/>
  <c r="WDT12" i="6"/>
  <c r="WDU12" i="6"/>
  <c r="WDV12" i="6"/>
  <c r="WDW12" i="6"/>
  <c r="WDX12" i="6"/>
  <c r="WDY12" i="6"/>
  <c r="WDZ12" i="6"/>
  <c r="WEA12" i="6"/>
  <c r="WEB12" i="6"/>
  <c r="WEC12" i="6"/>
  <c r="WED12" i="6"/>
  <c r="WEE12" i="6"/>
  <c r="WEF12" i="6"/>
  <c r="WEG12" i="6"/>
  <c r="WEH12" i="6"/>
  <c r="WEI12" i="6"/>
  <c r="WEJ12" i="6"/>
  <c r="WEK12" i="6"/>
  <c r="WEL12" i="6"/>
  <c r="WEM12" i="6"/>
  <c r="WEN12" i="6"/>
  <c r="WEO12" i="6"/>
  <c r="WEP12" i="6"/>
  <c r="WEQ12" i="6"/>
  <c r="WER12" i="6"/>
  <c r="WES12" i="6"/>
  <c r="WET12" i="6"/>
  <c r="WEU12" i="6"/>
  <c r="WEV12" i="6"/>
  <c r="WEW12" i="6"/>
  <c r="WEX12" i="6"/>
  <c r="WEY12" i="6"/>
  <c r="WEZ12" i="6"/>
  <c r="WFA12" i="6"/>
  <c r="WFB12" i="6"/>
  <c r="WFC12" i="6"/>
  <c r="WFD12" i="6"/>
  <c r="WFE12" i="6"/>
  <c r="WFF12" i="6"/>
  <c r="WFG12" i="6"/>
  <c r="WFH12" i="6"/>
  <c r="WFI12" i="6"/>
  <c r="WFJ12" i="6"/>
  <c r="WFK12" i="6"/>
  <c r="WFL12" i="6"/>
  <c r="WFM12" i="6"/>
  <c r="WFN12" i="6"/>
  <c r="WFO12" i="6"/>
  <c r="WFP12" i="6"/>
  <c r="WFQ12" i="6"/>
  <c r="WFR12" i="6"/>
  <c r="WFS12" i="6"/>
  <c r="WFT12" i="6"/>
  <c r="WFU12" i="6"/>
  <c r="WFV12" i="6"/>
  <c r="WFW12" i="6"/>
  <c r="WFX12" i="6"/>
  <c r="WFY12" i="6"/>
  <c r="WFZ12" i="6"/>
  <c r="WGA12" i="6"/>
  <c r="WGB12" i="6"/>
  <c r="WGC12" i="6"/>
  <c r="WGD12" i="6"/>
  <c r="WGE12" i="6"/>
  <c r="WGF12" i="6"/>
  <c r="WGG12" i="6"/>
  <c r="WGH12" i="6"/>
  <c r="WGI12" i="6"/>
  <c r="WGJ12" i="6"/>
  <c r="WGK12" i="6"/>
  <c r="WGL12" i="6"/>
  <c r="WGM12" i="6"/>
  <c r="WGN12" i="6"/>
  <c r="WGO12" i="6"/>
  <c r="WGP12" i="6"/>
  <c r="WGQ12" i="6"/>
  <c r="WGR12" i="6"/>
  <c r="WGS12" i="6"/>
  <c r="WGT12" i="6"/>
  <c r="WGU12" i="6"/>
  <c r="WGV12" i="6"/>
  <c r="WGW12" i="6"/>
  <c r="WGX12" i="6"/>
  <c r="WGY12" i="6"/>
  <c r="WGZ12" i="6"/>
  <c r="WHA12" i="6"/>
  <c r="WHB12" i="6"/>
  <c r="WHC12" i="6"/>
  <c r="WHD12" i="6"/>
  <c r="WHE12" i="6"/>
  <c r="WHF12" i="6"/>
  <c r="WHG12" i="6"/>
  <c r="WHH12" i="6"/>
  <c r="WHI12" i="6"/>
  <c r="WHJ12" i="6"/>
  <c r="WHK12" i="6"/>
  <c r="WHL12" i="6"/>
  <c r="WHM12" i="6"/>
  <c r="WHN12" i="6"/>
  <c r="WHO12" i="6"/>
  <c r="WHP12" i="6"/>
  <c r="WHQ12" i="6"/>
  <c r="WHR12" i="6"/>
  <c r="WHS12" i="6"/>
  <c r="WHT12" i="6"/>
  <c r="WHU12" i="6"/>
  <c r="WHV12" i="6"/>
  <c r="WHW12" i="6"/>
  <c r="WHX12" i="6"/>
  <c r="WHY12" i="6"/>
  <c r="WHZ12" i="6"/>
  <c r="WIA12" i="6"/>
  <c r="WIB12" i="6"/>
  <c r="WIC12" i="6"/>
  <c r="WID12" i="6"/>
  <c r="WIE12" i="6"/>
  <c r="WIF12" i="6"/>
  <c r="WIG12" i="6"/>
  <c r="WIH12" i="6"/>
  <c r="WII12" i="6"/>
  <c r="WIJ12" i="6"/>
  <c r="WIK12" i="6"/>
  <c r="WIL12" i="6"/>
  <c r="WIM12" i="6"/>
  <c r="WIN12" i="6"/>
  <c r="WIO12" i="6"/>
  <c r="WIP12" i="6"/>
  <c r="WIQ12" i="6"/>
  <c r="WIR12" i="6"/>
  <c r="WIS12" i="6"/>
  <c r="WIT12" i="6"/>
  <c r="WIU12" i="6"/>
  <c r="WIV12" i="6"/>
  <c r="WIW12" i="6"/>
  <c r="WIX12" i="6"/>
  <c r="WIY12" i="6"/>
  <c r="WIZ12" i="6"/>
  <c r="WJA12" i="6"/>
  <c r="WJB12" i="6"/>
  <c r="WJC12" i="6"/>
  <c r="WJD12" i="6"/>
  <c r="WJE12" i="6"/>
  <c r="WJF12" i="6"/>
  <c r="WJG12" i="6"/>
  <c r="WJH12" i="6"/>
  <c r="WJI12" i="6"/>
  <c r="WJJ12" i="6"/>
  <c r="WJK12" i="6"/>
  <c r="WJL12" i="6"/>
  <c r="WJM12" i="6"/>
  <c r="WJN12" i="6"/>
  <c r="WJO12" i="6"/>
  <c r="WJP12" i="6"/>
  <c r="WJQ12" i="6"/>
  <c r="WJR12" i="6"/>
  <c r="WJS12" i="6"/>
  <c r="WJT12" i="6"/>
  <c r="WJU12" i="6"/>
  <c r="WJV12" i="6"/>
  <c r="WJW12" i="6"/>
  <c r="WJX12" i="6"/>
  <c r="WJY12" i="6"/>
  <c r="WJZ12" i="6"/>
  <c r="WKA12" i="6"/>
  <c r="WKB12" i="6"/>
  <c r="WKC12" i="6"/>
  <c r="WKD12" i="6"/>
  <c r="WKE12" i="6"/>
  <c r="WKF12" i="6"/>
  <c r="WKG12" i="6"/>
  <c r="WKH12" i="6"/>
  <c r="WKI12" i="6"/>
  <c r="WKJ12" i="6"/>
  <c r="WKK12" i="6"/>
  <c r="WKL12" i="6"/>
  <c r="WKM12" i="6"/>
  <c r="WKN12" i="6"/>
  <c r="WKO12" i="6"/>
  <c r="WKP12" i="6"/>
  <c r="WKQ12" i="6"/>
  <c r="WKR12" i="6"/>
  <c r="WKS12" i="6"/>
  <c r="WKT12" i="6"/>
  <c r="WKU12" i="6"/>
  <c r="WKV12" i="6"/>
  <c r="WKW12" i="6"/>
  <c r="WKX12" i="6"/>
  <c r="WKY12" i="6"/>
  <c r="WKZ12" i="6"/>
  <c r="WLA12" i="6"/>
  <c r="WLB12" i="6"/>
  <c r="WLC12" i="6"/>
  <c r="WLD12" i="6"/>
  <c r="WLE12" i="6"/>
  <c r="WLF12" i="6"/>
  <c r="WLG12" i="6"/>
  <c r="WLH12" i="6"/>
  <c r="WLI12" i="6"/>
  <c r="WLJ12" i="6"/>
  <c r="WLK12" i="6"/>
  <c r="WLL12" i="6"/>
  <c r="WLM12" i="6"/>
  <c r="WLN12" i="6"/>
  <c r="WLO12" i="6"/>
  <c r="WLP12" i="6"/>
  <c r="WLQ12" i="6"/>
  <c r="WLR12" i="6"/>
  <c r="WLS12" i="6"/>
  <c r="WLT12" i="6"/>
  <c r="WLU12" i="6"/>
  <c r="WLV12" i="6"/>
  <c r="WLW12" i="6"/>
  <c r="WLX12" i="6"/>
  <c r="WLY12" i="6"/>
  <c r="WLZ12" i="6"/>
  <c r="WMA12" i="6"/>
  <c r="WMB12" i="6"/>
  <c r="WMC12" i="6"/>
  <c r="WMD12" i="6"/>
  <c r="WME12" i="6"/>
  <c r="WMF12" i="6"/>
  <c r="WMG12" i="6"/>
  <c r="WMH12" i="6"/>
  <c r="WMI12" i="6"/>
  <c r="WMJ12" i="6"/>
  <c r="WMK12" i="6"/>
  <c r="WML12" i="6"/>
  <c r="WMM12" i="6"/>
  <c r="WMN12" i="6"/>
  <c r="WMO12" i="6"/>
  <c r="WMP12" i="6"/>
  <c r="WMQ12" i="6"/>
  <c r="WMR12" i="6"/>
  <c r="WMS12" i="6"/>
  <c r="WMT12" i="6"/>
  <c r="WMU12" i="6"/>
  <c r="WMV12" i="6"/>
  <c r="WMW12" i="6"/>
  <c r="WMX12" i="6"/>
  <c r="WMY12" i="6"/>
  <c r="WMZ12" i="6"/>
  <c r="WNA12" i="6"/>
  <c r="WNB12" i="6"/>
  <c r="WNC12" i="6"/>
  <c r="WND12" i="6"/>
  <c r="WNE12" i="6"/>
  <c r="WNF12" i="6"/>
  <c r="WNG12" i="6"/>
  <c r="WNH12" i="6"/>
  <c r="WNI12" i="6"/>
  <c r="WNJ12" i="6"/>
  <c r="WNK12" i="6"/>
  <c r="WNL12" i="6"/>
  <c r="WNM12" i="6"/>
  <c r="WNN12" i="6"/>
  <c r="WNO12" i="6"/>
  <c r="WNP12" i="6"/>
  <c r="WNQ12" i="6"/>
  <c r="WNR12" i="6"/>
  <c r="WNS12" i="6"/>
  <c r="WNT12" i="6"/>
  <c r="WNU12" i="6"/>
  <c r="WNV12" i="6"/>
  <c r="WNW12" i="6"/>
  <c r="WNX12" i="6"/>
  <c r="WNY12" i="6"/>
  <c r="WNZ12" i="6"/>
  <c r="WOA12" i="6"/>
  <c r="WOB12" i="6"/>
  <c r="WOC12" i="6"/>
  <c r="WOD12" i="6"/>
  <c r="WOE12" i="6"/>
  <c r="WOF12" i="6"/>
  <c r="WOG12" i="6"/>
  <c r="WOH12" i="6"/>
  <c r="WOI12" i="6"/>
  <c r="WOJ12" i="6"/>
  <c r="WOK12" i="6"/>
  <c r="WOL12" i="6"/>
  <c r="WOM12" i="6"/>
  <c r="WON12" i="6"/>
  <c r="WOO12" i="6"/>
  <c r="WOP12" i="6"/>
  <c r="WOQ12" i="6"/>
  <c r="WOR12" i="6"/>
  <c r="WOS12" i="6"/>
  <c r="WOT12" i="6"/>
  <c r="WOU12" i="6"/>
  <c r="WOV12" i="6"/>
  <c r="WOW12" i="6"/>
  <c r="WOX12" i="6"/>
  <c r="WOY12" i="6"/>
  <c r="WOZ12" i="6"/>
  <c r="WPA12" i="6"/>
  <c r="WPB12" i="6"/>
  <c r="WPC12" i="6"/>
  <c r="WPD12" i="6"/>
  <c r="WPE12" i="6"/>
  <c r="WPF12" i="6"/>
  <c r="WPG12" i="6"/>
  <c r="WPH12" i="6"/>
  <c r="WPI12" i="6"/>
  <c r="WPJ12" i="6"/>
  <c r="WPK12" i="6"/>
  <c r="WPL12" i="6"/>
  <c r="WPM12" i="6"/>
  <c r="WPN12" i="6"/>
  <c r="WPO12" i="6"/>
  <c r="WPP12" i="6"/>
  <c r="WPQ12" i="6"/>
  <c r="WPR12" i="6"/>
  <c r="WPS12" i="6"/>
  <c r="WPT12" i="6"/>
  <c r="WPU12" i="6"/>
  <c r="WPV12" i="6"/>
  <c r="WPW12" i="6"/>
  <c r="WPX12" i="6"/>
  <c r="WPY12" i="6"/>
  <c r="WPZ12" i="6"/>
  <c r="WQA12" i="6"/>
  <c r="WQB12" i="6"/>
  <c r="WQC12" i="6"/>
  <c r="WQD12" i="6"/>
  <c r="WQE12" i="6"/>
  <c r="WQF12" i="6"/>
  <c r="WQG12" i="6"/>
  <c r="WQH12" i="6"/>
  <c r="WQI12" i="6"/>
  <c r="WQJ12" i="6"/>
  <c r="WQK12" i="6"/>
  <c r="WQL12" i="6"/>
  <c r="WQM12" i="6"/>
  <c r="WQN12" i="6"/>
  <c r="WQO12" i="6"/>
  <c r="WQP12" i="6"/>
  <c r="WQQ12" i="6"/>
  <c r="WQR12" i="6"/>
  <c r="WQS12" i="6"/>
  <c r="WQT12" i="6"/>
  <c r="WQU12" i="6"/>
  <c r="WQV12" i="6"/>
  <c r="WQW12" i="6"/>
  <c r="WQX12" i="6"/>
  <c r="WQY12" i="6"/>
  <c r="WQZ12" i="6"/>
  <c r="WRA12" i="6"/>
  <c r="WRB12" i="6"/>
  <c r="WRC12" i="6"/>
  <c r="WRD12" i="6"/>
  <c r="WRE12" i="6"/>
  <c r="WRF12" i="6"/>
  <c r="WRG12" i="6"/>
  <c r="WRH12" i="6"/>
  <c r="WRI12" i="6"/>
  <c r="WRJ12" i="6"/>
  <c r="WRK12" i="6"/>
  <c r="WRL12" i="6"/>
  <c r="WRM12" i="6"/>
  <c r="WRN12" i="6"/>
  <c r="WRO12" i="6"/>
  <c r="WRP12" i="6"/>
  <c r="WRQ12" i="6"/>
  <c r="WRR12" i="6"/>
  <c r="WRS12" i="6"/>
  <c r="WRT12" i="6"/>
  <c r="WRU12" i="6"/>
  <c r="WRV12" i="6"/>
  <c r="WRW12" i="6"/>
  <c r="WRX12" i="6"/>
  <c r="WRY12" i="6"/>
  <c r="WRZ12" i="6"/>
  <c r="WSA12" i="6"/>
  <c r="WSB12" i="6"/>
  <c r="WSC12" i="6"/>
  <c r="WSD12" i="6"/>
  <c r="WSE12" i="6"/>
  <c r="WSF12" i="6"/>
  <c r="WSG12" i="6"/>
  <c r="WSH12" i="6"/>
  <c r="WSI12" i="6"/>
  <c r="WSJ12" i="6"/>
  <c r="WSK12" i="6"/>
  <c r="WSL12" i="6"/>
  <c r="WSM12" i="6"/>
  <c r="WSN12" i="6"/>
  <c r="WSO12" i="6"/>
  <c r="WSP12" i="6"/>
  <c r="WSQ12" i="6"/>
  <c r="WSR12" i="6"/>
  <c r="WSS12" i="6"/>
  <c r="WST12" i="6"/>
  <c r="WSU12" i="6"/>
  <c r="WSV12" i="6"/>
  <c r="WSW12" i="6"/>
  <c r="WSX12" i="6"/>
  <c r="WSY12" i="6"/>
  <c r="WSZ12" i="6"/>
  <c r="WTA12" i="6"/>
  <c r="WTB12" i="6"/>
  <c r="WTC12" i="6"/>
  <c r="WTD12" i="6"/>
  <c r="WTE12" i="6"/>
  <c r="WTF12" i="6"/>
  <c r="WTG12" i="6"/>
  <c r="WTH12" i="6"/>
  <c r="WTI12" i="6"/>
  <c r="WTJ12" i="6"/>
  <c r="WTK12" i="6"/>
  <c r="WTL12" i="6"/>
  <c r="WTM12" i="6"/>
  <c r="WTN12" i="6"/>
  <c r="WTO12" i="6"/>
  <c r="WTP12" i="6"/>
  <c r="WTQ12" i="6"/>
  <c r="WTR12" i="6"/>
  <c r="WTS12" i="6"/>
  <c r="WTT12" i="6"/>
  <c r="WTU12" i="6"/>
  <c r="WTV12" i="6"/>
  <c r="WTW12" i="6"/>
  <c r="WTX12" i="6"/>
  <c r="WTY12" i="6"/>
  <c r="WTZ12" i="6"/>
  <c r="WUA12" i="6"/>
  <c r="WUB12" i="6"/>
  <c r="WUC12" i="6"/>
  <c r="WUD12" i="6"/>
  <c r="WUE12" i="6"/>
  <c r="WUF12" i="6"/>
  <c r="WUG12" i="6"/>
  <c r="WUH12" i="6"/>
  <c r="WUI12" i="6"/>
  <c r="WUJ12" i="6"/>
  <c r="WUK12" i="6"/>
  <c r="WUL12" i="6"/>
  <c r="WUM12" i="6"/>
  <c r="WUN12" i="6"/>
  <c r="WUO12" i="6"/>
  <c r="WUP12" i="6"/>
  <c r="WUQ12" i="6"/>
  <c r="WUR12" i="6"/>
  <c r="WUS12" i="6"/>
  <c r="WUT12" i="6"/>
  <c r="WUU12" i="6"/>
  <c r="WUV12" i="6"/>
  <c r="WUW12" i="6"/>
  <c r="WUX12" i="6"/>
  <c r="WUY12" i="6"/>
  <c r="WUZ12" i="6"/>
  <c r="WVA12" i="6"/>
  <c r="WVB12" i="6"/>
  <c r="WVC12" i="6"/>
  <c r="WVD12" i="6"/>
  <c r="WVE12" i="6"/>
  <c r="WVF12" i="6"/>
  <c r="WVG12" i="6"/>
  <c r="WVH12" i="6"/>
  <c r="WVI12" i="6"/>
  <c r="WVJ12" i="6"/>
  <c r="WVK12" i="6"/>
  <c r="WVL12" i="6"/>
  <c r="WVM12" i="6"/>
  <c r="WVN12" i="6"/>
  <c r="WVO12" i="6"/>
  <c r="WVP12" i="6"/>
  <c r="WVQ12" i="6"/>
  <c r="WVR12" i="6"/>
  <c r="WVS12" i="6"/>
  <c r="WVT12" i="6"/>
  <c r="WVU12" i="6"/>
  <c r="WVV12" i="6"/>
  <c r="WVW12" i="6"/>
  <c r="WVX12" i="6"/>
  <c r="WVY12" i="6"/>
  <c r="WVZ12" i="6"/>
  <c r="WWA12" i="6"/>
  <c r="WWB12" i="6"/>
  <c r="WWC12" i="6"/>
  <c r="WWD12" i="6"/>
  <c r="WWE12" i="6"/>
  <c r="WWF12" i="6"/>
  <c r="WWG12" i="6"/>
  <c r="WWH12" i="6"/>
  <c r="WWI12" i="6"/>
  <c r="WWJ12" i="6"/>
  <c r="WWK12" i="6"/>
  <c r="WWL12" i="6"/>
  <c r="WWM12" i="6"/>
  <c r="WWN12" i="6"/>
  <c r="WWO12" i="6"/>
  <c r="WWP12" i="6"/>
  <c r="WWQ12" i="6"/>
  <c r="WWR12" i="6"/>
  <c r="WWS12" i="6"/>
  <c r="WWT12" i="6"/>
  <c r="WWU12" i="6"/>
  <c r="WWV12" i="6"/>
  <c r="WWW12" i="6"/>
  <c r="WWX12" i="6"/>
  <c r="WWY12" i="6"/>
  <c r="WWZ12" i="6"/>
  <c r="WXA12" i="6"/>
  <c r="WXB12" i="6"/>
  <c r="WXC12" i="6"/>
  <c r="WXD12" i="6"/>
  <c r="WXE12" i="6"/>
  <c r="WXF12" i="6"/>
  <c r="WXG12" i="6"/>
  <c r="WXH12" i="6"/>
  <c r="WXI12" i="6"/>
  <c r="WXJ12" i="6"/>
  <c r="WXK12" i="6"/>
  <c r="WXL12" i="6"/>
  <c r="WXM12" i="6"/>
  <c r="WXN12" i="6"/>
  <c r="WXO12" i="6"/>
  <c r="WXP12" i="6"/>
  <c r="WXQ12" i="6"/>
  <c r="WXR12" i="6"/>
  <c r="WXS12" i="6"/>
  <c r="WXT12" i="6"/>
  <c r="WXU12" i="6"/>
  <c r="WXV12" i="6"/>
  <c r="WXW12" i="6"/>
  <c r="WXX12" i="6"/>
  <c r="WXY12" i="6"/>
  <c r="WXZ12" i="6"/>
  <c r="WYA12" i="6"/>
  <c r="WYB12" i="6"/>
  <c r="WYC12" i="6"/>
  <c r="WYD12" i="6"/>
  <c r="WYE12" i="6"/>
  <c r="WYF12" i="6"/>
  <c r="WYG12" i="6"/>
  <c r="WYH12" i="6"/>
  <c r="WYI12" i="6"/>
  <c r="WYJ12" i="6"/>
  <c r="WYK12" i="6"/>
  <c r="WYL12" i="6"/>
  <c r="WYM12" i="6"/>
  <c r="WYN12" i="6"/>
  <c r="WYO12" i="6"/>
  <c r="WYP12" i="6"/>
  <c r="WYQ12" i="6"/>
  <c r="WYR12" i="6"/>
  <c r="WYS12" i="6"/>
  <c r="WYT12" i="6"/>
  <c r="WYU12" i="6"/>
  <c r="WYV12" i="6"/>
  <c r="WYW12" i="6"/>
  <c r="WYX12" i="6"/>
  <c r="WYY12" i="6"/>
  <c r="WYZ12" i="6"/>
  <c r="WZA12" i="6"/>
  <c r="WZB12" i="6"/>
  <c r="WZC12" i="6"/>
  <c r="WZD12" i="6"/>
  <c r="WZE12" i="6"/>
  <c r="WZF12" i="6"/>
  <c r="WZG12" i="6"/>
  <c r="WZH12" i="6"/>
  <c r="WZI12" i="6"/>
  <c r="WZJ12" i="6"/>
  <c r="WZK12" i="6"/>
  <c r="WZL12" i="6"/>
  <c r="WZM12" i="6"/>
  <c r="WZN12" i="6"/>
  <c r="WZO12" i="6"/>
  <c r="WZP12" i="6"/>
  <c r="WZQ12" i="6"/>
  <c r="WZR12" i="6"/>
  <c r="WZS12" i="6"/>
  <c r="WZT12" i="6"/>
  <c r="WZU12" i="6"/>
  <c r="WZV12" i="6"/>
  <c r="WZW12" i="6"/>
  <c r="WZX12" i="6"/>
  <c r="WZY12" i="6"/>
  <c r="WZZ12" i="6"/>
  <c r="XAA12" i="6"/>
  <c r="XAB12" i="6"/>
  <c r="XAC12" i="6"/>
  <c r="XAD12" i="6"/>
  <c r="XAE12" i="6"/>
  <c r="XAF12" i="6"/>
  <c r="XAG12" i="6"/>
  <c r="XAH12" i="6"/>
  <c r="XAI12" i="6"/>
  <c r="XAJ12" i="6"/>
  <c r="XAK12" i="6"/>
  <c r="XAL12" i="6"/>
  <c r="XAM12" i="6"/>
  <c r="XAN12" i="6"/>
  <c r="XAO12" i="6"/>
  <c r="XAP12" i="6"/>
  <c r="XAQ12" i="6"/>
  <c r="XAR12" i="6"/>
  <c r="XAS12" i="6"/>
  <c r="XAT12" i="6"/>
  <c r="XAU12" i="6"/>
  <c r="XAV12" i="6"/>
  <c r="XAW12" i="6"/>
  <c r="XAX12" i="6"/>
  <c r="XAY12" i="6"/>
  <c r="XAZ12" i="6"/>
  <c r="XBA12" i="6"/>
  <c r="XBB12" i="6"/>
  <c r="XBC12" i="6"/>
  <c r="XBD12" i="6"/>
  <c r="XBE12" i="6"/>
  <c r="XBF12" i="6"/>
  <c r="XBG12" i="6"/>
  <c r="XBH12" i="6"/>
  <c r="XBI12" i="6"/>
  <c r="XBJ12" i="6"/>
  <c r="XBK12" i="6"/>
  <c r="XBL12" i="6"/>
  <c r="XBM12" i="6"/>
  <c r="XBN12" i="6"/>
  <c r="XBO12" i="6"/>
  <c r="XBP12" i="6"/>
  <c r="XBQ12" i="6"/>
  <c r="XBR12" i="6"/>
  <c r="XBS12" i="6"/>
  <c r="XBT12" i="6"/>
  <c r="XBU12" i="6"/>
  <c r="XBV12" i="6"/>
  <c r="XBW12" i="6"/>
  <c r="XBX12" i="6"/>
  <c r="XBY12" i="6"/>
  <c r="XBZ12" i="6"/>
  <c r="XCA12" i="6"/>
  <c r="XCB12" i="6"/>
  <c r="XCC12" i="6"/>
  <c r="XCD12" i="6"/>
  <c r="XCE12" i="6"/>
  <c r="XCF12" i="6"/>
  <c r="XCG12" i="6"/>
  <c r="XCH12" i="6"/>
  <c r="XCI12" i="6"/>
  <c r="XCJ12" i="6"/>
  <c r="XCK12" i="6"/>
  <c r="XCL12" i="6"/>
  <c r="XCM12" i="6"/>
  <c r="XCN12" i="6"/>
  <c r="XCO12" i="6"/>
  <c r="XCP12" i="6"/>
  <c r="XCQ12" i="6"/>
  <c r="XCR12" i="6"/>
  <c r="XCS12" i="6"/>
  <c r="XCT12" i="6"/>
  <c r="XCU12" i="6"/>
  <c r="XCV12" i="6"/>
  <c r="XCW12" i="6"/>
  <c r="XCX12" i="6"/>
  <c r="XCY12" i="6"/>
  <c r="XCZ12" i="6"/>
  <c r="XDA12" i="6"/>
  <c r="XDB12" i="6"/>
  <c r="XDC12" i="6"/>
  <c r="XDD12" i="6"/>
  <c r="XDE12" i="6"/>
  <c r="XDF12" i="6"/>
  <c r="XDG12" i="6"/>
  <c r="XDH12" i="6"/>
  <c r="XDI12" i="6"/>
  <c r="XDJ12" i="6"/>
  <c r="XDK12" i="6"/>
  <c r="XDL12" i="6"/>
  <c r="XDM12" i="6"/>
  <c r="XDN12" i="6"/>
  <c r="XDO12" i="6"/>
  <c r="XDP12" i="6"/>
  <c r="XDQ12" i="6"/>
  <c r="XDR12" i="6"/>
  <c r="XDS12" i="6"/>
  <c r="XDT12" i="6"/>
  <c r="XDU12" i="6"/>
  <c r="XDV12" i="6"/>
  <c r="XDW12" i="6"/>
  <c r="XDX12" i="6"/>
  <c r="XDY12" i="6"/>
  <c r="XDZ12" i="6"/>
  <c r="XEA12" i="6"/>
  <c r="XEB12" i="6"/>
  <c r="XEC12" i="6"/>
  <c r="XED12" i="6"/>
  <c r="XEE12" i="6"/>
  <c r="XEF12" i="6"/>
  <c r="XEG12" i="6"/>
  <c r="XEH12" i="6"/>
  <c r="XEI12" i="6"/>
  <c r="XEJ12" i="6"/>
  <c r="XEK12" i="6"/>
  <c r="XEL12" i="6"/>
  <c r="XEM12" i="6"/>
  <c r="XEN12" i="6"/>
  <c r="XEO12" i="6"/>
  <c r="XEP12" i="6"/>
  <c r="XEQ12" i="6"/>
  <c r="XER12" i="6"/>
  <c r="XES12" i="6"/>
  <c r="XET12" i="6"/>
  <c r="XEU12" i="6"/>
  <c r="XEV12" i="6"/>
  <c r="XEW12" i="6"/>
  <c r="XEX12" i="6"/>
  <c r="XEY12" i="6"/>
  <c r="XEZ12" i="6"/>
  <c r="XFA12" i="6"/>
  <c r="XFB12" i="6"/>
  <c r="XFC12" i="6"/>
  <c r="XFD12" i="6"/>
  <c r="D38" i="5"/>
  <c r="D37" i="5"/>
  <c r="D36" i="5"/>
  <c r="G38" i="5"/>
  <c r="G37" i="5"/>
  <c r="G36" i="5"/>
  <c r="L19" i="4" l="1"/>
  <c r="M19" i="4" s="1"/>
  <c r="N19" i="4" s="1"/>
  <c r="K18" i="4"/>
  <c r="K17" i="4"/>
  <c r="I159" i="8" l="1"/>
  <c r="I158" i="8"/>
  <c r="I157" i="8"/>
  <c r="I156" i="8"/>
  <c r="I155" i="8"/>
  <c r="I154" i="8"/>
  <c r="I153" i="8"/>
  <c r="I152" i="8"/>
  <c r="I151" i="8"/>
  <c r="I150" i="8"/>
  <c r="I149" i="8"/>
  <c r="I148" i="8"/>
  <c r="I144" i="8"/>
  <c r="I143" i="8"/>
  <c r="I142" i="8"/>
  <c r="I141" i="8"/>
  <c r="I140" i="8"/>
  <c r="I139" i="8"/>
  <c r="I138" i="8"/>
  <c r="I137" i="8"/>
  <c r="I136" i="8"/>
  <c r="I135" i="8"/>
  <c r="I134" i="8"/>
  <c r="I133" i="8"/>
  <c r="I129" i="8"/>
  <c r="I128" i="8"/>
  <c r="I127" i="8"/>
  <c r="I126" i="8"/>
  <c r="I125" i="8"/>
  <c r="I124" i="8"/>
  <c r="I123" i="8"/>
  <c r="I122" i="8"/>
  <c r="I121" i="8"/>
  <c r="I120" i="8"/>
  <c r="I119" i="8"/>
  <c r="I118" i="8"/>
  <c r="I114" i="8"/>
  <c r="I113" i="8"/>
  <c r="I112" i="8"/>
  <c r="I111" i="8"/>
  <c r="I110" i="8"/>
  <c r="I109" i="8"/>
  <c r="I108" i="8"/>
  <c r="I107" i="8"/>
  <c r="I106" i="8"/>
  <c r="I105" i="8"/>
  <c r="I104" i="8"/>
  <c r="I103" i="8"/>
  <c r="I99" i="8"/>
  <c r="I98" i="8"/>
  <c r="I97" i="8"/>
  <c r="I96" i="8"/>
  <c r="I95" i="8"/>
  <c r="I94" i="8"/>
  <c r="I93" i="8"/>
  <c r="I92" i="8"/>
  <c r="I91" i="8"/>
  <c r="I90" i="8"/>
  <c r="I89" i="8"/>
  <c r="I88" i="8"/>
  <c r="I84" i="8"/>
  <c r="I83" i="8"/>
  <c r="I82" i="8"/>
  <c r="I81" i="8"/>
  <c r="I80" i="8"/>
  <c r="I79" i="8"/>
  <c r="I78" i="8"/>
  <c r="I77" i="8"/>
  <c r="I76" i="8"/>
  <c r="I75" i="8"/>
  <c r="I74" i="8"/>
  <c r="I73" i="8"/>
  <c r="I69" i="8"/>
  <c r="I68" i="8"/>
  <c r="I67" i="8"/>
  <c r="I66" i="8"/>
  <c r="I65" i="8"/>
  <c r="I64" i="8"/>
  <c r="I63" i="8"/>
  <c r="I62" i="8"/>
  <c r="I61" i="8"/>
  <c r="I60" i="8"/>
  <c r="I59" i="8"/>
  <c r="I58" i="8"/>
  <c r="I54" i="8"/>
  <c r="I53" i="8"/>
  <c r="I52" i="8"/>
  <c r="I51" i="8"/>
  <c r="I50" i="8"/>
  <c r="I49" i="8"/>
  <c r="I48" i="8"/>
  <c r="I47" i="8"/>
  <c r="I46" i="8"/>
  <c r="I45" i="8"/>
  <c r="I44" i="8"/>
  <c r="I43" i="8"/>
  <c r="I39" i="8"/>
  <c r="I38" i="8"/>
  <c r="I37" i="8"/>
  <c r="I36" i="8"/>
  <c r="I35" i="8"/>
  <c r="I34" i="8"/>
  <c r="I33" i="8"/>
  <c r="I32" i="8"/>
  <c r="I31" i="8"/>
  <c r="I30" i="8"/>
  <c r="I29" i="8"/>
  <c r="I28" i="8"/>
  <c r="I14" i="8"/>
  <c r="I15" i="8"/>
  <c r="I16" i="8"/>
  <c r="I17" i="8"/>
  <c r="I18" i="8"/>
  <c r="I19" i="8"/>
  <c r="I20" i="8"/>
  <c r="I21" i="8"/>
  <c r="I22" i="8"/>
  <c r="I23" i="8"/>
  <c r="I24" i="8"/>
  <c r="I13" i="8"/>
  <c r="F20" i="4"/>
  <c r="G20" i="4"/>
  <c r="H20" i="4"/>
  <c r="I20" i="4"/>
  <c r="J20" i="4"/>
  <c r="K20" i="4"/>
  <c r="L20" i="4"/>
  <c r="M20" i="4"/>
  <c r="N20" i="4"/>
  <c r="E20" i="4"/>
  <c r="N10" i="4"/>
  <c r="M10" i="4"/>
  <c r="L10" i="4"/>
  <c r="K10" i="4"/>
  <c r="J10" i="4"/>
  <c r="I10" i="4"/>
  <c r="H10" i="4"/>
  <c r="G10" i="4"/>
  <c r="F10" i="4"/>
  <c r="E10" i="4"/>
  <c r="W23" i="20"/>
  <c r="W35" i="20" s="1"/>
  <c r="U23" i="20"/>
  <c r="U35" i="20" s="1"/>
  <c r="S23" i="20"/>
  <c r="S35" i="20" s="1"/>
  <c r="Q23" i="20"/>
  <c r="Q35" i="20" s="1"/>
  <c r="O23" i="20"/>
  <c r="O35" i="20" s="1"/>
  <c r="M23" i="20"/>
  <c r="M35" i="20" s="1"/>
  <c r="K23" i="20"/>
  <c r="K35" i="20" s="1"/>
  <c r="I23" i="20"/>
  <c r="I35" i="20" s="1"/>
  <c r="G23" i="20"/>
  <c r="G35" i="20" s="1"/>
  <c r="E23" i="20"/>
  <c r="E35" i="20" s="1"/>
  <c r="E38" i="20"/>
  <c r="K38" i="20"/>
  <c r="F35" i="4" l="1"/>
  <c r="F12" i="6"/>
  <c r="J35" i="4"/>
  <c r="J12" i="6"/>
  <c r="N35" i="4"/>
  <c r="N12" i="6"/>
  <c r="G35" i="4"/>
  <c r="G12" i="6"/>
  <c r="K35" i="4"/>
  <c r="K12" i="6"/>
  <c r="H35" i="4"/>
  <c r="H12" i="6"/>
  <c r="L35" i="4"/>
  <c r="L12" i="6"/>
  <c r="D15" i="5"/>
  <c r="E12" i="6"/>
  <c r="I28" i="4"/>
  <c r="I12" i="6"/>
  <c r="M28" i="4"/>
  <c r="M12" i="6"/>
  <c r="H13" i="14"/>
  <c r="L28" i="4"/>
  <c r="K12" i="15"/>
  <c r="K26" i="15" s="1"/>
  <c r="L13" i="3"/>
  <c r="G13" i="13"/>
  <c r="M35" i="4"/>
  <c r="M13" i="13"/>
  <c r="E13" i="14"/>
  <c r="I12" i="15"/>
  <c r="I18" i="15" s="1"/>
  <c r="I35" i="4"/>
  <c r="I13" i="3"/>
  <c r="K13" i="13"/>
  <c r="M13" i="14"/>
  <c r="E12" i="15"/>
  <c r="E26" i="15" s="1"/>
  <c r="G12" i="15"/>
  <c r="G26" i="15" s="1"/>
  <c r="E13" i="3"/>
  <c r="H13" i="3"/>
  <c r="I13" i="13"/>
  <c r="L13" i="14"/>
  <c r="M12" i="15"/>
  <c r="M18" i="15" s="1"/>
  <c r="M13" i="3"/>
  <c r="E13" i="13"/>
  <c r="I13" i="14"/>
  <c r="G15" i="5"/>
  <c r="AE15" i="5"/>
  <c r="J28" i="4"/>
  <c r="N13" i="13"/>
  <c r="J13" i="13"/>
  <c r="F13" i="13"/>
  <c r="J12" i="15"/>
  <c r="J18" i="15" s="1"/>
  <c r="F12" i="15"/>
  <c r="F18" i="15" s="1"/>
  <c r="J15" i="5"/>
  <c r="K13" i="3"/>
  <c r="G13" i="3"/>
  <c r="K13" i="14"/>
  <c r="Y15" i="5"/>
  <c r="N28" i="4"/>
  <c r="F28" i="4"/>
  <c r="N13" i="3"/>
  <c r="J13" i="3"/>
  <c r="F13" i="3"/>
  <c r="L13" i="13"/>
  <c r="H13" i="13"/>
  <c r="N13" i="14"/>
  <c r="J13" i="14"/>
  <c r="F13" i="14"/>
  <c r="L12" i="15"/>
  <c r="H12" i="15"/>
  <c r="P15" i="5"/>
  <c r="AB15" i="5"/>
  <c r="K18" i="15"/>
  <c r="S15" i="5"/>
  <c r="N12" i="15"/>
  <c r="N18" i="15" s="1"/>
  <c r="V15" i="5"/>
  <c r="H28" i="4"/>
  <c r="G13" i="14"/>
  <c r="M15" i="5"/>
  <c r="K28" i="4"/>
  <c r="G28" i="4"/>
  <c r="M42" i="20"/>
  <c r="O42" i="20"/>
  <c r="Q42" i="20"/>
  <c r="S42" i="20"/>
  <c r="U42" i="20"/>
  <c r="W42" i="20"/>
  <c r="M36" i="20"/>
  <c r="O36" i="20"/>
  <c r="Q36" i="20"/>
  <c r="S36" i="20"/>
  <c r="U36" i="20"/>
  <c r="W36" i="20"/>
  <c r="M27" i="20"/>
  <c r="O27" i="20"/>
  <c r="Q27" i="20"/>
  <c r="S27" i="20"/>
  <c r="U27" i="20"/>
  <c r="W27" i="20"/>
  <c r="M25" i="20"/>
  <c r="O25" i="20"/>
  <c r="Q25" i="20"/>
  <c r="S25" i="20"/>
  <c r="U25" i="20"/>
  <c r="W25" i="20"/>
  <c r="G42" i="20"/>
  <c r="I42" i="20"/>
  <c r="G36" i="20"/>
  <c r="I36" i="20"/>
  <c r="G27" i="20"/>
  <c r="I27" i="20"/>
  <c r="G25" i="20"/>
  <c r="I25" i="20"/>
  <c r="G38" i="20"/>
  <c r="W38" i="20"/>
  <c r="Q38" i="20"/>
  <c r="U38" i="20"/>
  <c r="M38" i="20"/>
  <c r="O38" i="20"/>
  <c r="I38" i="20"/>
  <c r="S38" i="20"/>
  <c r="I26" i="15" l="1"/>
  <c r="E18" i="15"/>
  <c r="M26" i="15"/>
  <c r="G18" i="15"/>
  <c r="F26" i="15"/>
  <c r="N26" i="15"/>
  <c r="H26" i="15"/>
  <c r="H18" i="15"/>
  <c r="J26" i="15"/>
  <c r="L26" i="15"/>
  <c r="L18" i="15"/>
  <c r="D28" i="1"/>
  <c r="D26" i="1"/>
  <c r="D24" i="1"/>
  <c r="C3" i="1" s="1"/>
  <c r="C1" i="21" l="1"/>
  <c r="J43" i="21"/>
  <c r="J42" i="21"/>
  <c r="J41" i="21"/>
  <c r="J40" i="21"/>
  <c r="J39" i="21"/>
  <c r="J38" i="21"/>
  <c r="H34" i="21"/>
  <c r="H45" i="21" s="1"/>
  <c r="F34" i="21"/>
  <c r="F45" i="21" s="1"/>
  <c r="J32" i="21"/>
  <c r="J31" i="21"/>
  <c r="J30" i="21"/>
  <c r="J29" i="21"/>
  <c r="J34" i="21" l="1"/>
  <c r="J45" i="21" s="1"/>
  <c r="N26" i="4"/>
  <c r="M26" i="4"/>
  <c r="L26" i="4"/>
  <c r="K26" i="4"/>
  <c r="J26" i="4"/>
  <c r="I26" i="4"/>
  <c r="H26" i="4"/>
  <c r="G26" i="4"/>
  <c r="F26" i="4"/>
  <c r="E26" i="4"/>
  <c r="E29" i="20" l="1"/>
  <c r="E33" i="20" s="1"/>
  <c r="E51" i="20" s="1"/>
  <c r="C1" i="20"/>
  <c r="M29" i="20" l="1"/>
  <c r="M33" i="20" s="1"/>
  <c r="M51" i="20" s="1"/>
  <c r="K29" i="20"/>
  <c r="K33" i="20" s="1"/>
  <c r="K51" i="20" s="1"/>
  <c r="I29" i="20"/>
  <c r="I33" i="20" s="1"/>
  <c r="I51" i="20" s="1"/>
  <c r="G29" i="20"/>
  <c r="G33" i="20" s="1"/>
  <c r="G51" i="20" s="1"/>
  <c r="E40" i="20"/>
  <c r="G40" i="20"/>
  <c r="I40" i="20"/>
  <c r="E44" i="20" l="1"/>
  <c r="I44" i="20"/>
  <c r="G44" i="20"/>
  <c r="G46" i="20" s="1"/>
  <c r="G48" i="20" s="1"/>
  <c r="G53" i="20" s="1"/>
  <c r="G55" i="20" s="1"/>
  <c r="K40" i="20"/>
  <c r="K44" i="20" l="1"/>
  <c r="K46" i="20" s="1"/>
  <c r="K48" i="20" s="1"/>
  <c r="K53" i="20" s="1"/>
  <c r="K55" i="20" s="1"/>
  <c r="I46" i="20"/>
  <c r="I48" i="20" s="1"/>
  <c r="I53" i="20" s="1"/>
  <c r="I55" i="20" s="1"/>
  <c r="E46" i="20"/>
  <c r="E48" i="20" s="1"/>
  <c r="E53" i="20" s="1"/>
  <c r="E55" i="20" s="1"/>
  <c r="O29" i="20"/>
  <c r="O33" i="20" s="1"/>
  <c r="O51" i="20" s="1"/>
  <c r="M40" i="20"/>
  <c r="Q29" i="20"/>
  <c r="Q33" i="20" s="1"/>
  <c r="Q51" i="20" s="1"/>
  <c r="M44" i="20" l="1"/>
  <c r="M46" i="20" s="1"/>
  <c r="M48" i="20" s="1"/>
  <c r="M53" i="20" s="1"/>
  <c r="M55" i="20" s="1"/>
  <c r="O40" i="20"/>
  <c r="S29" i="20"/>
  <c r="S33" i="20" s="1"/>
  <c r="S51" i="20" s="1"/>
  <c r="O44" i="20" l="1"/>
  <c r="Q40" i="20"/>
  <c r="U29" i="20"/>
  <c r="U33" i="20" s="1"/>
  <c r="U51" i="20" s="1"/>
  <c r="W29" i="20"/>
  <c r="W33" i="20" s="1"/>
  <c r="W51" i="20" s="1"/>
  <c r="Q44" i="20" l="1"/>
  <c r="Q46" i="20" s="1"/>
  <c r="Q48" i="20" s="1"/>
  <c r="Q53" i="20" s="1"/>
  <c r="Q55" i="20" s="1"/>
  <c r="O46" i="20"/>
  <c r="O48" i="20" s="1"/>
  <c r="O53" i="20" s="1"/>
  <c r="O55" i="20" s="1"/>
  <c r="S40" i="20"/>
  <c r="C1" i="19"/>
  <c r="D37" i="18"/>
  <c r="S44" i="20" l="1"/>
  <c r="U40" i="20"/>
  <c r="D42" i="18"/>
  <c r="D41" i="18"/>
  <c r="C1" i="18"/>
  <c r="D50" i="18" l="1"/>
  <c r="F20" i="12"/>
  <c r="F24" i="12"/>
  <c r="F21" i="12"/>
  <c r="F25" i="12"/>
  <c r="F18" i="12"/>
  <c r="F22" i="12"/>
  <c r="F19" i="12"/>
  <c r="F23" i="12"/>
  <c r="U44" i="20"/>
  <c r="U46" i="20" s="1"/>
  <c r="U48" i="20" s="1"/>
  <c r="U53" i="20" s="1"/>
  <c r="U55" i="20" s="1"/>
  <c r="S46" i="20"/>
  <c r="S48" i="20" s="1"/>
  <c r="S53" i="20" s="1"/>
  <c r="S55" i="20" s="1"/>
  <c r="W40" i="20"/>
  <c r="F17" i="12"/>
  <c r="F26" i="12"/>
  <c r="W44" i="20" l="1"/>
  <c r="W46" i="20" s="1"/>
  <c r="W48" i="20" s="1"/>
  <c r="W53" i="20" s="1"/>
  <c r="W55" i="20" s="1"/>
  <c r="F32" i="6"/>
  <c r="G32" i="6"/>
  <c r="H32" i="6"/>
  <c r="I32" i="6"/>
  <c r="J32" i="6"/>
  <c r="K32" i="6"/>
  <c r="L32" i="6"/>
  <c r="M32" i="6"/>
  <c r="N32" i="6"/>
  <c r="E32" i="6"/>
  <c r="C82" i="7"/>
  <c r="C67" i="7"/>
  <c r="C52" i="7"/>
  <c r="E160" i="8" l="1"/>
  <c r="E173" i="8" s="1"/>
  <c r="E145" i="8"/>
  <c r="E172" i="8" s="1"/>
  <c r="E130" i="8"/>
  <c r="E171" i="8" s="1"/>
  <c r="E115" i="8"/>
  <c r="E170" i="8" s="1"/>
  <c r="E100" i="8"/>
  <c r="E169" i="8" s="1"/>
  <c r="E85" i="8"/>
  <c r="E168" i="8" s="1"/>
  <c r="E70" i="8"/>
  <c r="E167" i="8" s="1"/>
  <c r="E55" i="8"/>
  <c r="E166" i="8" s="1"/>
  <c r="E40" i="8"/>
  <c r="E165" i="8" s="1"/>
  <c r="E25" i="8"/>
  <c r="E164" i="8" s="1"/>
  <c r="C1" i="17"/>
  <c r="E174" i="8" l="1"/>
  <c r="F45" i="6"/>
  <c r="G45" i="6"/>
  <c r="H45" i="6"/>
  <c r="I45" i="6"/>
  <c r="J45" i="6"/>
  <c r="K45" i="6"/>
  <c r="L45" i="6"/>
  <c r="M45" i="6"/>
  <c r="N45" i="6"/>
  <c r="E45" i="6"/>
  <c r="F37" i="6"/>
  <c r="G37" i="6"/>
  <c r="H37" i="6"/>
  <c r="I37" i="6"/>
  <c r="J37" i="6"/>
  <c r="K37" i="6"/>
  <c r="L37" i="6"/>
  <c r="M37" i="6"/>
  <c r="N37" i="6"/>
  <c r="E37" i="6"/>
  <c r="D26" i="9" l="1"/>
  <c r="D26" i="18"/>
  <c r="D32" i="5"/>
  <c r="AG42" i="5"/>
  <c r="AE25" i="5" s="1"/>
  <c r="AE26" i="5" s="1"/>
  <c r="AE38" i="5"/>
  <c r="AE37" i="5"/>
  <c r="AE36" i="5"/>
  <c r="AE32" i="5"/>
  <c r="AE31" i="5"/>
  <c r="AB38" i="5"/>
  <c r="AB37" i="5"/>
  <c r="AB36" i="5"/>
  <c r="AB32" i="5"/>
  <c r="AB31" i="5"/>
  <c r="Y38" i="5"/>
  <c r="Y37" i="5"/>
  <c r="Y36" i="5"/>
  <c r="Y32" i="5"/>
  <c r="Y31" i="5"/>
  <c r="AG55" i="5" l="1"/>
  <c r="AF26" i="5"/>
  <c r="G43" i="6"/>
  <c r="H43" i="6"/>
  <c r="I43" i="6"/>
  <c r="J43" i="6"/>
  <c r="K43" i="6"/>
  <c r="L43" i="6"/>
  <c r="M43" i="6"/>
  <c r="N43" i="6"/>
  <c r="F128" i="7"/>
  <c r="G128" i="7"/>
  <c r="H128" i="7"/>
  <c r="I128" i="7"/>
  <c r="J128" i="7"/>
  <c r="K128" i="7"/>
  <c r="L128" i="7"/>
  <c r="M128" i="7"/>
  <c r="N128" i="7"/>
  <c r="F129" i="7"/>
  <c r="G129" i="7"/>
  <c r="H129" i="7"/>
  <c r="I129" i="7"/>
  <c r="J129" i="7"/>
  <c r="K129" i="7"/>
  <c r="L129" i="7"/>
  <c r="M129" i="7"/>
  <c r="N129" i="7"/>
  <c r="F114" i="7"/>
  <c r="G114" i="7"/>
  <c r="H114" i="7"/>
  <c r="I114" i="7"/>
  <c r="J114" i="7"/>
  <c r="K114" i="7"/>
  <c r="L114" i="7"/>
  <c r="M114" i="7"/>
  <c r="N114" i="7"/>
  <c r="F115" i="7"/>
  <c r="G115" i="7"/>
  <c r="H115" i="7"/>
  <c r="I115" i="7"/>
  <c r="J115" i="7"/>
  <c r="K115" i="7"/>
  <c r="L115" i="7"/>
  <c r="M115" i="7"/>
  <c r="N115" i="7"/>
  <c r="F100" i="7"/>
  <c r="G100" i="7"/>
  <c r="H100" i="7"/>
  <c r="I100" i="7"/>
  <c r="J100" i="7"/>
  <c r="K100" i="7"/>
  <c r="L100" i="7"/>
  <c r="M100" i="7"/>
  <c r="N100" i="7"/>
  <c r="F101" i="7"/>
  <c r="G101" i="7"/>
  <c r="H101" i="7"/>
  <c r="I101" i="7"/>
  <c r="J101" i="7"/>
  <c r="K101" i="7"/>
  <c r="L101" i="7"/>
  <c r="M101" i="7"/>
  <c r="N101" i="7"/>
  <c r="F14" i="7" l="1"/>
  <c r="G14" i="7"/>
  <c r="H14" i="7"/>
  <c r="I14" i="7"/>
  <c r="J14" i="7"/>
  <c r="K14" i="7"/>
  <c r="L14" i="7"/>
  <c r="M14" i="7"/>
  <c r="N14" i="7"/>
  <c r="C1" i="16"/>
  <c r="L59" i="7" l="1"/>
  <c r="L74" i="7"/>
  <c r="L29" i="7"/>
  <c r="L119" i="7"/>
  <c r="L105" i="7"/>
  <c r="L92" i="7"/>
  <c r="L44" i="7"/>
  <c r="G119" i="7"/>
  <c r="G44" i="7"/>
  <c r="G105" i="7"/>
  <c r="G92" i="7"/>
  <c r="G74" i="7"/>
  <c r="G29" i="7"/>
  <c r="G59" i="7"/>
  <c r="J105" i="7"/>
  <c r="J92" i="7"/>
  <c r="J74" i="7"/>
  <c r="J29" i="7"/>
  <c r="J44" i="7"/>
  <c r="J59" i="7"/>
  <c r="J119" i="7"/>
  <c r="F105" i="7"/>
  <c r="F92" i="7"/>
  <c r="F74" i="7"/>
  <c r="F29" i="7"/>
  <c r="F59" i="7"/>
  <c r="F44" i="7"/>
  <c r="F119" i="7"/>
  <c r="H59" i="7"/>
  <c r="H92" i="7"/>
  <c r="H44" i="7"/>
  <c r="H119" i="7"/>
  <c r="H105" i="7"/>
  <c r="H74" i="7"/>
  <c r="H29" i="7"/>
  <c r="K119" i="7"/>
  <c r="K59" i="7"/>
  <c r="K105" i="7"/>
  <c r="K92" i="7"/>
  <c r="K74" i="7"/>
  <c r="K29" i="7"/>
  <c r="K44" i="7"/>
  <c r="N105" i="7"/>
  <c r="N92" i="7"/>
  <c r="N74" i="7"/>
  <c r="N29" i="7"/>
  <c r="N59" i="7"/>
  <c r="N119" i="7"/>
  <c r="N44" i="7"/>
  <c r="M44" i="7"/>
  <c r="M105" i="7"/>
  <c r="M92" i="7"/>
  <c r="M29" i="7"/>
  <c r="M59" i="7"/>
  <c r="M119" i="7"/>
  <c r="M74" i="7"/>
  <c r="I44" i="7"/>
  <c r="I74" i="7"/>
  <c r="I59" i="7"/>
  <c r="I119" i="7"/>
  <c r="I105" i="7"/>
  <c r="I92" i="7"/>
  <c r="I29" i="7"/>
  <c r="F23" i="15"/>
  <c r="F78" i="7" s="1"/>
  <c r="F124" i="7" s="1"/>
  <c r="G23" i="15"/>
  <c r="G78" i="7" s="1"/>
  <c r="G124" i="7" s="1"/>
  <c r="H23" i="15"/>
  <c r="H78" i="7" s="1"/>
  <c r="H124" i="7" s="1"/>
  <c r="I23" i="15"/>
  <c r="I78" i="7" s="1"/>
  <c r="I124" i="7" s="1"/>
  <c r="J23" i="15"/>
  <c r="J78" i="7" s="1"/>
  <c r="J124" i="7" s="1"/>
  <c r="K23" i="15"/>
  <c r="K78" i="7" s="1"/>
  <c r="K124" i="7" s="1"/>
  <c r="L23" i="15"/>
  <c r="L78" i="7" s="1"/>
  <c r="L124" i="7" s="1"/>
  <c r="M23" i="15"/>
  <c r="M78" i="7" s="1"/>
  <c r="M124" i="7" s="1"/>
  <c r="N23" i="15"/>
  <c r="N78" i="7" s="1"/>
  <c r="N124" i="7" s="1"/>
  <c r="E23" i="15"/>
  <c r="E78" i="7" s="1"/>
  <c r="F22" i="15"/>
  <c r="F63" i="7" s="1"/>
  <c r="G22" i="15"/>
  <c r="G63" i="7" s="1"/>
  <c r="H22" i="15"/>
  <c r="H63" i="7" s="1"/>
  <c r="I22" i="15"/>
  <c r="I63" i="7" s="1"/>
  <c r="J22" i="15"/>
  <c r="J63" i="7" s="1"/>
  <c r="K22" i="15"/>
  <c r="K63" i="7" s="1"/>
  <c r="L22" i="15"/>
  <c r="L63" i="7" s="1"/>
  <c r="M22" i="15"/>
  <c r="M63" i="7" s="1"/>
  <c r="N22" i="15"/>
  <c r="N63" i="7" s="1"/>
  <c r="E22" i="15"/>
  <c r="E63" i="7" s="1"/>
  <c r="F48" i="7"/>
  <c r="F123" i="7" s="1"/>
  <c r="G48" i="7"/>
  <c r="G123" i="7" s="1"/>
  <c r="H48" i="7"/>
  <c r="H123" i="7" s="1"/>
  <c r="I48" i="7"/>
  <c r="I123" i="7" s="1"/>
  <c r="J48" i="7"/>
  <c r="J123" i="7" s="1"/>
  <c r="K48" i="7"/>
  <c r="K123" i="7" s="1"/>
  <c r="L48" i="7"/>
  <c r="L123" i="7" s="1"/>
  <c r="M48" i="7"/>
  <c r="M123" i="7" s="1"/>
  <c r="N48" i="7"/>
  <c r="N123" i="7" s="1"/>
  <c r="E48" i="7"/>
  <c r="E123" i="7" s="1"/>
  <c r="F33" i="7"/>
  <c r="F109" i="7" s="1"/>
  <c r="G33" i="7"/>
  <c r="G109" i="7" s="1"/>
  <c r="H33" i="7"/>
  <c r="H109" i="7" s="1"/>
  <c r="I33" i="7"/>
  <c r="I109" i="7" s="1"/>
  <c r="J33" i="7"/>
  <c r="J109" i="7" s="1"/>
  <c r="K33" i="7"/>
  <c r="K109" i="7" s="1"/>
  <c r="L33" i="7"/>
  <c r="L109" i="7" s="1"/>
  <c r="M33" i="7"/>
  <c r="M109" i="7" s="1"/>
  <c r="N33" i="7"/>
  <c r="N109" i="7" s="1"/>
  <c r="E33" i="7"/>
  <c r="F18" i="7"/>
  <c r="F96" i="7" s="1"/>
  <c r="F98" i="7" s="1"/>
  <c r="G18" i="7"/>
  <c r="G96" i="7" s="1"/>
  <c r="G98" i="7" s="1"/>
  <c r="H18" i="7"/>
  <c r="H96" i="7" s="1"/>
  <c r="H98" i="7" s="1"/>
  <c r="I18" i="7"/>
  <c r="I96" i="7" s="1"/>
  <c r="I98" i="7" s="1"/>
  <c r="J18" i="7"/>
  <c r="J96" i="7" s="1"/>
  <c r="J98" i="7" s="1"/>
  <c r="K18" i="7"/>
  <c r="K96" i="7" s="1"/>
  <c r="K98" i="7" s="1"/>
  <c r="L18" i="7"/>
  <c r="L96" i="7" s="1"/>
  <c r="L98" i="7" s="1"/>
  <c r="M18" i="7"/>
  <c r="M96" i="7" s="1"/>
  <c r="M98" i="7" s="1"/>
  <c r="N18" i="7"/>
  <c r="N96" i="7" s="1"/>
  <c r="N98" i="7" s="1"/>
  <c r="E18" i="7"/>
  <c r="F14" i="15"/>
  <c r="G14" i="15"/>
  <c r="H14" i="15"/>
  <c r="I14" i="15"/>
  <c r="J14" i="15"/>
  <c r="K14" i="15"/>
  <c r="L14" i="15"/>
  <c r="M14" i="15"/>
  <c r="N14" i="15"/>
  <c r="E14" i="15"/>
  <c r="I13" i="15"/>
  <c r="J13" i="15"/>
  <c r="K13" i="15"/>
  <c r="L13" i="15"/>
  <c r="M13" i="15"/>
  <c r="N13" i="15"/>
  <c r="F13" i="15"/>
  <c r="G13" i="15"/>
  <c r="G15" i="15" s="1"/>
  <c r="H13" i="15"/>
  <c r="E13" i="15"/>
  <c r="O26" i="15"/>
  <c r="E35" i="4"/>
  <c r="E28" i="4"/>
  <c r="C1" i="15"/>
  <c r="F22" i="14"/>
  <c r="F28" i="15" s="1"/>
  <c r="G22" i="14"/>
  <c r="G28" i="15" s="1"/>
  <c r="H22" i="14"/>
  <c r="H28" i="15" s="1"/>
  <c r="I22" i="14"/>
  <c r="I28" i="15" s="1"/>
  <c r="J22" i="14"/>
  <c r="J28" i="15" s="1"/>
  <c r="K22" i="14"/>
  <c r="K28" i="15" s="1"/>
  <c r="L22" i="14"/>
  <c r="L28" i="15" s="1"/>
  <c r="M22" i="14"/>
  <c r="M28" i="15" s="1"/>
  <c r="N22" i="14"/>
  <c r="N28" i="15" s="1"/>
  <c r="F29" i="14"/>
  <c r="F29" i="15" s="1"/>
  <c r="G29" i="14"/>
  <c r="G29" i="15" s="1"/>
  <c r="H29" i="14"/>
  <c r="H29" i="15" s="1"/>
  <c r="I29" i="14"/>
  <c r="I29" i="15" s="1"/>
  <c r="J29" i="14"/>
  <c r="J29" i="15" s="1"/>
  <c r="K29" i="14"/>
  <c r="K29" i="15" s="1"/>
  <c r="L29" i="14"/>
  <c r="L29" i="15" s="1"/>
  <c r="M29" i="14"/>
  <c r="M29" i="15" s="1"/>
  <c r="N29" i="14"/>
  <c r="N29" i="15" s="1"/>
  <c r="F35" i="14"/>
  <c r="F30" i="15" s="1"/>
  <c r="G35" i="14"/>
  <c r="G30" i="15" s="1"/>
  <c r="H35" i="14"/>
  <c r="H30" i="15" s="1"/>
  <c r="I35" i="14"/>
  <c r="I30" i="15" s="1"/>
  <c r="J35" i="14"/>
  <c r="J30" i="15" s="1"/>
  <c r="K35" i="14"/>
  <c r="K30" i="15" s="1"/>
  <c r="L35" i="14"/>
  <c r="L30" i="15" s="1"/>
  <c r="M35" i="14"/>
  <c r="M30" i="15" s="1"/>
  <c r="N35" i="14"/>
  <c r="N30" i="15" s="1"/>
  <c r="F51" i="14"/>
  <c r="F31" i="15" s="1"/>
  <c r="G51" i="14"/>
  <c r="G31" i="15" s="1"/>
  <c r="H51" i="14"/>
  <c r="H31" i="15" s="1"/>
  <c r="I51" i="14"/>
  <c r="I31" i="15" s="1"/>
  <c r="J51" i="14"/>
  <c r="J31" i="15" s="1"/>
  <c r="K51" i="14"/>
  <c r="K31" i="15" s="1"/>
  <c r="L51" i="14"/>
  <c r="L31" i="15" s="1"/>
  <c r="M51" i="14"/>
  <c r="M31" i="15" s="1"/>
  <c r="N51" i="14"/>
  <c r="N31" i="15" s="1"/>
  <c r="F37" i="14"/>
  <c r="G37" i="14"/>
  <c r="H37" i="14"/>
  <c r="I37" i="14"/>
  <c r="J37" i="14"/>
  <c r="K37" i="14"/>
  <c r="L37" i="14"/>
  <c r="M37" i="14"/>
  <c r="N37" i="14"/>
  <c r="E37" i="14"/>
  <c r="F32" i="14"/>
  <c r="G32" i="14"/>
  <c r="H32" i="14"/>
  <c r="I32" i="14"/>
  <c r="J32" i="14"/>
  <c r="K32" i="14"/>
  <c r="L32" i="14"/>
  <c r="M32" i="14"/>
  <c r="N32" i="14"/>
  <c r="F24" i="14"/>
  <c r="G24" i="14"/>
  <c r="H24" i="14"/>
  <c r="I24" i="14"/>
  <c r="J24" i="14"/>
  <c r="K24" i="14"/>
  <c r="L24" i="14"/>
  <c r="M24" i="14"/>
  <c r="N24" i="14"/>
  <c r="F19" i="14"/>
  <c r="G19" i="14"/>
  <c r="H19" i="14"/>
  <c r="I19" i="14"/>
  <c r="J19" i="14"/>
  <c r="K19" i="14"/>
  <c r="L19" i="14"/>
  <c r="M19" i="14"/>
  <c r="N19" i="14"/>
  <c r="G17" i="14"/>
  <c r="G27" i="15" s="1"/>
  <c r="H17" i="14"/>
  <c r="H27" i="15" s="1"/>
  <c r="I17" i="14"/>
  <c r="I27" i="15" s="1"/>
  <c r="E32" i="14"/>
  <c r="E24" i="14"/>
  <c r="E19" i="14"/>
  <c r="H73" i="13"/>
  <c r="I73" i="13"/>
  <c r="J73" i="13"/>
  <c r="K73" i="13"/>
  <c r="H56" i="13"/>
  <c r="I56" i="13"/>
  <c r="J56" i="13"/>
  <c r="K56" i="13"/>
  <c r="H49" i="13"/>
  <c r="I49" i="13"/>
  <c r="J49" i="13"/>
  <c r="H38" i="13"/>
  <c r="I38" i="13"/>
  <c r="J38" i="13"/>
  <c r="H24" i="13"/>
  <c r="I24" i="13"/>
  <c r="J24" i="13"/>
  <c r="K24" i="13"/>
  <c r="F59" i="13"/>
  <c r="G59" i="13"/>
  <c r="H59" i="13"/>
  <c r="I59" i="13"/>
  <c r="J59" i="13"/>
  <c r="K59" i="13"/>
  <c r="L59" i="13"/>
  <c r="M59" i="13"/>
  <c r="N59" i="13"/>
  <c r="F52" i="13"/>
  <c r="G52" i="13"/>
  <c r="H52" i="13"/>
  <c r="I52" i="13"/>
  <c r="J52" i="13"/>
  <c r="K52" i="13"/>
  <c r="L52" i="13"/>
  <c r="M52" i="13"/>
  <c r="N52" i="13"/>
  <c r="F41" i="13"/>
  <c r="G41" i="13"/>
  <c r="H41" i="13"/>
  <c r="I41" i="13"/>
  <c r="J41" i="13"/>
  <c r="K41" i="13"/>
  <c r="L41" i="13"/>
  <c r="M41" i="13"/>
  <c r="N41" i="13"/>
  <c r="F27" i="13"/>
  <c r="G27" i="13"/>
  <c r="H27" i="13"/>
  <c r="I27" i="13"/>
  <c r="J27" i="13"/>
  <c r="K27" i="13"/>
  <c r="L27" i="13"/>
  <c r="M27" i="13"/>
  <c r="N27" i="13"/>
  <c r="E59" i="13"/>
  <c r="E52" i="13"/>
  <c r="E41" i="13"/>
  <c r="E27" i="13"/>
  <c r="H15" i="15" l="1"/>
  <c r="G112" i="7"/>
  <c r="G126" i="7"/>
  <c r="L112" i="7"/>
  <c r="H112" i="7"/>
  <c r="L126" i="7"/>
  <c r="H126" i="7"/>
  <c r="K126" i="7"/>
  <c r="K112" i="7"/>
  <c r="F112" i="7"/>
  <c r="M112" i="7"/>
  <c r="I112" i="7"/>
  <c r="M126" i="7"/>
  <c r="I126" i="7"/>
  <c r="N112" i="7"/>
  <c r="J112" i="7"/>
  <c r="N126" i="7"/>
  <c r="J126" i="7"/>
  <c r="F126" i="7"/>
  <c r="J15" i="15"/>
  <c r="M15" i="15"/>
  <c r="I15" i="15"/>
  <c r="G32" i="15"/>
  <c r="L42" i="5" s="1"/>
  <c r="K15" i="15"/>
  <c r="H32" i="15"/>
  <c r="O42" i="5" s="1"/>
  <c r="I32" i="15"/>
  <c r="R42" i="5" s="1"/>
  <c r="N15" i="15"/>
  <c r="L15" i="15"/>
  <c r="F15" i="15"/>
  <c r="E15" i="15"/>
  <c r="O14" i="15"/>
  <c r="O13" i="15"/>
  <c r="G53" i="14"/>
  <c r="H53" i="14"/>
  <c r="I53" i="14"/>
  <c r="I75" i="13"/>
  <c r="J75" i="13"/>
  <c r="H75" i="13"/>
  <c r="L18" i="3"/>
  <c r="L24" i="3" s="1"/>
  <c r="M18" i="3"/>
  <c r="M24" i="3" s="1"/>
  <c r="L27" i="3"/>
  <c r="M27" i="3"/>
  <c r="N27" i="3"/>
  <c r="C1" i="3"/>
  <c r="O39" i="3"/>
  <c r="O37" i="3"/>
  <c r="O35" i="3"/>
  <c r="O33" i="3"/>
  <c r="O30" i="3"/>
  <c r="O28" i="3"/>
  <c r="O22" i="3"/>
  <c r="O16" i="3"/>
  <c r="O14" i="3"/>
  <c r="F18" i="3"/>
  <c r="G18" i="3"/>
  <c r="H18" i="3"/>
  <c r="I18" i="3"/>
  <c r="J18" i="3"/>
  <c r="K18" i="3"/>
  <c r="N18" i="3"/>
  <c r="N24" i="3" s="1"/>
  <c r="E51" i="14"/>
  <c r="E31" i="15" s="1"/>
  <c r="O31" i="15" s="1"/>
  <c r="O48" i="14"/>
  <c r="O46" i="14"/>
  <c r="O44" i="14"/>
  <c r="O42" i="14"/>
  <c r="O40" i="14"/>
  <c r="O38" i="14"/>
  <c r="E35" i="14"/>
  <c r="E30" i="15" s="1"/>
  <c r="O30" i="15" s="1"/>
  <c r="O33" i="14"/>
  <c r="O35" i="14" s="1"/>
  <c r="E29" i="14"/>
  <c r="E29" i="15" s="1"/>
  <c r="O29" i="15" s="1"/>
  <c r="O27" i="14"/>
  <c r="O25" i="14"/>
  <c r="E22" i="14"/>
  <c r="E28" i="15" s="1"/>
  <c r="O28" i="15" s="1"/>
  <c r="O20" i="14"/>
  <c r="O22" i="14" s="1"/>
  <c r="N17" i="14"/>
  <c r="M17" i="14"/>
  <c r="L17" i="14"/>
  <c r="K17" i="14"/>
  <c r="J17" i="14"/>
  <c r="F17" i="14"/>
  <c r="E17" i="14"/>
  <c r="E27" i="15" s="1"/>
  <c r="O15" i="14"/>
  <c r="O17" i="14" s="1"/>
  <c r="C1" i="14"/>
  <c r="N73" i="13"/>
  <c r="M73" i="13"/>
  <c r="L73" i="13"/>
  <c r="G73" i="13"/>
  <c r="F73" i="13"/>
  <c r="E73" i="13"/>
  <c r="O61" i="13"/>
  <c r="N56" i="13"/>
  <c r="M56" i="13"/>
  <c r="L56" i="13"/>
  <c r="G56" i="13"/>
  <c r="F56" i="13"/>
  <c r="E56" i="13"/>
  <c r="O54" i="13"/>
  <c r="O56" i="13" s="1"/>
  <c r="N49" i="13"/>
  <c r="M49" i="13"/>
  <c r="L49" i="13"/>
  <c r="K49" i="13"/>
  <c r="G49" i="13"/>
  <c r="F49" i="13"/>
  <c r="E49" i="13"/>
  <c r="O43" i="13"/>
  <c r="N38" i="13"/>
  <c r="M38" i="13"/>
  <c r="L38" i="13"/>
  <c r="K38" i="13"/>
  <c r="G38" i="13"/>
  <c r="F38" i="13"/>
  <c r="E38" i="13"/>
  <c r="O29" i="13"/>
  <c r="N24" i="13"/>
  <c r="M24" i="13"/>
  <c r="L24" i="13"/>
  <c r="G24" i="13"/>
  <c r="F24" i="13"/>
  <c r="E24" i="13"/>
  <c r="O15" i="13"/>
  <c r="C1" i="13"/>
  <c r="L53" i="14" l="1"/>
  <c r="L27" i="15"/>
  <c r="L32" i="15" s="1"/>
  <c r="AA42" i="5" s="1"/>
  <c r="F53" i="14"/>
  <c r="F27" i="15"/>
  <c r="F32" i="15" s="1"/>
  <c r="I42" i="5" s="1"/>
  <c r="M53" i="14"/>
  <c r="M27" i="15"/>
  <c r="M32" i="15" s="1"/>
  <c r="AD42" i="5" s="1"/>
  <c r="K53" i="14"/>
  <c r="K27" i="15"/>
  <c r="K32" i="15" s="1"/>
  <c r="X42" i="5" s="1"/>
  <c r="E32" i="15"/>
  <c r="F42" i="5" s="1"/>
  <c r="J53" i="14"/>
  <c r="J27" i="15"/>
  <c r="J32" i="15" s="1"/>
  <c r="U42" i="5" s="1"/>
  <c r="G41" i="12" s="1"/>
  <c r="N53" i="14"/>
  <c r="N27" i="15"/>
  <c r="N32" i="15" s="1"/>
  <c r="O15" i="15"/>
  <c r="H22" i="16" s="1"/>
  <c r="E53" i="14"/>
  <c r="O29" i="14"/>
  <c r="O51" i="14"/>
  <c r="L75" i="13"/>
  <c r="E75" i="13"/>
  <c r="O38" i="13"/>
  <c r="F75" i="13"/>
  <c r="M75" i="13"/>
  <c r="O49" i="13"/>
  <c r="K75" i="13"/>
  <c r="O24" i="13"/>
  <c r="O73" i="13"/>
  <c r="G75" i="13"/>
  <c r="N75" i="13"/>
  <c r="C1" i="12"/>
  <c r="C1" i="10"/>
  <c r="C1" i="7"/>
  <c r="C1" i="6"/>
  <c r="C1" i="9"/>
  <c r="C1" i="8"/>
  <c r="C1" i="5"/>
  <c r="C1" i="4"/>
  <c r="E129" i="7"/>
  <c r="E128" i="7"/>
  <c r="E115" i="7"/>
  <c r="E114" i="7"/>
  <c r="E101" i="7"/>
  <c r="E100" i="7"/>
  <c r="E85" i="7"/>
  <c r="E70" i="7"/>
  <c r="E55" i="7"/>
  <c r="E40" i="7"/>
  <c r="C37" i="7"/>
  <c r="E25" i="7"/>
  <c r="C22" i="7"/>
  <c r="E14" i="7"/>
  <c r="F43" i="6"/>
  <c r="E43" i="6"/>
  <c r="C62" i="5"/>
  <c r="V38" i="5"/>
  <c r="S38" i="5"/>
  <c r="P38" i="5"/>
  <c r="M38" i="5"/>
  <c r="J38" i="5"/>
  <c r="V37" i="5"/>
  <c r="S37" i="5"/>
  <c r="P37" i="5"/>
  <c r="M37" i="5"/>
  <c r="J37" i="5"/>
  <c r="V36" i="5"/>
  <c r="S36" i="5"/>
  <c r="P36" i="5"/>
  <c r="M36" i="5"/>
  <c r="J36" i="5"/>
  <c r="V32" i="5"/>
  <c r="S32" i="5"/>
  <c r="P32" i="5"/>
  <c r="M32" i="5"/>
  <c r="J32" i="5"/>
  <c r="G32" i="5"/>
  <c r="V31" i="5"/>
  <c r="S31" i="5"/>
  <c r="P31" i="5"/>
  <c r="M31" i="5"/>
  <c r="J31" i="5"/>
  <c r="C26" i="5"/>
  <c r="G33" i="5"/>
  <c r="D33" i="5"/>
  <c r="K27" i="3"/>
  <c r="J27" i="3"/>
  <c r="I27" i="3"/>
  <c r="H27" i="3"/>
  <c r="G27" i="3"/>
  <c r="F27" i="3"/>
  <c r="E27" i="3"/>
  <c r="K24" i="3"/>
  <c r="J24" i="3"/>
  <c r="I24" i="3"/>
  <c r="H24" i="3"/>
  <c r="G24" i="3"/>
  <c r="F24" i="3"/>
  <c r="E18" i="3"/>
  <c r="F33" i="12" l="1"/>
  <c r="G33" i="12" s="1"/>
  <c r="G48" i="12" s="1"/>
  <c r="F34" i="12"/>
  <c r="G34" i="12" s="1"/>
  <c r="G49" i="12" s="1"/>
  <c r="F38" i="12"/>
  <c r="G38" i="12" s="1"/>
  <c r="G53" i="12" s="1"/>
  <c r="F40" i="12"/>
  <c r="G40" i="12" s="1"/>
  <c r="G55" i="12" s="1"/>
  <c r="F36" i="12"/>
  <c r="G36" i="12" s="1"/>
  <c r="G51" i="12" s="1"/>
  <c r="F39" i="12"/>
  <c r="G39" i="12" s="1"/>
  <c r="G54" i="12" s="1"/>
  <c r="F37" i="12"/>
  <c r="G37" i="12" s="1"/>
  <c r="G52" i="12" s="1"/>
  <c r="F35" i="12"/>
  <c r="G35" i="12" s="1"/>
  <c r="G50" i="12" s="1"/>
  <c r="F32" i="12"/>
  <c r="G32" i="12" s="1"/>
  <c r="G47" i="12" s="1"/>
  <c r="F41" i="12"/>
  <c r="AB25" i="5"/>
  <c r="AB26" i="5" s="1"/>
  <c r="AC26" i="5" s="1"/>
  <c r="AD55" i="5"/>
  <c r="AA55" i="5"/>
  <c r="Y25" i="5"/>
  <c r="AE33" i="5"/>
  <c r="AB33" i="5"/>
  <c r="Y33" i="5"/>
  <c r="E29" i="7"/>
  <c r="E119" i="7"/>
  <c r="E105" i="7"/>
  <c r="E92" i="7"/>
  <c r="E74" i="7"/>
  <c r="E44" i="7"/>
  <c r="E59" i="7"/>
  <c r="O27" i="15"/>
  <c r="O32" i="15" s="1"/>
  <c r="E19" i="16" s="1"/>
  <c r="F21" i="16" s="1"/>
  <c r="I21" i="16" s="1"/>
  <c r="S33" i="5"/>
  <c r="P33" i="5"/>
  <c r="M33" i="5"/>
  <c r="O53" i="14"/>
  <c r="O75" i="13"/>
  <c r="O18" i="3"/>
  <c r="J33" i="5"/>
  <c r="E24" i="3"/>
  <c r="O24" i="3" s="1"/>
  <c r="V33" i="5"/>
  <c r="G56" i="12" l="1"/>
  <c r="Y26" i="5"/>
  <c r="Z26" i="5" s="1"/>
  <c r="O33" i="15"/>
  <c r="L20" i="3"/>
  <c r="H20" i="3"/>
  <c r="F20" i="3"/>
  <c r="G20" i="3"/>
  <c r="K20" i="3"/>
  <c r="E20" i="3"/>
  <c r="I20" i="3"/>
  <c r="M20" i="3"/>
  <c r="N20" i="3"/>
  <c r="J20" i="3"/>
  <c r="X55" i="5"/>
  <c r="V25" i="5"/>
  <c r="G25" i="5"/>
  <c r="G26" i="5" s="1"/>
  <c r="H26" i="5" s="1"/>
  <c r="I55" i="5"/>
  <c r="R55" i="5"/>
  <c r="P25" i="5"/>
  <c r="O55" i="5"/>
  <c r="M25" i="5"/>
  <c r="U55" i="5"/>
  <c r="S25" i="5"/>
  <c r="F55" i="5"/>
  <c r="D25" i="5"/>
  <c r="S26" i="5" l="1"/>
  <c r="T26" i="5" s="1"/>
  <c r="P26" i="5"/>
  <c r="Q26" i="5" s="1"/>
  <c r="V26" i="5"/>
  <c r="W26" i="5" s="1"/>
  <c r="D26" i="5"/>
  <c r="E26" i="5" s="1"/>
  <c r="M26" i="5"/>
  <c r="N26" i="5" s="1"/>
  <c r="L55" i="5"/>
  <c r="J25" i="5"/>
  <c r="J26" i="5" l="1"/>
  <c r="K26" i="5" s="1"/>
  <c r="F24" i="15"/>
  <c r="K24" i="15"/>
  <c r="M24" i="15"/>
  <c r="I24" i="15"/>
  <c r="O23" i="15"/>
  <c r="J24" i="15"/>
  <c r="O22" i="15"/>
  <c r="N24" i="15"/>
  <c r="L24" i="15"/>
  <c r="O20" i="15"/>
  <c r="G24" i="15"/>
  <c r="H24" i="15"/>
  <c r="O21" i="15"/>
  <c r="F16" i="16" s="1"/>
  <c r="O19" i="15"/>
  <c r="F14" i="16" s="1"/>
  <c r="E24" i="15"/>
  <c r="E109" i="7"/>
  <c r="E124" i="7"/>
  <c r="E79" i="7"/>
  <c r="E49" i="7"/>
  <c r="F47" i="7" s="1"/>
  <c r="F49" i="7" s="1"/>
  <c r="G47" i="7" s="1"/>
  <c r="G49" i="7" s="1"/>
  <c r="H47" i="7" s="1"/>
  <c r="H49" i="7" s="1"/>
  <c r="E96" i="7"/>
  <c r="E19" i="7"/>
  <c r="E64" i="7"/>
  <c r="F62" i="7" s="1"/>
  <c r="F64" i="7" s="1"/>
  <c r="G62" i="7" s="1"/>
  <c r="G64" i="7" s="1"/>
  <c r="H62" i="7" s="1"/>
  <c r="H64" i="7" s="1"/>
  <c r="I62" i="7" l="1"/>
  <c r="I64" i="7" s="1"/>
  <c r="J62" i="7" s="1"/>
  <c r="J64" i="7" s="1"/>
  <c r="E17" i="19" s="1"/>
  <c r="I47" i="7"/>
  <c r="I49" i="7" s="1"/>
  <c r="J47" i="7" s="1"/>
  <c r="J49" i="7" s="1"/>
  <c r="E22" i="7"/>
  <c r="E39" i="19" s="1"/>
  <c r="F17" i="7"/>
  <c r="F19" i="7" s="1"/>
  <c r="G17" i="7" s="1"/>
  <c r="G19" i="7" s="1"/>
  <c r="H17" i="7" s="1"/>
  <c r="H19" i="7" s="1"/>
  <c r="F77" i="7"/>
  <c r="F79" i="7" s="1"/>
  <c r="G77" i="7" s="1"/>
  <c r="G79" i="7" s="1"/>
  <c r="H77" i="7" s="1"/>
  <c r="H79" i="7" s="1"/>
  <c r="I14" i="16"/>
  <c r="F15" i="16"/>
  <c r="I16" i="16"/>
  <c r="F18" i="16"/>
  <c r="F17" i="16"/>
  <c r="O24" i="15"/>
  <c r="E34" i="7"/>
  <c r="F32" i="7" s="1"/>
  <c r="F34" i="7" s="1"/>
  <c r="G32" i="7" s="1"/>
  <c r="G34" i="7" s="1"/>
  <c r="H32" i="7" s="1"/>
  <c r="H34" i="7" s="1"/>
  <c r="E112" i="7"/>
  <c r="E113" i="7" s="1"/>
  <c r="E116" i="7" s="1"/>
  <c r="E17" i="6" s="1"/>
  <c r="E111" i="7"/>
  <c r="E126" i="7"/>
  <c r="E127" i="7" s="1"/>
  <c r="E130" i="7" s="1"/>
  <c r="E18" i="6" s="1"/>
  <c r="E125" i="7"/>
  <c r="E52" i="7"/>
  <c r="E97" i="7"/>
  <c r="E98" i="7"/>
  <c r="E99" i="7" s="1"/>
  <c r="E102" i="7" s="1"/>
  <c r="E16" i="6" s="1"/>
  <c r="E47" i="5" l="1"/>
  <c r="E41" i="19"/>
  <c r="E48" i="5"/>
  <c r="E42" i="19"/>
  <c r="E49" i="5"/>
  <c r="E43" i="19"/>
  <c r="E45" i="5"/>
  <c r="K47" i="7"/>
  <c r="K49" i="7" s="1"/>
  <c r="K62" i="7"/>
  <c r="K64" i="7" s="1"/>
  <c r="L62" i="7" s="1"/>
  <c r="L64" i="7" s="1"/>
  <c r="M62" i="7" s="1"/>
  <c r="M64" i="7" s="1"/>
  <c r="N62" i="7" s="1"/>
  <c r="N64" i="7" s="1"/>
  <c r="I77" i="7"/>
  <c r="I79" i="7" s="1"/>
  <c r="J77" i="7" s="1"/>
  <c r="J79" i="7" s="1"/>
  <c r="E18" i="19" s="1"/>
  <c r="I32" i="7"/>
  <c r="I34" i="7" s="1"/>
  <c r="J32" i="7" s="1"/>
  <c r="J34" i="7" s="1"/>
  <c r="I17" i="7"/>
  <c r="I19" i="7" s="1"/>
  <c r="J17" i="7" s="1"/>
  <c r="J19" i="7" s="1"/>
  <c r="F22" i="16"/>
  <c r="G21" i="16" s="1"/>
  <c r="E23" i="7"/>
  <c r="I18" i="16"/>
  <c r="I15" i="16"/>
  <c r="O25" i="15"/>
  <c r="I17" i="16"/>
  <c r="E37" i="7"/>
  <c r="E117" i="7"/>
  <c r="F108" i="7" s="1"/>
  <c r="E131" i="7"/>
  <c r="F122" i="7" s="1"/>
  <c r="E50" i="19"/>
  <c r="E103" i="7"/>
  <c r="F95" i="7" s="1"/>
  <c r="E53" i="7"/>
  <c r="F51" i="7" s="1"/>
  <c r="F52" i="7" s="1"/>
  <c r="E49" i="19" s="1"/>
  <c r="L47" i="7" l="1"/>
  <c r="L49" i="7" s="1"/>
  <c r="M47" i="7" s="1"/>
  <c r="M49" i="7" s="1"/>
  <c r="N47" i="7" s="1"/>
  <c r="N49" i="7" s="1"/>
  <c r="E16" i="19"/>
  <c r="E46" i="5"/>
  <c r="F50" i="5" s="1"/>
  <c r="E40" i="19"/>
  <c r="H49" i="5"/>
  <c r="E51" i="19"/>
  <c r="F21" i="7"/>
  <c r="F22" i="7" s="1"/>
  <c r="K17" i="7"/>
  <c r="K19" i="7" s="1"/>
  <c r="K32" i="7"/>
  <c r="K34" i="7" s="1"/>
  <c r="K77" i="7"/>
  <c r="K79" i="7" s="1"/>
  <c r="L77" i="7" s="1"/>
  <c r="L79" i="7" s="1"/>
  <c r="M77" i="7" s="1"/>
  <c r="M79" i="7" s="1"/>
  <c r="N77" i="7" s="1"/>
  <c r="N79" i="7" s="1"/>
  <c r="E26" i="7"/>
  <c r="E86" i="7"/>
  <c r="E28" i="6" s="1"/>
  <c r="F86" i="7"/>
  <c r="F97" i="7"/>
  <c r="F99" i="7"/>
  <c r="F102" i="7" s="1"/>
  <c r="F111" i="7"/>
  <c r="F113" i="7"/>
  <c r="F116" i="7" s="1"/>
  <c r="F17" i="6" s="1"/>
  <c r="H48" i="5"/>
  <c r="F125" i="7"/>
  <c r="F127" i="7"/>
  <c r="F130" i="7" s="1"/>
  <c r="F18" i="6" s="1"/>
  <c r="F53" i="7"/>
  <c r="H47" i="5"/>
  <c r="E38" i="7"/>
  <c r="E71" i="7"/>
  <c r="F70" i="7" s="1"/>
  <c r="E56" i="7"/>
  <c r="F55" i="7" s="1"/>
  <c r="L17" i="7" l="1"/>
  <c r="L19" i="7" s="1"/>
  <c r="M17" i="7" s="1"/>
  <c r="M19" i="7" s="1"/>
  <c r="N17" i="7" s="1"/>
  <c r="N19" i="7" s="1"/>
  <c r="E14" i="19"/>
  <c r="L32" i="7"/>
  <c r="L34" i="7" s="1"/>
  <c r="M32" i="7" s="1"/>
  <c r="M34" i="7" s="1"/>
  <c r="N32" i="7" s="1"/>
  <c r="N34" i="7" s="1"/>
  <c r="E15" i="19"/>
  <c r="E87" i="7"/>
  <c r="D21" i="5" s="1"/>
  <c r="H45" i="5"/>
  <c r="E47" i="19"/>
  <c r="E44" i="19"/>
  <c r="F25" i="7"/>
  <c r="F23" i="7"/>
  <c r="G21" i="7" s="1"/>
  <c r="G22" i="7" s="1"/>
  <c r="E55" i="19" s="1"/>
  <c r="E24" i="6"/>
  <c r="E27" i="7"/>
  <c r="D17" i="5" s="1"/>
  <c r="F85" i="7"/>
  <c r="F87" i="7" s="1"/>
  <c r="G21" i="5" s="1"/>
  <c r="F117" i="7"/>
  <c r="G108" i="7" s="1"/>
  <c r="G111" i="7" s="1"/>
  <c r="E41" i="7"/>
  <c r="F40" i="7" s="1"/>
  <c r="F36" i="7"/>
  <c r="F37" i="7" s="1"/>
  <c r="E48" i="19" s="1"/>
  <c r="F56" i="5"/>
  <c r="E15" i="6"/>
  <c r="G85" i="7"/>
  <c r="F28" i="6"/>
  <c r="F56" i="7"/>
  <c r="G51" i="7"/>
  <c r="F103" i="7"/>
  <c r="G95" i="7" s="1"/>
  <c r="F16" i="6"/>
  <c r="F131" i="7"/>
  <c r="G122" i="7" s="1"/>
  <c r="E58" i="19"/>
  <c r="F71" i="7"/>
  <c r="G22" i="16"/>
  <c r="I22" i="16"/>
  <c r="G14" i="16"/>
  <c r="G16" i="16"/>
  <c r="G17" i="16"/>
  <c r="G15" i="16"/>
  <c r="G18" i="16"/>
  <c r="E57" i="7"/>
  <c r="D19" i="5" s="1"/>
  <c r="E26" i="6"/>
  <c r="E72" i="7"/>
  <c r="D20" i="5" s="1"/>
  <c r="E27" i="6"/>
  <c r="E19" i="19" l="1"/>
  <c r="K45" i="5"/>
  <c r="F26" i="7"/>
  <c r="G25" i="7" s="1"/>
  <c r="G23" i="7"/>
  <c r="G26" i="7" s="1"/>
  <c r="K49" i="5"/>
  <c r="E59" i="19"/>
  <c r="E52" i="19"/>
  <c r="E67" i="19"/>
  <c r="G113" i="7"/>
  <c r="G116" i="7" s="1"/>
  <c r="G17" i="6" s="1"/>
  <c r="F27" i="6"/>
  <c r="G70" i="7"/>
  <c r="F72" i="7"/>
  <c r="G20" i="5" s="1"/>
  <c r="F57" i="7"/>
  <c r="G19" i="5" s="1"/>
  <c r="G55" i="7"/>
  <c r="F26" i="6"/>
  <c r="E42" i="7"/>
  <c r="D18" i="5" s="1"/>
  <c r="D22" i="5" s="1"/>
  <c r="E22" i="5" s="1"/>
  <c r="E28" i="5" s="1"/>
  <c r="K48" i="5"/>
  <c r="G52" i="7"/>
  <c r="F38" i="7"/>
  <c r="H46" i="5"/>
  <c r="I50" i="5" s="1"/>
  <c r="G99" i="7"/>
  <c r="G102" i="7" s="1"/>
  <c r="G16" i="6" s="1"/>
  <c r="G97" i="7"/>
  <c r="E25" i="6"/>
  <c r="E29" i="6" s="1"/>
  <c r="E31" i="6" s="1"/>
  <c r="E33" i="6" s="1"/>
  <c r="E39" i="6" s="1"/>
  <c r="E47" i="6" s="1"/>
  <c r="G125" i="7"/>
  <c r="G127" i="7"/>
  <c r="G130" i="7" s="1"/>
  <c r="G18" i="6" s="1"/>
  <c r="H21" i="7" l="1"/>
  <c r="G86" i="7"/>
  <c r="H85" i="7" s="1"/>
  <c r="F24" i="6"/>
  <c r="F27" i="7"/>
  <c r="G17" i="5" s="1"/>
  <c r="K47" i="5"/>
  <c r="E57" i="19"/>
  <c r="G103" i="7"/>
  <c r="H95" i="7" s="1"/>
  <c r="H99" i="7" s="1"/>
  <c r="H102" i="7" s="1"/>
  <c r="H16" i="6" s="1"/>
  <c r="G117" i="7"/>
  <c r="H108" i="7" s="1"/>
  <c r="H113" i="7" s="1"/>
  <c r="H116" i="7" s="1"/>
  <c r="H17" i="6" s="1"/>
  <c r="I56" i="5"/>
  <c r="F15" i="6"/>
  <c r="G36" i="7"/>
  <c r="G37" i="7" s="1"/>
  <c r="E56" i="19" s="1"/>
  <c r="F41" i="7"/>
  <c r="G27" i="7"/>
  <c r="J17" i="5" s="1"/>
  <c r="H25" i="7"/>
  <c r="G24" i="6"/>
  <c r="G131" i="7"/>
  <c r="H122" i="7" s="1"/>
  <c r="H22" i="7"/>
  <c r="G53" i="7"/>
  <c r="G71" i="7"/>
  <c r="N49" i="5"/>
  <c r="E32" i="5"/>
  <c r="E33" i="5"/>
  <c r="E38" i="5" s="1"/>
  <c r="G87" i="7" l="1"/>
  <c r="J21" i="5" s="1"/>
  <c r="G28" i="6"/>
  <c r="H111" i="7"/>
  <c r="E60" i="19"/>
  <c r="N45" i="5"/>
  <c r="E63" i="19"/>
  <c r="H97" i="7"/>
  <c r="H103" i="7" s="1"/>
  <c r="I95" i="7" s="1"/>
  <c r="H23" i="7"/>
  <c r="E34" i="5"/>
  <c r="H125" i="7"/>
  <c r="H127" i="7"/>
  <c r="H130" i="7" s="1"/>
  <c r="F25" i="6"/>
  <c r="F29" i="6" s="1"/>
  <c r="F31" i="6" s="1"/>
  <c r="F33" i="6" s="1"/>
  <c r="G40" i="7"/>
  <c r="F42" i="7"/>
  <c r="G18" i="5" s="1"/>
  <c r="H117" i="7"/>
  <c r="I108" i="7" s="1"/>
  <c r="G38" i="7"/>
  <c r="K46" i="5"/>
  <c r="G27" i="6"/>
  <c r="H70" i="7"/>
  <c r="G72" i="7"/>
  <c r="J20" i="5" s="1"/>
  <c r="E75" i="19"/>
  <c r="H86" i="7"/>
  <c r="H87" i="7" s="1"/>
  <c r="M21" i="5" s="1"/>
  <c r="H51" i="7"/>
  <c r="G56" i="7"/>
  <c r="E37" i="5"/>
  <c r="F57" i="5" s="1"/>
  <c r="N48" i="5" l="1"/>
  <c r="E66" i="19"/>
  <c r="I21" i="7"/>
  <c r="I22" i="7" s="1"/>
  <c r="H26" i="7"/>
  <c r="H24" i="6" s="1"/>
  <c r="H36" i="7"/>
  <c r="G41" i="7"/>
  <c r="I111" i="7"/>
  <c r="I113" i="7"/>
  <c r="I116" i="7" s="1"/>
  <c r="I17" i="6" s="1"/>
  <c r="H52" i="7"/>
  <c r="Q49" i="5"/>
  <c r="H131" i="7"/>
  <c r="I122" i="7" s="1"/>
  <c r="H18" i="6"/>
  <c r="G26" i="6"/>
  <c r="H55" i="7"/>
  <c r="G57" i="7"/>
  <c r="J19" i="5" s="1"/>
  <c r="H28" i="6"/>
  <c r="I85" i="7"/>
  <c r="I97" i="7"/>
  <c r="I99" i="7"/>
  <c r="I102" i="7" s="1"/>
  <c r="I16" i="6" s="1"/>
  <c r="E39" i="5"/>
  <c r="F39" i="5" s="1"/>
  <c r="F52" i="5" s="1"/>
  <c r="F62" i="5" s="1"/>
  <c r="F39" i="6"/>
  <c r="F47" i="6" s="1"/>
  <c r="L50" i="5"/>
  <c r="G22" i="5"/>
  <c r="H22" i="5" s="1"/>
  <c r="H28" i="5" s="1"/>
  <c r="Q45" i="5" l="1"/>
  <c r="E71" i="19"/>
  <c r="N47" i="5"/>
  <c r="E65" i="19"/>
  <c r="H71" i="7"/>
  <c r="H27" i="6" s="1"/>
  <c r="H53" i="7"/>
  <c r="H27" i="7"/>
  <c r="M17" i="5" s="1"/>
  <c r="I25" i="7"/>
  <c r="L56" i="5"/>
  <c r="G15" i="6"/>
  <c r="I103" i="7"/>
  <c r="J95" i="7" s="1"/>
  <c r="I23" i="7"/>
  <c r="E83" i="19"/>
  <c r="I86" i="7"/>
  <c r="I117" i="7"/>
  <c r="J108" i="7" s="1"/>
  <c r="H32" i="5"/>
  <c r="H33" i="5"/>
  <c r="H38" i="5" s="1"/>
  <c r="I127" i="7"/>
  <c r="I130" i="7" s="1"/>
  <c r="I18" i="6" s="1"/>
  <c r="I125" i="7"/>
  <c r="H37" i="7"/>
  <c r="G25" i="6"/>
  <c r="G29" i="6" s="1"/>
  <c r="G31" i="6" s="1"/>
  <c r="G33" i="6" s="1"/>
  <c r="G39" i="6" s="1"/>
  <c r="G47" i="6" s="1"/>
  <c r="G42" i="7"/>
  <c r="J18" i="5" s="1"/>
  <c r="H40" i="7"/>
  <c r="F58" i="5"/>
  <c r="N46" i="5" l="1"/>
  <c r="O50" i="5" s="1"/>
  <c r="E64" i="19"/>
  <c r="E68" i="19" s="1"/>
  <c r="Q48" i="5"/>
  <c r="E74" i="19"/>
  <c r="I51" i="7"/>
  <c r="I52" i="7" s="1"/>
  <c r="H72" i="7"/>
  <c r="M20" i="5" s="1"/>
  <c r="I70" i="7"/>
  <c r="H56" i="7"/>
  <c r="H57" i="7" s="1"/>
  <c r="M19" i="5" s="1"/>
  <c r="I131" i="7"/>
  <c r="J122" i="7" s="1"/>
  <c r="J127" i="7" s="1"/>
  <c r="J130" i="7" s="1"/>
  <c r="J18" i="6" s="1"/>
  <c r="E14" i="6"/>
  <c r="E19" i="6" s="1"/>
  <c r="E21" i="6" s="1"/>
  <c r="E38" i="6" s="1"/>
  <c r="H38" i="7"/>
  <c r="J21" i="7"/>
  <c r="I26" i="7"/>
  <c r="J113" i="7"/>
  <c r="J116" i="7" s="1"/>
  <c r="J17" i="6" s="1"/>
  <c r="J111" i="7"/>
  <c r="J99" i="7"/>
  <c r="J102" i="7" s="1"/>
  <c r="J16" i="6" s="1"/>
  <c r="J97" i="7"/>
  <c r="I28" i="6"/>
  <c r="J85" i="7"/>
  <c r="I87" i="7"/>
  <c r="P21" i="5" s="1"/>
  <c r="E28" i="19"/>
  <c r="T49" i="5"/>
  <c r="H34" i="5"/>
  <c r="H37" i="5"/>
  <c r="Q47" i="5" l="1"/>
  <c r="E73" i="19"/>
  <c r="J125" i="7"/>
  <c r="J131" i="7" s="1"/>
  <c r="K122" i="7" s="1"/>
  <c r="K125" i="7" s="1"/>
  <c r="I55" i="7"/>
  <c r="J117" i="7"/>
  <c r="K108" i="7" s="1"/>
  <c r="K113" i="7" s="1"/>
  <c r="K116" i="7" s="1"/>
  <c r="K17" i="6" s="1"/>
  <c r="H26" i="6"/>
  <c r="E40" i="6"/>
  <c r="E46" i="6"/>
  <c r="E48" i="6" s="1"/>
  <c r="F60" i="5" s="1"/>
  <c r="F63" i="5" s="1"/>
  <c r="F64" i="5" s="1"/>
  <c r="F24" i="8" s="1"/>
  <c r="I53" i="7"/>
  <c r="J51" i="7" s="1"/>
  <c r="J52" i="7" s="1"/>
  <c r="E81" i="19" s="1"/>
  <c r="O56" i="5"/>
  <c r="H15" i="6"/>
  <c r="J22" i="7"/>
  <c r="I36" i="7"/>
  <c r="I37" i="7" s="1"/>
  <c r="E72" i="19" s="1"/>
  <c r="H41" i="7"/>
  <c r="J103" i="7"/>
  <c r="K95" i="7" s="1"/>
  <c r="I71" i="7"/>
  <c r="E91" i="19"/>
  <c r="J86" i="7"/>
  <c r="J25" i="7"/>
  <c r="I24" i="6"/>
  <c r="I27" i="7"/>
  <c r="P17" i="5" s="1"/>
  <c r="J22" i="5"/>
  <c r="K22" i="5" s="1"/>
  <c r="K28" i="5" s="1"/>
  <c r="H39" i="5"/>
  <c r="I39" i="5" s="1"/>
  <c r="I52" i="5" s="1"/>
  <c r="I57" i="5"/>
  <c r="E76" i="19" l="1"/>
  <c r="T45" i="5"/>
  <c r="E79" i="19"/>
  <c r="F18" i="8"/>
  <c r="K111" i="7"/>
  <c r="K117" i="7" s="1"/>
  <c r="L108" i="7" s="1"/>
  <c r="L113" i="7" s="1"/>
  <c r="L116" i="7" s="1"/>
  <c r="F15" i="8"/>
  <c r="F22" i="8"/>
  <c r="I56" i="7"/>
  <c r="I57" i="7" s="1"/>
  <c r="P19" i="5" s="1"/>
  <c r="F17" i="8"/>
  <c r="F13" i="8"/>
  <c r="G13" i="8" s="1"/>
  <c r="D14" i="8" s="1"/>
  <c r="F16" i="8"/>
  <c r="J23" i="7"/>
  <c r="K127" i="7"/>
  <c r="K130" i="7" s="1"/>
  <c r="K18" i="6" s="1"/>
  <c r="F21" i="8"/>
  <c r="F19" i="8"/>
  <c r="F20" i="8"/>
  <c r="F14" i="8"/>
  <c r="F23" i="8"/>
  <c r="W49" i="5"/>
  <c r="J70" i="7"/>
  <c r="I72" i="7"/>
  <c r="P20" i="5" s="1"/>
  <c r="I27" i="6"/>
  <c r="K85" i="7"/>
  <c r="J28" i="6"/>
  <c r="J87" i="7"/>
  <c r="S21" i="5" s="1"/>
  <c r="J53" i="7"/>
  <c r="T47" i="5"/>
  <c r="H25" i="6"/>
  <c r="H29" i="6" s="1"/>
  <c r="H31" i="6" s="1"/>
  <c r="H33" i="6" s="1"/>
  <c r="H39" i="6" s="1"/>
  <c r="H47" i="6" s="1"/>
  <c r="I40" i="7"/>
  <c r="H42" i="7"/>
  <c r="M18" i="5" s="1"/>
  <c r="K33" i="5"/>
  <c r="K38" i="5" s="1"/>
  <c r="K32" i="5"/>
  <c r="K37" i="5" s="1"/>
  <c r="K31" i="5"/>
  <c r="I38" i="7"/>
  <c r="Q46" i="5"/>
  <c r="K97" i="7"/>
  <c r="K99" i="7"/>
  <c r="K102" i="7" s="1"/>
  <c r="I58" i="5"/>
  <c r="I62" i="5"/>
  <c r="T48" i="5" l="1"/>
  <c r="E82" i="19"/>
  <c r="K21" i="7"/>
  <c r="K22" i="7" s="1"/>
  <c r="G14" i="8"/>
  <c r="D15" i="8" s="1"/>
  <c r="J55" i="7"/>
  <c r="I26" i="6"/>
  <c r="E27" i="19"/>
  <c r="J26" i="7"/>
  <c r="K25" i="7" s="1"/>
  <c r="L111" i="7"/>
  <c r="L117" i="7" s="1"/>
  <c r="M108" i="7" s="1"/>
  <c r="K131" i="7"/>
  <c r="L122" i="7" s="1"/>
  <c r="L127" i="7" s="1"/>
  <c r="L130" i="7" s="1"/>
  <c r="L18" i="6" s="1"/>
  <c r="F25" i="8"/>
  <c r="F164" i="8" s="1"/>
  <c r="D14" i="9" s="1"/>
  <c r="F14" i="6"/>
  <c r="F19" i="6" s="1"/>
  <c r="F21" i="6" s="1"/>
  <c r="F38" i="6" s="1"/>
  <c r="J36" i="7"/>
  <c r="I41" i="7"/>
  <c r="L17" i="6"/>
  <c r="K36" i="5"/>
  <c r="L57" i="5" s="1"/>
  <c r="K34" i="5"/>
  <c r="K51" i="7"/>
  <c r="K52" i="7" s="1"/>
  <c r="E89" i="19" s="1"/>
  <c r="J56" i="7"/>
  <c r="K103" i="7"/>
  <c r="L95" i="7" s="1"/>
  <c r="K16" i="6"/>
  <c r="E99" i="19"/>
  <c r="K86" i="7"/>
  <c r="R50" i="5"/>
  <c r="M22" i="5"/>
  <c r="N22" i="5" s="1"/>
  <c r="N28" i="5" s="1"/>
  <c r="K39" i="5"/>
  <c r="L39" i="5" s="1"/>
  <c r="L52" i="5" s="1"/>
  <c r="D14" i="18" l="1"/>
  <c r="W45" i="5"/>
  <c r="E87" i="19"/>
  <c r="J71" i="7"/>
  <c r="K70" i="7" s="1"/>
  <c r="G15" i="8"/>
  <c r="D16" i="8" s="1"/>
  <c r="J57" i="7"/>
  <c r="S19" i="5" s="1"/>
  <c r="L125" i="7"/>
  <c r="L131" i="7" s="1"/>
  <c r="M122" i="7" s="1"/>
  <c r="M127" i="7" s="1"/>
  <c r="M130" i="7" s="1"/>
  <c r="J27" i="7"/>
  <c r="S17" i="5" s="1"/>
  <c r="J24" i="6"/>
  <c r="K23" i="7"/>
  <c r="J37" i="7"/>
  <c r="N33" i="5"/>
  <c r="N38" i="5" s="1"/>
  <c r="N31" i="5"/>
  <c r="N32" i="5"/>
  <c r="N37" i="5" s="1"/>
  <c r="L85" i="7"/>
  <c r="K28" i="6"/>
  <c r="K87" i="7"/>
  <c r="V21" i="5" s="1"/>
  <c r="J26" i="6"/>
  <c r="K55" i="7"/>
  <c r="J40" i="7"/>
  <c r="I42" i="7"/>
  <c r="P18" i="5" s="1"/>
  <c r="I25" i="6"/>
  <c r="I29" i="6" s="1"/>
  <c r="I31" i="6" s="1"/>
  <c r="I33" i="6" s="1"/>
  <c r="I39" i="6" s="1"/>
  <c r="I47" i="6" s="1"/>
  <c r="K53" i="7"/>
  <c r="E26" i="19" s="1"/>
  <c r="W47" i="5"/>
  <c r="R56" i="5"/>
  <c r="I15" i="6"/>
  <c r="Z49" i="5"/>
  <c r="L97" i="7"/>
  <c r="L99" i="7"/>
  <c r="L102" i="7" s="1"/>
  <c r="L16" i="6" s="1"/>
  <c r="M111" i="7"/>
  <c r="M113" i="7"/>
  <c r="M116" i="7" s="1"/>
  <c r="M17" i="6" s="1"/>
  <c r="F46" i="6"/>
  <c r="F48" i="6" s="1"/>
  <c r="I60" i="5" s="1"/>
  <c r="I63" i="5" s="1"/>
  <c r="I64" i="5" s="1"/>
  <c r="F40" i="6"/>
  <c r="L58" i="5"/>
  <c r="G14" i="6" s="1"/>
  <c r="G19" i="6" s="1"/>
  <c r="G21" i="6" s="1"/>
  <c r="G38" i="6" s="1"/>
  <c r="L62" i="5"/>
  <c r="L21" i="7" l="1"/>
  <c r="E24" i="19"/>
  <c r="J27" i="6"/>
  <c r="T46" i="5"/>
  <c r="E80" i="19"/>
  <c r="E84" i="19" s="1"/>
  <c r="W48" i="5"/>
  <c r="E90" i="19"/>
  <c r="J72" i="7"/>
  <c r="S20" i="5" s="1"/>
  <c r="E98" i="19"/>
  <c r="F29" i="8"/>
  <c r="F33" i="8"/>
  <c r="F37" i="8"/>
  <c r="F30" i="8"/>
  <c r="F38" i="8"/>
  <c r="F31" i="8"/>
  <c r="F35" i="8"/>
  <c r="F39" i="8"/>
  <c r="F32" i="8"/>
  <c r="F36" i="8"/>
  <c r="F28" i="8"/>
  <c r="F34" i="8"/>
  <c r="G16" i="8"/>
  <c r="D17" i="8" s="1"/>
  <c r="M125" i="7"/>
  <c r="M131" i="7" s="1"/>
  <c r="N122" i="7" s="1"/>
  <c r="K26" i="7"/>
  <c r="K24" i="6" s="1"/>
  <c r="L103" i="7"/>
  <c r="M95" i="7" s="1"/>
  <c r="M99" i="7" s="1"/>
  <c r="M102" i="7" s="1"/>
  <c r="M16" i="6" s="1"/>
  <c r="J38" i="7"/>
  <c r="M18" i="6"/>
  <c r="L51" i="7"/>
  <c r="L52" i="7" s="1"/>
  <c r="E97" i="19" s="1"/>
  <c r="K56" i="7"/>
  <c r="N36" i="5"/>
  <c r="N34" i="5"/>
  <c r="G40" i="6"/>
  <c r="G46" i="6"/>
  <c r="G48" i="6" s="1"/>
  <c r="L60" i="5" s="1"/>
  <c r="L63" i="5" s="1"/>
  <c r="L64" i="5" s="1"/>
  <c r="M117" i="7"/>
  <c r="N108" i="7" s="1"/>
  <c r="E107" i="19"/>
  <c r="L86" i="7"/>
  <c r="L22" i="7"/>
  <c r="Z45" i="5" l="1"/>
  <c r="E95" i="19"/>
  <c r="J41" i="7"/>
  <c r="J42" i="7" s="1"/>
  <c r="S18" i="5" s="1"/>
  <c r="K71" i="7"/>
  <c r="K72" i="7" s="1"/>
  <c r="V20" i="5" s="1"/>
  <c r="F40" i="8"/>
  <c r="F165" i="8" s="1"/>
  <c r="D15" i="9" s="1"/>
  <c r="F44" i="8"/>
  <c r="F48" i="8"/>
  <c r="F52" i="8"/>
  <c r="F45" i="8"/>
  <c r="F53" i="8"/>
  <c r="F46" i="8"/>
  <c r="F50" i="8"/>
  <c r="F54" i="8"/>
  <c r="F47" i="8"/>
  <c r="F51" i="8"/>
  <c r="F43" i="8"/>
  <c r="F49" i="8"/>
  <c r="G17" i="8"/>
  <c r="D18" i="8" s="1"/>
  <c r="L25" i="7"/>
  <c r="K27" i="7"/>
  <c r="V17" i="5" s="1"/>
  <c r="K36" i="7"/>
  <c r="K37" i="7" s="1"/>
  <c r="N39" i="5"/>
  <c r="O39" i="5" s="1"/>
  <c r="O52" i="5" s="1"/>
  <c r="O62" i="5" s="1"/>
  <c r="O57" i="5"/>
  <c r="M97" i="7"/>
  <c r="M103" i="7" s="1"/>
  <c r="N95" i="7" s="1"/>
  <c r="N97" i="7" s="1"/>
  <c r="AC49" i="5"/>
  <c r="L53" i="7"/>
  <c r="Z47" i="5"/>
  <c r="N111" i="7"/>
  <c r="N113" i="7"/>
  <c r="N116" i="7" s="1"/>
  <c r="L23" i="7"/>
  <c r="N125" i="7"/>
  <c r="N127" i="7"/>
  <c r="N130" i="7" s="1"/>
  <c r="Z48" i="5"/>
  <c r="L28" i="6"/>
  <c r="M85" i="7"/>
  <c r="K26" i="6"/>
  <c r="L55" i="7"/>
  <c r="K57" i="7"/>
  <c r="V19" i="5" s="1"/>
  <c r="L87" i="7"/>
  <c r="Y21" i="5" s="1"/>
  <c r="P22" i="5"/>
  <c r="Q22" i="5" s="1"/>
  <c r="Q28" i="5" s="1"/>
  <c r="U50" i="5"/>
  <c r="H26" i="12" s="1"/>
  <c r="D15" i="18" l="1"/>
  <c r="H23" i="12"/>
  <c r="F53" i="12" s="1"/>
  <c r="H22" i="12"/>
  <c r="F52" i="12" s="1"/>
  <c r="H25" i="12"/>
  <c r="F55" i="12" s="1"/>
  <c r="H24" i="12"/>
  <c r="F54" i="12" s="1"/>
  <c r="H19" i="12"/>
  <c r="F49" i="12" s="1"/>
  <c r="H20" i="12"/>
  <c r="F50" i="12" s="1"/>
  <c r="H21" i="12"/>
  <c r="F51" i="12" s="1"/>
  <c r="H18" i="12"/>
  <c r="F48" i="12" s="1"/>
  <c r="W46" i="5"/>
  <c r="X50" i="5" s="1"/>
  <c r="K15" i="6" s="1"/>
  <c r="E88" i="19"/>
  <c r="E92" i="19" s="1"/>
  <c r="J25" i="6"/>
  <c r="J29" i="6" s="1"/>
  <c r="J31" i="6" s="1"/>
  <c r="J33" i="6" s="1"/>
  <c r="J39" i="6" s="1"/>
  <c r="J47" i="6" s="1"/>
  <c r="K40" i="7"/>
  <c r="H17" i="12"/>
  <c r="F47" i="12" s="1"/>
  <c r="K27" i="6"/>
  <c r="L70" i="7"/>
  <c r="F55" i="8"/>
  <c r="F166" i="8" s="1"/>
  <c r="D16" i="9" s="1"/>
  <c r="G18" i="8"/>
  <c r="D19" i="8" s="1"/>
  <c r="K38" i="7"/>
  <c r="O58" i="5"/>
  <c r="H14" i="6" s="1"/>
  <c r="H19" i="6" s="1"/>
  <c r="H21" i="6" s="1"/>
  <c r="H38" i="6" s="1"/>
  <c r="H40" i="6" s="1"/>
  <c r="N99" i="7"/>
  <c r="N102" i="7" s="1"/>
  <c r="N16" i="6" s="1"/>
  <c r="E106" i="19"/>
  <c r="L71" i="7"/>
  <c r="N131" i="7"/>
  <c r="N18" i="6"/>
  <c r="M51" i="7"/>
  <c r="L56" i="7"/>
  <c r="M21" i="7"/>
  <c r="L26" i="7"/>
  <c r="N117" i="7"/>
  <c r="N17" i="6"/>
  <c r="Q33" i="5"/>
  <c r="Q38" i="5" s="1"/>
  <c r="Q31" i="5"/>
  <c r="Q32" i="5"/>
  <c r="Q37" i="5" s="1"/>
  <c r="U56" i="5"/>
  <c r="J15" i="6"/>
  <c r="M86" i="7"/>
  <c r="S22" i="5"/>
  <c r="T22" i="5" s="1"/>
  <c r="T28" i="5" s="1"/>
  <c r="L36" i="7" l="1"/>
  <c r="E25" i="19"/>
  <c r="E29" i="19" s="1"/>
  <c r="E32" i="19" s="1"/>
  <c r="D16" i="18"/>
  <c r="F56" i="12"/>
  <c r="X56" i="5"/>
  <c r="G19" i="8"/>
  <c r="D20" i="8" s="1"/>
  <c r="K41" i="7"/>
  <c r="K25" i="6" s="1"/>
  <c r="K29" i="6" s="1"/>
  <c r="K31" i="6" s="1"/>
  <c r="K33" i="6" s="1"/>
  <c r="K39" i="6" s="1"/>
  <c r="K47" i="6" s="1"/>
  <c r="H46" i="6"/>
  <c r="H48" i="6" s="1"/>
  <c r="O60" i="5" s="1"/>
  <c r="O63" i="5" s="1"/>
  <c r="O64" i="5" s="1"/>
  <c r="N103" i="7"/>
  <c r="Q34" i="5"/>
  <c r="Q36" i="5"/>
  <c r="L24" i="6"/>
  <c r="M25" i="7"/>
  <c r="L27" i="7"/>
  <c r="Y17" i="5" s="1"/>
  <c r="L26" i="6"/>
  <c r="M55" i="7"/>
  <c r="L57" i="7"/>
  <c r="Y19" i="5" s="1"/>
  <c r="M28" i="6"/>
  <c r="N85" i="7"/>
  <c r="M87" i="7"/>
  <c r="AB21" i="5" s="1"/>
  <c r="M22" i="7"/>
  <c r="M52" i="7"/>
  <c r="T33" i="5"/>
  <c r="T38" i="5" s="1"/>
  <c r="T31" i="5"/>
  <c r="T32" i="5"/>
  <c r="T37" i="5" s="1"/>
  <c r="M70" i="7"/>
  <c r="L27" i="6"/>
  <c r="L72" i="7"/>
  <c r="Y20" i="5" s="1"/>
  <c r="L37" i="7"/>
  <c r="AC48" i="5"/>
  <c r="L40" i="7" l="1"/>
  <c r="AF49" i="5"/>
  <c r="E115" i="19"/>
  <c r="AC47" i="5"/>
  <c r="E105" i="19"/>
  <c r="AC45" i="5"/>
  <c r="E103" i="19"/>
  <c r="Z46" i="5"/>
  <c r="AA50" i="5" s="1"/>
  <c r="AA56" i="5" s="1"/>
  <c r="E96" i="19"/>
  <c r="E100" i="19" s="1"/>
  <c r="F59" i="8"/>
  <c r="F63" i="8"/>
  <c r="F67" i="8"/>
  <c r="F64" i="8"/>
  <c r="F61" i="8"/>
  <c r="F65" i="8"/>
  <c r="F69" i="8"/>
  <c r="F62" i="8"/>
  <c r="F66" i="8"/>
  <c r="F58" i="8"/>
  <c r="F60" i="8"/>
  <c r="F68" i="8"/>
  <c r="G20" i="8"/>
  <c r="D21" i="8" s="1"/>
  <c r="K42" i="7"/>
  <c r="V18" i="5" s="1"/>
  <c r="V22" i="5" s="1"/>
  <c r="W22" i="5" s="1"/>
  <c r="W28" i="5" s="1"/>
  <c r="W33" i="5" s="1"/>
  <c r="W38" i="5" s="1"/>
  <c r="Q39" i="5"/>
  <c r="R39" i="5" s="1"/>
  <c r="R57" i="5"/>
  <c r="N86" i="7"/>
  <c r="E114" i="19"/>
  <c r="M71" i="7"/>
  <c r="T34" i="5"/>
  <c r="T36" i="5"/>
  <c r="M53" i="7"/>
  <c r="L38" i="7"/>
  <c r="M23" i="7"/>
  <c r="L15" i="6" l="1"/>
  <c r="R52" i="5"/>
  <c r="R58" i="5" s="1"/>
  <c r="I14" i="6" s="1"/>
  <c r="I19" i="6" s="1"/>
  <c r="I21" i="6" s="1"/>
  <c r="I38" i="6" s="1"/>
  <c r="I46" i="6" s="1"/>
  <c r="I48" i="6" s="1"/>
  <c r="R60" i="5" s="1"/>
  <c r="F70" i="8"/>
  <c r="F167" i="8" s="1"/>
  <c r="D17" i="9" s="1"/>
  <c r="G21" i="8"/>
  <c r="D22" i="8" s="1"/>
  <c r="W32" i="5"/>
  <c r="W37" i="5" s="1"/>
  <c r="W31" i="5"/>
  <c r="T39" i="5"/>
  <c r="U39" i="5" s="1"/>
  <c r="G26" i="12" s="1"/>
  <c r="U57" i="5"/>
  <c r="N21" i="7"/>
  <c r="M26" i="7"/>
  <c r="N87" i="7"/>
  <c r="AE21" i="5" s="1"/>
  <c r="N28" i="6"/>
  <c r="N51" i="7"/>
  <c r="N52" i="7" s="1"/>
  <c r="E113" i="19" s="1"/>
  <c r="M56" i="7"/>
  <c r="M36" i="7"/>
  <c r="M37" i="7" s="1"/>
  <c r="E104" i="19" s="1"/>
  <c r="E108" i="19" s="1"/>
  <c r="L41" i="7"/>
  <c r="N70" i="7"/>
  <c r="M27" i="6"/>
  <c r="M72" i="7"/>
  <c r="AB20" i="5" s="1"/>
  <c r="N71" i="7"/>
  <c r="N27" i="6" s="1"/>
  <c r="AF48" i="5"/>
  <c r="D17" i="18" l="1"/>
  <c r="G20" i="12"/>
  <c r="E50" i="12" s="1"/>
  <c r="H50" i="12" s="1"/>
  <c r="G24" i="12"/>
  <c r="E54" i="12" s="1"/>
  <c r="H54" i="12" s="1"/>
  <c r="G21" i="12"/>
  <c r="E51" i="12" s="1"/>
  <c r="H51" i="12" s="1"/>
  <c r="G25" i="12"/>
  <c r="E55" i="12" s="1"/>
  <c r="H55" i="12" s="1"/>
  <c r="G18" i="12"/>
  <c r="E48" i="12" s="1"/>
  <c r="H48" i="12" s="1"/>
  <c r="G22" i="12"/>
  <c r="E52" i="12" s="1"/>
  <c r="H52" i="12" s="1"/>
  <c r="G19" i="12"/>
  <c r="E49" i="12" s="1"/>
  <c r="H49" i="12" s="1"/>
  <c r="G23" i="12"/>
  <c r="E53" i="12" s="1"/>
  <c r="H53" i="12" s="1"/>
  <c r="U52" i="5"/>
  <c r="U62" i="5" s="1"/>
  <c r="R62" i="5"/>
  <c r="R63" i="5"/>
  <c r="G17" i="12"/>
  <c r="E47" i="12" s="1"/>
  <c r="G22" i="8"/>
  <c r="D23" i="8" s="1"/>
  <c r="W34" i="5"/>
  <c r="W36" i="5"/>
  <c r="X57" i="5" s="1"/>
  <c r="I40" i="6"/>
  <c r="M38" i="7"/>
  <c r="AC46" i="5"/>
  <c r="AD50" i="5" s="1"/>
  <c r="L25" i="6"/>
  <c r="L29" i="6" s="1"/>
  <c r="L31" i="6" s="1"/>
  <c r="L33" i="6" s="1"/>
  <c r="L39" i="6" s="1"/>
  <c r="L47" i="6" s="1"/>
  <c r="L42" i="7"/>
  <c r="Y18" i="5" s="1"/>
  <c r="Y22" i="5" s="1"/>
  <c r="Z22" i="5" s="1"/>
  <c r="Z28" i="5" s="1"/>
  <c r="M40" i="7"/>
  <c r="N55" i="7"/>
  <c r="M57" i="7"/>
  <c r="AB19" i="5" s="1"/>
  <c r="M26" i="6"/>
  <c r="N25" i="7"/>
  <c r="M24" i="6"/>
  <c r="M27" i="7"/>
  <c r="AB17" i="5" s="1"/>
  <c r="N72" i="7"/>
  <c r="AE20" i="5" s="1"/>
  <c r="N53" i="7"/>
  <c r="N56" i="7" s="1"/>
  <c r="N26" i="6" s="1"/>
  <c r="AF47" i="5"/>
  <c r="N22" i="7"/>
  <c r="E56" i="12" l="1"/>
  <c r="AF45" i="5"/>
  <c r="E111" i="19"/>
  <c r="U58" i="5"/>
  <c r="J14" i="6" s="1"/>
  <c r="J19" i="6" s="1"/>
  <c r="J21" i="6" s="1"/>
  <c r="J38" i="6" s="1"/>
  <c r="J46" i="6" s="1"/>
  <c r="J48" i="6" s="1"/>
  <c r="U60" i="5" s="1"/>
  <c r="J56" i="12" s="1"/>
  <c r="R64" i="5"/>
  <c r="F78" i="8" s="1"/>
  <c r="H47" i="12"/>
  <c r="H56" i="12" s="1"/>
  <c r="W39" i="5"/>
  <c r="X39" i="5" s="1"/>
  <c r="X52" i="5" s="1"/>
  <c r="X58" i="5" s="1"/>
  <c r="K14" i="6" s="1"/>
  <c r="K19" i="6" s="1"/>
  <c r="K21" i="6" s="1"/>
  <c r="K38" i="6" s="1"/>
  <c r="K46" i="6" s="1"/>
  <c r="K48" i="6" s="1"/>
  <c r="X60" i="5" s="1"/>
  <c r="X63" i="5" s="1"/>
  <c r="G23" i="8"/>
  <c r="D24" i="8" s="1"/>
  <c r="N57" i="7"/>
  <c r="AE19" i="5" s="1"/>
  <c r="Z31" i="5"/>
  <c r="Z32" i="5"/>
  <c r="Z37" i="5" s="1"/>
  <c r="Z33" i="5"/>
  <c r="Z38" i="5" s="1"/>
  <c r="AD56" i="5"/>
  <c r="M15" i="6"/>
  <c r="N23" i="7"/>
  <c r="N26" i="7" s="1"/>
  <c r="N24" i="6" s="1"/>
  <c r="N36" i="7"/>
  <c r="M41" i="7"/>
  <c r="I55" i="12" l="1"/>
  <c r="J55" i="12" s="1"/>
  <c r="K55" i="12" s="1"/>
  <c r="I49" i="12"/>
  <c r="J49" i="12" s="1"/>
  <c r="K49" i="12" s="1"/>
  <c r="I51" i="12"/>
  <c r="J51" i="12" s="1"/>
  <c r="K51" i="12" s="1"/>
  <c r="I54" i="12"/>
  <c r="J54" i="12" s="1"/>
  <c r="K54" i="12" s="1"/>
  <c r="I53" i="12"/>
  <c r="J53" i="12" s="1"/>
  <c r="K53" i="12" s="1"/>
  <c r="I52" i="12"/>
  <c r="J52" i="12" s="1"/>
  <c r="K52" i="12" s="1"/>
  <c r="I50" i="12"/>
  <c r="J50" i="12" s="1"/>
  <c r="K50" i="12" s="1"/>
  <c r="I56" i="12"/>
  <c r="J40" i="6"/>
  <c r="U63" i="5"/>
  <c r="U64" i="5" s="1"/>
  <c r="F88" i="8" s="1"/>
  <c r="F74" i="8"/>
  <c r="F77" i="8"/>
  <c r="F84" i="8"/>
  <c r="F79" i="8"/>
  <c r="F83" i="8"/>
  <c r="F73" i="8"/>
  <c r="F75" i="8"/>
  <c r="F80" i="8"/>
  <c r="F82" i="8"/>
  <c r="F81" i="8"/>
  <c r="F76" i="8"/>
  <c r="I47" i="12"/>
  <c r="J47" i="12" s="1"/>
  <c r="K47" i="12" s="1"/>
  <c r="I48" i="12"/>
  <c r="X62" i="5"/>
  <c r="X64" i="5" s="1"/>
  <c r="G24" i="8"/>
  <c r="D28" i="8" s="1"/>
  <c r="K40" i="6"/>
  <c r="N40" i="7"/>
  <c r="M25" i="6"/>
  <c r="M29" i="6" s="1"/>
  <c r="M31" i="6" s="1"/>
  <c r="M33" i="6" s="1"/>
  <c r="M39" i="6" s="1"/>
  <c r="M47" i="6" s="1"/>
  <c r="M42" i="7"/>
  <c r="AB18" i="5" s="1"/>
  <c r="AB22" i="5" s="1"/>
  <c r="AC22" i="5" s="1"/>
  <c r="AC28" i="5" s="1"/>
  <c r="N27" i="7"/>
  <c r="AE17" i="5" s="1"/>
  <c r="N37" i="7"/>
  <c r="Z36" i="5"/>
  <c r="Z34" i="5"/>
  <c r="J48" i="12" l="1"/>
  <c r="K48" i="12" s="1"/>
  <c r="F64" i="12" s="1"/>
  <c r="F66" i="12"/>
  <c r="G66" i="12" s="1"/>
  <c r="F67" i="12"/>
  <c r="G67" i="12" s="1"/>
  <c r="F63" i="12"/>
  <c r="G63" i="12" s="1"/>
  <c r="F68" i="12"/>
  <c r="G68" i="12" s="1"/>
  <c r="F65" i="12"/>
  <c r="G65" i="12" s="1"/>
  <c r="F69" i="12"/>
  <c r="G69" i="12" s="1"/>
  <c r="F71" i="12"/>
  <c r="G71" i="12" s="1"/>
  <c r="F70" i="12"/>
  <c r="G70" i="12" s="1"/>
  <c r="AF46" i="5"/>
  <c r="AG50" i="5" s="1"/>
  <c r="N15" i="6" s="1"/>
  <c r="E112" i="19"/>
  <c r="E116" i="19" s="1"/>
  <c r="F89" i="8"/>
  <c r="F96" i="8"/>
  <c r="F98" i="8"/>
  <c r="F99" i="8"/>
  <c r="F91" i="8"/>
  <c r="F97" i="8"/>
  <c r="F93" i="8"/>
  <c r="F95" i="8"/>
  <c r="F92" i="8"/>
  <c r="F90" i="8"/>
  <c r="F94" i="8"/>
  <c r="F85" i="8"/>
  <c r="F168" i="8" s="1"/>
  <c r="D18" i="9" s="1"/>
  <c r="F104" i="8"/>
  <c r="F108" i="8"/>
  <c r="F112" i="8"/>
  <c r="F105" i="8"/>
  <c r="F109" i="8"/>
  <c r="F113" i="8"/>
  <c r="F106" i="8"/>
  <c r="F110" i="8"/>
  <c r="F114" i="8"/>
  <c r="F107" i="8"/>
  <c r="F111" i="8"/>
  <c r="F103" i="8"/>
  <c r="G28" i="8"/>
  <c r="D29" i="8" s="1"/>
  <c r="Z39" i="5"/>
  <c r="AA39" i="5" s="1"/>
  <c r="AA52" i="5" s="1"/>
  <c r="AA57" i="5"/>
  <c r="N38" i="7"/>
  <c r="N41" i="7" s="1"/>
  <c r="N25" i="6" s="1"/>
  <c r="N29" i="6" s="1"/>
  <c r="N31" i="6" s="1"/>
  <c r="N33" i="6" s="1"/>
  <c r="N39" i="6" s="1"/>
  <c r="N47" i="6" s="1"/>
  <c r="AC33" i="5"/>
  <c r="AC38" i="5" s="1"/>
  <c r="AC32" i="5"/>
  <c r="AC37" i="5" s="1"/>
  <c r="AC31" i="5"/>
  <c r="D18" i="18" l="1"/>
  <c r="G64" i="12"/>
  <c r="F72" i="12"/>
  <c r="K56" i="12"/>
  <c r="L48" i="12" s="1"/>
  <c r="E42" i="18" s="1"/>
  <c r="AG56" i="5"/>
  <c r="F100" i="8"/>
  <c r="F169" i="8" s="1"/>
  <c r="D19" i="9" s="1"/>
  <c r="F115" i="8"/>
  <c r="F170" i="8" s="1"/>
  <c r="D20" i="9" s="1"/>
  <c r="G29" i="8"/>
  <c r="AA58" i="5"/>
  <c r="L14" i="6" s="1"/>
  <c r="L19" i="6" s="1"/>
  <c r="L21" i="6" s="1"/>
  <c r="L38" i="6" s="1"/>
  <c r="L40" i="6" s="1"/>
  <c r="N42" i="7"/>
  <c r="AE18" i="5" s="1"/>
  <c r="AE22" i="5" s="1"/>
  <c r="AF22" i="5" s="1"/>
  <c r="AF28" i="5" s="1"/>
  <c r="AF32" i="5" s="1"/>
  <c r="AF37" i="5" s="1"/>
  <c r="AA62" i="5"/>
  <c r="AC34" i="5"/>
  <c r="AC36" i="5"/>
  <c r="D20" i="18" l="1"/>
  <c r="D19" i="18"/>
  <c r="L54" i="12"/>
  <c r="E48" i="18" s="1"/>
  <c r="L55" i="12"/>
  <c r="E49" i="18" s="1"/>
  <c r="L50" i="12"/>
  <c r="E44" i="18" s="1"/>
  <c r="L49" i="12"/>
  <c r="E43" i="18" s="1"/>
  <c r="L51" i="12"/>
  <c r="E45" i="18" s="1"/>
  <c r="L52" i="12"/>
  <c r="E46" i="18" s="1"/>
  <c r="L53" i="12"/>
  <c r="E47" i="18" s="1"/>
  <c r="L47" i="12"/>
  <c r="E41" i="18" s="1"/>
  <c r="L56" i="12"/>
  <c r="E50" i="18" s="1"/>
  <c r="D30" i="8"/>
  <c r="L46" i="6"/>
  <c r="L48" i="6" s="1"/>
  <c r="AA60" i="5" s="1"/>
  <c r="AA63" i="5" s="1"/>
  <c r="AA64" i="5" s="1"/>
  <c r="AF33" i="5"/>
  <c r="AF38" i="5" s="1"/>
  <c r="AF31" i="5"/>
  <c r="AC39" i="5"/>
  <c r="AD39" i="5" s="1"/>
  <c r="AD52" i="5" s="1"/>
  <c r="AD62" i="5" s="1"/>
  <c r="AD57" i="5"/>
  <c r="G30" i="8" l="1"/>
  <c r="D31" i="8" s="1"/>
  <c r="F119" i="8"/>
  <c r="F123" i="8"/>
  <c r="F127" i="8"/>
  <c r="F120" i="8"/>
  <c r="F124" i="8"/>
  <c r="F128" i="8"/>
  <c r="F121" i="8"/>
  <c r="F125" i="8"/>
  <c r="F129" i="8"/>
  <c r="F122" i="8"/>
  <c r="F126" i="8"/>
  <c r="F118" i="8"/>
  <c r="AF34" i="5"/>
  <c r="AF36" i="5"/>
  <c r="AG57" i="5" s="1"/>
  <c r="AD58" i="5"/>
  <c r="M14" i="6" s="1"/>
  <c r="M19" i="6" s="1"/>
  <c r="M21" i="6" s="1"/>
  <c r="M38" i="6" s="1"/>
  <c r="M40" i="6" s="1"/>
  <c r="G31" i="8" l="1"/>
  <c r="D32" i="8" s="1"/>
  <c r="G32" i="8" s="1"/>
  <c r="D33" i="8" s="1"/>
  <c r="F130" i="8"/>
  <c r="F171" i="8" s="1"/>
  <c r="D21" i="9" s="1"/>
  <c r="AF39" i="5"/>
  <c r="AG39" i="5" s="1"/>
  <c r="AG52" i="5" s="1"/>
  <c r="AG62" i="5" s="1"/>
  <c r="M46" i="6"/>
  <c r="M48" i="6" s="1"/>
  <c r="AD60" i="5" s="1"/>
  <c r="AD63" i="5" s="1"/>
  <c r="AD64" i="5" s="1"/>
  <c r="D21" i="18" l="1"/>
  <c r="F134" i="8"/>
  <c r="F138" i="8"/>
  <c r="F142" i="8"/>
  <c r="F135" i="8"/>
  <c r="F139" i="8"/>
  <c r="F143" i="8"/>
  <c r="F136" i="8"/>
  <c r="F140" i="8"/>
  <c r="F144" i="8"/>
  <c r="F137" i="8"/>
  <c r="F141" i="8"/>
  <c r="F133" i="8"/>
  <c r="G33" i="8"/>
  <c r="AG58" i="5"/>
  <c r="N14" i="6" s="1"/>
  <c r="N19" i="6" s="1"/>
  <c r="N21" i="6" s="1"/>
  <c r="N38" i="6" s="1"/>
  <c r="N40" i="6" s="1"/>
  <c r="F145" i="8" l="1"/>
  <c r="F172" i="8" s="1"/>
  <c r="D22" i="9" s="1"/>
  <c r="D34" i="8"/>
  <c r="N46" i="6"/>
  <c r="N48" i="6" s="1"/>
  <c r="AG60" i="5" s="1"/>
  <c r="AG63" i="5" s="1"/>
  <c r="AG64" i="5" s="1"/>
  <c r="D22" i="18" l="1"/>
  <c r="G34" i="8"/>
  <c r="D35" i="8" s="1"/>
  <c r="F149" i="8"/>
  <c r="F153" i="8"/>
  <c r="F157" i="8"/>
  <c r="F150" i="8"/>
  <c r="F154" i="8"/>
  <c r="F158" i="8"/>
  <c r="F151" i="8"/>
  <c r="F155" i="8"/>
  <c r="F159" i="8"/>
  <c r="F152" i="8"/>
  <c r="F156" i="8"/>
  <c r="F148" i="8"/>
  <c r="F160" i="8" l="1"/>
  <c r="F173" i="8" s="1"/>
  <c r="D23" i="9" s="1"/>
  <c r="G35" i="8"/>
  <c r="D23" i="18" l="1"/>
  <c r="D36" i="8"/>
  <c r="D24" i="9" l="1"/>
  <c r="D24" i="18"/>
  <c r="F174" i="8"/>
  <c r="G36" i="8"/>
  <c r="D37" i="8" l="1"/>
  <c r="G37" i="8" l="1"/>
  <c r="D38" i="8" l="1"/>
  <c r="G38" i="8" l="1"/>
  <c r="D39" i="8" l="1"/>
  <c r="G39" i="8" l="1"/>
  <c r="D43" i="8" s="1"/>
  <c r="G43" i="8" l="1"/>
  <c r="D44" i="8" s="1"/>
  <c r="G44" i="8" l="1"/>
  <c r="D45" i="8" l="1"/>
  <c r="G45" i="8" s="1"/>
  <c r="D46" i="8" l="1"/>
  <c r="G46" i="8" l="1"/>
  <c r="D47" i="8" s="1"/>
  <c r="G47" i="8" l="1"/>
  <c r="D48" i="8" s="1"/>
  <c r="G48" i="8" l="1"/>
  <c r="D49" i="8" l="1"/>
  <c r="G49" i="8" l="1"/>
  <c r="D50" i="8" s="1"/>
  <c r="G50" i="8" l="1"/>
  <c r="D51" i="8" s="1"/>
  <c r="G51" i="8" l="1"/>
  <c r="D52" i="8" s="1"/>
  <c r="G52" i="8" l="1"/>
  <c r="D53" i="8" s="1"/>
  <c r="G53" i="8" l="1"/>
  <c r="D54" i="8" s="1"/>
  <c r="G54" i="8" l="1"/>
  <c r="D58" i="8" s="1"/>
  <c r="G58" i="8" l="1"/>
  <c r="D59" i="8" s="1"/>
  <c r="G59" i="8" l="1"/>
  <c r="D60" i="8" s="1"/>
  <c r="G60" i="8" l="1"/>
  <c r="D61" i="8" s="1"/>
  <c r="G61" i="8" l="1"/>
  <c r="D62" i="8" s="1"/>
  <c r="G62" i="8" l="1"/>
  <c r="D63" i="8" s="1"/>
  <c r="G63" i="8" l="1"/>
  <c r="D64" i="8" s="1"/>
  <c r="G64" i="8" l="1"/>
  <c r="D65" i="8" s="1"/>
  <c r="G65" i="8" l="1"/>
  <c r="D66" i="8" s="1"/>
  <c r="G66" i="8" l="1"/>
  <c r="D67" i="8" s="1"/>
  <c r="G67" i="8" l="1"/>
  <c r="D68" i="8" s="1"/>
  <c r="G68" i="8" l="1"/>
  <c r="D69" i="8" s="1"/>
  <c r="D22" i="1"/>
  <c r="C2" i="1"/>
  <c r="C2" i="21" s="1"/>
  <c r="C3" i="21" l="1"/>
  <c r="C2" i="19"/>
  <c r="C2" i="20"/>
  <c r="C2" i="17"/>
  <c r="C2" i="18"/>
  <c r="G69" i="8"/>
  <c r="D73" i="8" s="1"/>
  <c r="C2" i="15"/>
  <c r="C2" i="16"/>
  <c r="C2" i="13"/>
  <c r="C2" i="14"/>
  <c r="C2" i="10"/>
  <c r="C2" i="12"/>
  <c r="C2" i="6"/>
  <c r="C2" i="7"/>
  <c r="C2" i="9"/>
  <c r="C2" i="3"/>
  <c r="C2" i="4"/>
  <c r="C2" i="5"/>
  <c r="C2" i="8"/>
  <c r="C3" i="10" l="1"/>
  <c r="C3" i="3"/>
  <c r="C3" i="6"/>
  <c r="C3" i="5"/>
  <c r="C3" i="4"/>
  <c r="C3" i="7"/>
  <c r="C3" i="9"/>
  <c r="C3" i="13"/>
  <c r="C3" i="16"/>
  <c r="C3" i="18"/>
  <c r="C3" i="20"/>
  <c r="C3" i="8"/>
  <c r="C3" i="14"/>
  <c r="C3" i="15"/>
  <c r="C3" i="17"/>
  <c r="H157" i="8" s="1"/>
  <c r="C3" i="19"/>
  <c r="C3" i="12"/>
  <c r="G73" i="8"/>
  <c r="D74" i="8" s="1"/>
  <c r="H13" i="8" l="1"/>
  <c r="J13" i="8" s="1"/>
  <c r="H140" i="8"/>
  <c r="H155" i="8"/>
  <c r="H36" i="8"/>
  <c r="J36" i="8" s="1"/>
  <c r="H47" i="8"/>
  <c r="J47" i="8" s="1"/>
  <c r="H121" i="8"/>
  <c r="H64" i="8"/>
  <c r="J64" i="8" s="1"/>
  <c r="H136" i="8"/>
  <c r="H93" i="8"/>
  <c r="H22" i="8"/>
  <c r="J22" i="8" s="1"/>
  <c r="H44" i="8"/>
  <c r="J44" i="8" s="1"/>
  <c r="H79" i="8"/>
  <c r="H127" i="8"/>
  <c r="H29" i="8"/>
  <c r="J29" i="8" s="1"/>
  <c r="H23" i="8"/>
  <c r="J23" i="8" s="1"/>
  <c r="H37" i="8"/>
  <c r="J37" i="8" s="1"/>
  <c r="H113" i="8"/>
  <c r="H123" i="8"/>
  <c r="H139" i="8"/>
  <c r="H149" i="8"/>
  <c r="H24" i="8"/>
  <c r="J24" i="8" s="1"/>
  <c r="H19" i="8"/>
  <c r="J19" i="8" s="1"/>
  <c r="H33" i="8"/>
  <c r="J33" i="8" s="1"/>
  <c r="H99" i="8"/>
  <c r="H114" i="8"/>
  <c r="H88" i="8"/>
  <c r="H81" i="8"/>
  <c r="H50" i="8"/>
  <c r="J50" i="8" s="1"/>
  <c r="H30" i="8"/>
  <c r="J30" i="8" s="1"/>
  <c r="H69" i="8"/>
  <c r="J69" i="8" s="1"/>
  <c r="H66" i="8"/>
  <c r="J66" i="8" s="1"/>
  <c r="H138" i="8"/>
  <c r="H148" i="8"/>
  <c r="H17" i="8"/>
  <c r="J17" i="8" s="1"/>
  <c r="H16" i="8"/>
  <c r="J16" i="8" s="1"/>
  <c r="H48" i="8"/>
  <c r="J48" i="8" s="1"/>
  <c r="H51" i="8"/>
  <c r="J51" i="8" s="1"/>
  <c r="H54" i="8"/>
  <c r="J54" i="8" s="1"/>
  <c r="H34" i="8"/>
  <c r="J34" i="8" s="1"/>
  <c r="H76" i="8"/>
  <c r="H63" i="8"/>
  <c r="J63" i="8" s="1"/>
  <c r="H110" i="8"/>
  <c r="H60" i="8"/>
  <c r="J60" i="8" s="1"/>
  <c r="H125" i="8"/>
  <c r="H89" i="8"/>
  <c r="H80" i="8"/>
  <c r="H96" i="8"/>
  <c r="H45" i="8"/>
  <c r="J45" i="8" s="1"/>
  <c r="H124" i="8"/>
  <c r="H95" i="8"/>
  <c r="H92" i="8"/>
  <c r="H74" i="8"/>
  <c r="J74" i="8" s="1"/>
  <c r="H153" i="8"/>
  <c r="H118" i="8"/>
  <c r="H135" i="8"/>
  <c r="H111" i="8"/>
  <c r="H65" i="8"/>
  <c r="J65" i="8" s="1"/>
  <c r="H38" i="8"/>
  <c r="J38" i="8" s="1"/>
  <c r="H84" i="8"/>
  <c r="H67" i="8"/>
  <c r="J67" i="8" s="1"/>
  <c r="H129" i="8"/>
  <c r="H141" i="8"/>
  <c r="H68" i="8"/>
  <c r="J68" i="8" s="1"/>
  <c r="H150" i="8"/>
  <c r="H144" i="8"/>
  <c r="H152" i="8"/>
  <c r="H97" i="8"/>
  <c r="H75" i="8"/>
  <c r="H82" i="8"/>
  <c r="H98" i="8"/>
  <c r="H108" i="8"/>
  <c r="H137" i="8"/>
  <c r="H143" i="8"/>
  <c r="H133" i="8"/>
  <c r="H15" i="8"/>
  <c r="J15" i="8" s="1"/>
  <c r="H35" i="8"/>
  <c r="J35" i="8" s="1"/>
  <c r="H151" i="8"/>
  <c r="H18" i="8"/>
  <c r="J18" i="8" s="1"/>
  <c r="H90" i="8"/>
  <c r="H32" i="8"/>
  <c r="J32" i="8" s="1"/>
  <c r="H119" i="8"/>
  <c r="H73" i="8"/>
  <c r="J73" i="8" s="1"/>
  <c r="H77" i="8"/>
  <c r="H126" i="8"/>
  <c r="H122" i="8"/>
  <c r="H159" i="8"/>
  <c r="H83" i="8"/>
  <c r="H14" i="8"/>
  <c r="J14" i="8" s="1"/>
  <c r="H112" i="8"/>
  <c r="H53" i="8"/>
  <c r="J53" i="8" s="1"/>
  <c r="H104" i="8"/>
  <c r="H120" i="8"/>
  <c r="H62" i="8"/>
  <c r="J62" i="8" s="1"/>
  <c r="H109" i="8"/>
  <c r="H59" i="8"/>
  <c r="J59" i="8" s="1"/>
  <c r="H154" i="8"/>
  <c r="H31" i="8"/>
  <c r="J31" i="8" s="1"/>
  <c r="H46" i="8"/>
  <c r="J46" i="8" s="1"/>
  <c r="H39" i="8"/>
  <c r="J39" i="8" s="1"/>
  <c r="H21" i="8"/>
  <c r="J21" i="8" s="1"/>
  <c r="H105" i="8"/>
  <c r="H61" i="8"/>
  <c r="J61" i="8" s="1"/>
  <c r="H58" i="8"/>
  <c r="J58" i="8" s="1"/>
  <c r="H52" i="8"/>
  <c r="J52" i="8" s="1"/>
  <c r="H134" i="8"/>
  <c r="H28" i="8"/>
  <c r="J28" i="8" s="1"/>
  <c r="H94" i="8"/>
  <c r="H43" i="8"/>
  <c r="J43" i="8" s="1"/>
  <c r="H142" i="8"/>
  <c r="H156" i="8"/>
  <c r="H158" i="8"/>
  <c r="H20" i="8"/>
  <c r="J20" i="8" s="1"/>
  <c r="H91" i="8"/>
  <c r="H107" i="8"/>
  <c r="H49" i="8"/>
  <c r="J49" i="8" s="1"/>
  <c r="H128" i="8"/>
  <c r="H106" i="8"/>
  <c r="H103" i="8"/>
  <c r="H78" i="8"/>
  <c r="G74" i="8"/>
  <c r="D75" i="8" s="1"/>
  <c r="J25" i="8" l="1"/>
  <c r="J164" i="8" s="1"/>
  <c r="J40" i="8"/>
  <c r="J165" i="8" s="1"/>
  <c r="J55" i="8"/>
  <c r="J166" i="8" s="1"/>
  <c r="J70" i="8"/>
  <c r="J167" i="8" s="1"/>
  <c r="J75" i="8"/>
  <c r="G75" i="8"/>
  <c r="D76" i="8" s="1"/>
  <c r="G76" i="8" l="1"/>
  <c r="D77" i="8" s="1"/>
  <c r="J76" i="8"/>
  <c r="J77" i="8" l="1"/>
  <c r="G77" i="8"/>
  <c r="D78" i="8" s="1"/>
  <c r="G78" i="8" l="1"/>
  <c r="D79" i="8" s="1"/>
  <c r="J78" i="8"/>
  <c r="J79" i="8" l="1"/>
  <c r="G79" i="8"/>
  <c r="D80" i="8" s="1"/>
  <c r="J80" i="8" l="1"/>
  <c r="G80" i="8"/>
  <c r="D81" i="8" s="1"/>
  <c r="G81" i="8" l="1"/>
  <c r="D82" i="8" s="1"/>
  <c r="J81" i="8"/>
  <c r="G82" i="8" l="1"/>
  <c r="D83" i="8" s="1"/>
  <c r="J82" i="8"/>
  <c r="J83" i="8" l="1"/>
  <c r="G83" i="8"/>
  <c r="D84" i="8" s="1"/>
  <c r="J84" i="8" l="1"/>
  <c r="J85" i="8" s="1"/>
  <c r="J168" i="8" s="1"/>
  <c r="G84" i="8"/>
  <c r="D88" i="8" s="1"/>
  <c r="G88" i="8" l="1"/>
  <c r="D89" i="8" s="1"/>
  <c r="J88" i="8"/>
  <c r="J89" i="8" l="1"/>
  <c r="G89" i="8"/>
  <c r="D90" i="8" s="1"/>
  <c r="G90" i="8" l="1"/>
  <c r="J90" i="8"/>
  <c r="D91" i="8" l="1"/>
  <c r="G91" i="8" l="1"/>
  <c r="D92" i="8" s="1"/>
  <c r="J91" i="8"/>
  <c r="J92" i="8" l="1"/>
  <c r="G92" i="8"/>
  <c r="D93" i="8" s="1"/>
  <c r="J93" i="8" l="1"/>
  <c r="G93" i="8"/>
  <c r="D94" i="8" s="1"/>
  <c r="J94" i="8" l="1"/>
  <c r="G94" i="8"/>
  <c r="D95" i="8" s="1"/>
  <c r="J95" i="8" l="1"/>
  <c r="G95" i="8"/>
  <c r="D96" i="8" s="1"/>
  <c r="J96" i="8" l="1"/>
  <c r="G96" i="8"/>
  <c r="D97" i="8" s="1"/>
  <c r="J97" i="8" l="1"/>
  <c r="G97" i="8"/>
  <c r="D98" i="8" s="1"/>
  <c r="J98" i="8" l="1"/>
  <c r="G98" i="8"/>
  <c r="D99" i="8" s="1"/>
  <c r="J99" i="8" l="1"/>
  <c r="J100" i="8" s="1"/>
  <c r="J169" i="8" s="1"/>
  <c r="G99" i="8"/>
  <c r="D103" i="8" s="1"/>
  <c r="G103" i="8" l="1"/>
  <c r="D104" i="8" s="1"/>
  <c r="J103" i="8"/>
  <c r="J104" i="8" l="1"/>
  <c r="G104" i="8"/>
  <c r="D105" i="8" s="1"/>
  <c r="G105" i="8" l="1"/>
  <c r="D106" i="8" s="1"/>
  <c r="J105" i="8"/>
  <c r="J106" i="8" l="1"/>
  <c r="G106" i="8"/>
  <c r="D107" i="8" s="1"/>
  <c r="J107" i="8" l="1"/>
  <c r="G107" i="8"/>
  <c r="D108" i="8" s="1"/>
  <c r="J108" i="8" l="1"/>
  <c r="G108" i="8"/>
  <c r="D109" i="8" s="1"/>
  <c r="G109" i="8" l="1"/>
  <c r="D110" i="8" s="1"/>
  <c r="J109" i="8"/>
  <c r="G110" i="8" l="1"/>
  <c r="D111" i="8" s="1"/>
  <c r="J110" i="8"/>
  <c r="J111" i="8" l="1"/>
  <c r="G111" i="8"/>
  <c r="D112" i="8" s="1"/>
  <c r="J112" i="8" l="1"/>
  <c r="G112" i="8"/>
  <c r="D113" i="8" s="1"/>
  <c r="J113" i="8" l="1"/>
  <c r="G113" i="8"/>
  <c r="D114" i="8" s="1"/>
  <c r="G114" i="8" l="1"/>
  <c r="D118" i="8" s="1"/>
  <c r="J114" i="8"/>
  <c r="J115" i="8" s="1"/>
  <c r="J170" i="8" s="1"/>
  <c r="J118" i="8" l="1"/>
  <c r="G118" i="8"/>
  <c r="D119" i="8" s="1"/>
  <c r="J119" i="8" l="1"/>
  <c r="G119" i="8"/>
  <c r="D120" i="8" s="1"/>
  <c r="J120" i="8" l="1"/>
  <c r="G120" i="8"/>
  <c r="D121" i="8" s="1"/>
  <c r="G121" i="8" l="1"/>
  <c r="D122" i="8" s="1"/>
  <c r="J122" i="8" s="1"/>
  <c r="J121" i="8"/>
  <c r="G122" i="8" l="1"/>
  <c r="D123" i="8" s="1"/>
  <c r="J123" i="8" s="1"/>
  <c r="G123" i="8" l="1"/>
  <c r="D124" i="8" s="1"/>
  <c r="J124" i="8" s="1"/>
  <c r="G124" i="8" l="1"/>
  <c r="D125" i="8" s="1"/>
  <c r="J125" i="8" s="1"/>
  <c r="G125" i="8" l="1"/>
  <c r="D126" i="8" s="1"/>
  <c r="J126" i="8" s="1"/>
  <c r="G126" i="8" l="1"/>
  <c r="D127" i="8" s="1"/>
  <c r="J127" i="8" s="1"/>
  <c r="G127" i="8" l="1"/>
  <c r="D128" i="8" s="1"/>
  <c r="J128" i="8" s="1"/>
  <c r="G128" i="8" l="1"/>
  <c r="D129" i="8" s="1"/>
  <c r="J129" i="8" s="1"/>
  <c r="J130" i="8" l="1"/>
  <c r="J171" i="8" s="1"/>
  <c r="G129" i="8"/>
  <c r="D133" i="8" s="1"/>
  <c r="J133" i="8" s="1"/>
  <c r="G133" i="8" l="1"/>
  <c r="D134" i="8" l="1"/>
  <c r="J134" i="8" s="1"/>
  <c r="G134" i="8" l="1"/>
  <c r="D135" i="8" s="1"/>
  <c r="G135" i="8" l="1"/>
  <c r="D136" i="8" s="1"/>
  <c r="J136" i="8" s="1"/>
  <c r="J135" i="8"/>
  <c r="G136" i="8" l="1"/>
  <c r="D137" i="8" s="1"/>
  <c r="J137" i="8" s="1"/>
  <c r="G137" i="8" l="1"/>
  <c r="D138" i="8" s="1"/>
  <c r="J138" i="8" s="1"/>
  <c r="G138" i="8" l="1"/>
  <c r="D139" i="8" s="1"/>
  <c r="J139" i="8" s="1"/>
  <c r="G139" i="8" l="1"/>
  <c r="D140" i="8" s="1"/>
  <c r="J140" i="8" s="1"/>
  <c r="G140" i="8" l="1"/>
  <c r="D141" i="8" s="1"/>
  <c r="J141" i="8" s="1"/>
  <c r="G141" i="8" l="1"/>
  <c r="D142" i="8" s="1"/>
  <c r="J142" i="8" s="1"/>
  <c r="G142" i="8" l="1"/>
  <c r="D143" i="8" s="1"/>
  <c r="J143" i="8" s="1"/>
  <c r="G143" i="8" l="1"/>
  <c r="D144" i="8" s="1"/>
  <c r="J144" i="8" s="1"/>
  <c r="J145" i="8" s="1"/>
  <c r="J172" i="8" s="1"/>
  <c r="G144" i="8" l="1"/>
  <c r="D148" i="8" s="1"/>
  <c r="J148" i="8" s="1"/>
  <c r="G148" i="8" l="1"/>
  <c r="D149" i="8" s="1"/>
  <c r="J149" i="8" s="1"/>
  <c r="G149" i="8" l="1"/>
  <c r="D150" i="8" s="1"/>
  <c r="G150" i="8" s="1"/>
  <c r="D151" i="8" s="1"/>
  <c r="J151" i="8" s="1"/>
  <c r="J150" i="8" l="1"/>
  <c r="G151" i="8"/>
  <c r="D152" i="8" s="1"/>
  <c r="J152" i="8" s="1"/>
  <c r="G152" i="8" l="1"/>
  <c r="D153" i="8" l="1"/>
  <c r="J153" i="8" s="1"/>
  <c r="G153" i="8" l="1"/>
  <c r="D154" i="8" l="1"/>
  <c r="J154" i="8" s="1"/>
  <c r="G154" i="8" l="1"/>
  <c r="D155" i="8" s="1"/>
  <c r="J155" i="8" s="1"/>
  <c r="G155" i="8" l="1"/>
  <c r="D156" i="8" s="1"/>
  <c r="J156" i="8" s="1"/>
  <c r="G156" i="8" l="1"/>
  <c r="D157" i="8" l="1"/>
  <c r="J157" i="8" s="1"/>
  <c r="G157" i="8" l="1"/>
  <c r="D158" i="8" l="1"/>
  <c r="J158" i="8" s="1"/>
  <c r="G158" i="8" l="1"/>
  <c r="D159" i="8" l="1"/>
  <c r="J159" i="8" l="1"/>
  <c r="J160" i="8" s="1"/>
  <c r="J173" i="8" s="1"/>
  <c r="J174" i="8" s="1"/>
  <c r="G159" i="8"/>
  <c r="D27" i="9" l="1"/>
  <c r="D29" i="9" s="1"/>
  <c r="D33" i="9" s="1"/>
  <c r="D27" i="18"/>
  <c r="D29" i="18" s="1"/>
  <c r="F41" i="18" s="1"/>
  <c r="F47" i="18" l="1"/>
  <c r="G47" i="18" s="1"/>
  <c r="F44" i="18"/>
  <c r="G44" i="18" s="1"/>
  <c r="F48" i="18"/>
  <c r="G48" i="18" s="1"/>
  <c r="F46" i="18"/>
  <c r="G46" i="18" s="1"/>
  <c r="F43" i="18"/>
  <c r="G43" i="18" s="1"/>
  <c r="F49" i="18"/>
  <c r="G49" i="18" s="1"/>
  <c r="F45" i="18"/>
  <c r="F42" i="18"/>
  <c r="G42" i="18" s="1"/>
  <c r="F50" i="18" l="1"/>
  <c r="G41" i="18"/>
</calcChain>
</file>

<file path=xl/sharedStrings.xml><?xml version="1.0" encoding="utf-8"?>
<sst xmlns="http://schemas.openxmlformats.org/spreadsheetml/2006/main" count="1184" uniqueCount="677">
  <si>
    <t>Distributor Information</t>
  </si>
  <si>
    <t>Applicant Name</t>
  </si>
  <si>
    <t>ENWIN Utilities Ltd.</t>
  </si>
  <si>
    <t>Licence Name</t>
  </si>
  <si>
    <t>Licence Number</t>
  </si>
  <si>
    <t>Algoma Power Inc.</t>
  </si>
  <si>
    <t>ED-2009-0072</t>
  </si>
  <si>
    <t>OEB Licence Number</t>
  </si>
  <si>
    <t>Atikokan Hydro Inc.</t>
  </si>
  <si>
    <t>ED-2003-0001</t>
  </si>
  <si>
    <t>Bluewater Power Distribution Corporation</t>
  </si>
  <si>
    <t>ED-2002-0517</t>
  </si>
  <si>
    <t>Brant County Power Inc.</t>
  </si>
  <si>
    <t>ED-2002-0522</t>
  </si>
  <si>
    <t>Brantford Power Inc.</t>
  </si>
  <si>
    <t>ED-2003-0060</t>
  </si>
  <si>
    <t>December-30-99</t>
  </si>
  <si>
    <t>Burlington Hydro Inc.</t>
  </si>
  <si>
    <t>ED-2003-0004</t>
  </si>
  <si>
    <t>Cambridge and North Dumfries Hydro Inc.</t>
  </si>
  <si>
    <t>ED-2002-0574</t>
  </si>
  <si>
    <t>Canadian Niagara Power Inc.</t>
  </si>
  <si>
    <t>ED-2002-0572</t>
  </si>
  <si>
    <t>Centre Wellington Hydro Ltd.</t>
  </si>
  <si>
    <t>ED-2002-0498</t>
  </si>
  <si>
    <t>Chapleau Public Utilities Corporation</t>
  </si>
  <si>
    <t>ED-2002-0528</t>
  </si>
  <si>
    <t>Chatham-Kent Hydro Inc.</t>
  </si>
  <si>
    <t>ED-2002-0563</t>
  </si>
  <si>
    <t>Clinton Power Corporation</t>
  </si>
  <si>
    <t>ED-2002-0496</t>
  </si>
  <si>
    <t>COLLUS Power Corporation</t>
  </si>
  <si>
    <t>ED-2002-0518</t>
  </si>
  <si>
    <t>Cooperative Hydro Embrun Inc.</t>
  </si>
  <si>
    <t>ED-2002-0493</t>
  </si>
  <si>
    <t>E.L.K. Energy Inc.</t>
  </si>
  <si>
    <t>ED-2003-0015</t>
  </si>
  <si>
    <t>Enersource Hydro Mississauga Inc.</t>
  </si>
  <si>
    <t>ED-2003-0017</t>
  </si>
  <si>
    <t>ED-2002-0527</t>
  </si>
  <si>
    <t>Erie Thames Powerlines Corporation</t>
  </si>
  <si>
    <t>ED-2002-0516</t>
  </si>
  <si>
    <t>Espanola Regional Hydro Distribution Corporation</t>
  </si>
  <si>
    <t>ED-2002-0502</t>
  </si>
  <si>
    <t>Essex Powerlines Corporation</t>
  </si>
  <si>
    <t>ED-2002-0499</t>
  </si>
  <si>
    <t>Festival Hydro Inc.</t>
  </si>
  <si>
    <t>ED-2002-0513</t>
  </si>
  <si>
    <t>Fort Frances Power Corporation</t>
  </si>
  <si>
    <t>ED-2003-0028</t>
  </si>
  <si>
    <t>Greater Sudbury Hydro Inc.</t>
  </si>
  <si>
    <t>ED-2002-0559</t>
  </si>
  <si>
    <t>Grimsby Power Inc.</t>
  </si>
  <si>
    <t>ED-2002-0554</t>
  </si>
  <si>
    <t>Guelph Hydro Electric Systems Inc.</t>
  </si>
  <si>
    <t>ED-2002-0565</t>
  </si>
  <si>
    <t>Haldimand County Hydro Inc.</t>
  </si>
  <si>
    <t>ED-2002-0539</t>
  </si>
  <si>
    <t>Halton Hills Hydro Inc.</t>
  </si>
  <si>
    <t>ED-2002-0552</t>
  </si>
  <si>
    <t>Hearst Power Distribution Company Limited</t>
  </si>
  <si>
    <t>ED-2002-0533</t>
  </si>
  <si>
    <t>Horizon Utilities Corporation</t>
  </si>
  <si>
    <t>ED-2006-0031</t>
  </si>
  <si>
    <t>Hydro 2000 Inc.</t>
  </si>
  <si>
    <t>ED-2002-0542</t>
  </si>
  <si>
    <t>Hydro Hawkesbury Inc.</t>
  </si>
  <si>
    <t>ED-2003-0027</t>
  </si>
  <si>
    <t>Hydro One Brampton Networks Inc.</t>
  </si>
  <si>
    <t>ED-2003-0038</t>
  </si>
  <si>
    <t>Hydro One Networks Inc.</t>
  </si>
  <si>
    <t>ED-2003-0043</t>
  </si>
  <si>
    <t>Hydro Ottawa Limited</t>
  </si>
  <si>
    <t>ED-2002-0556</t>
  </si>
  <si>
    <t>Innisfil Hydro Distribution Systems Limited</t>
  </si>
  <si>
    <t>ED-2002-0520</t>
  </si>
  <si>
    <t>Kenora Hydro Electric Corporation Ltd.</t>
  </si>
  <si>
    <t>ED-2003-0030</t>
  </si>
  <si>
    <t>Kingston Hydro Corporation</t>
  </si>
  <si>
    <t>ED-2003-0057</t>
  </si>
  <si>
    <t>Kitchener-Wilmot Hydro Inc.</t>
  </si>
  <si>
    <t>ED-2002-0573</t>
  </si>
  <si>
    <t>Lakefront Utilities Inc.</t>
  </si>
  <si>
    <t>ED-2002-0545</t>
  </si>
  <si>
    <t>Lakeland Power Distribution Ltd.</t>
  </si>
  <si>
    <t>ED-2002-0540</t>
  </si>
  <si>
    <t>London Hydro Inc.</t>
  </si>
  <si>
    <t>ED-2002-0557</t>
  </si>
  <si>
    <t>Middlesex Power Distribution Corporation</t>
  </si>
  <si>
    <t>ED-2003-0059</t>
  </si>
  <si>
    <t>Midland Power Utility Corporation</t>
  </si>
  <si>
    <t>ED-2002-0541</t>
  </si>
  <si>
    <t>Milton Hydro Distribution Inc.</t>
  </si>
  <si>
    <t>ED-2003-0014</t>
  </si>
  <si>
    <t>Newmarket - Tay Power Distribution Ltd.</t>
  </si>
  <si>
    <t>ED-2007-0624</t>
  </si>
  <si>
    <t>Niagara Peninsula Energy Inc.</t>
  </si>
  <si>
    <t>ED-2007-0749</t>
  </si>
  <si>
    <t>Niagara-on-the-Lake Hydro Inc.</t>
  </si>
  <si>
    <t>ED-2002-0547</t>
  </si>
  <si>
    <t>Norfolk Power Distribution Inc.</t>
  </si>
  <si>
    <t>ED-2002-0521</t>
  </si>
  <si>
    <t>North Bay Hydro Distribution Limited</t>
  </si>
  <si>
    <t>ED-2003-0024</t>
  </si>
  <si>
    <t>Northern Ontario Wires Inc.</t>
  </si>
  <si>
    <t>ED-2003-0018</t>
  </si>
  <si>
    <t>Oakville Hydro Electricity Distribution Inc.</t>
  </si>
  <si>
    <t>ED-2003-0135</t>
  </si>
  <si>
    <t>Orangeville Hydro Limited</t>
  </si>
  <si>
    <t>ED-2002-0500</t>
  </si>
  <si>
    <t>Orillia Power Distribution Corporation</t>
  </si>
  <si>
    <t>ED-2002-0530</t>
  </si>
  <si>
    <t>Oshawa PUC Networks Inc.</t>
  </si>
  <si>
    <t>ED-2002-0560</t>
  </si>
  <si>
    <t>Ottawa River Power Corporation</t>
  </si>
  <si>
    <t>ED-2003-0033</t>
  </si>
  <si>
    <t>Parry Sound Power Corporation</t>
  </si>
  <si>
    <t>ED-2003-0006</t>
  </si>
  <si>
    <t>Peterborough Distribution Incorporated</t>
  </si>
  <si>
    <t>ED-2002-0504</t>
  </si>
  <si>
    <t>PowerStream Inc.</t>
  </si>
  <si>
    <t>ED-2004-0420</t>
  </si>
  <si>
    <t>PUC Distribution Inc.</t>
  </si>
  <si>
    <t>ED-2002-0546</t>
  </si>
  <si>
    <t>Renfrew Hydro Inc.</t>
  </si>
  <si>
    <t>ED-2002-0577</t>
  </si>
  <si>
    <t>Rideau St. Lawrence Distribution Inc.</t>
  </si>
  <si>
    <t>ED-2003-0003</t>
  </si>
  <si>
    <t>Sioux Lookout Hydro Inc.</t>
  </si>
  <si>
    <t>ED-2002-0514</t>
  </si>
  <si>
    <t>St. Thomas Energy Inc.</t>
  </si>
  <si>
    <t>ED-2002-0523</t>
  </si>
  <si>
    <t>Thunder Bay Hydro Electricity Distribution Inc.</t>
  </si>
  <si>
    <t>ED-2002-0529</t>
  </si>
  <si>
    <t>Tillsonburg Hydro Inc.</t>
  </si>
  <si>
    <t>ED-2003-0026</t>
  </si>
  <si>
    <t>Toronto Hydro-Electric System Limited</t>
  </si>
  <si>
    <t>ED-2002-0497</t>
  </si>
  <si>
    <t>Veridian Connections Inc.</t>
  </si>
  <si>
    <t>ED-2002-0503</t>
  </si>
  <si>
    <t>Wasaga Distribution Inc.</t>
  </si>
  <si>
    <t>ED-2002-0544</t>
  </si>
  <si>
    <t>Waterloo North Hydro Inc.</t>
  </si>
  <si>
    <t>ED-2002-0575</t>
  </si>
  <si>
    <t>Welland Hydro-Electric System Corp.</t>
  </si>
  <si>
    <t>ED-2003-0002</t>
  </si>
  <si>
    <t>Wellington North Power Inc.</t>
  </si>
  <si>
    <t>ED-2002-0511</t>
  </si>
  <si>
    <t>West Coast Huron Energy Inc.</t>
  </si>
  <si>
    <t>ED-2002-0510</t>
  </si>
  <si>
    <t>West Perth Power Inc.</t>
  </si>
  <si>
    <t>ED-2002-0508</t>
  </si>
  <si>
    <t>Westario Power Inc.</t>
  </si>
  <si>
    <t>ED-2002-0515</t>
  </si>
  <si>
    <t>Whitby Hydro Electric Corporation</t>
  </si>
  <si>
    <t>ED-2002-0571</t>
  </si>
  <si>
    <t>Woodstock Hydro Services Inc.</t>
  </si>
  <si>
    <t>ED-2003-0011</t>
  </si>
  <si>
    <t xml:space="preserve">Smart Meter Unit Installation Plan: </t>
  </si>
  <si>
    <t>assume calendar year installation</t>
  </si>
  <si>
    <t>Total</t>
  </si>
  <si>
    <t>Percentage of Completion</t>
  </si>
  <si>
    <t xml:space="preserve">Other Unit Installation Plan: </t>
  </si>
  <si>
    <t>Other : Please specify</t>
  </si>
  <si>
    <t>Asset Type</t>
  </si>
  <si>
    <t>Total Capital Costs</t>
  </si>
  <si>
    <t>Total O M &amp; A Costs</t>
  </si>
  <si>
    <t>Rate Base</t>
  </si>
  <si>
    <t>Deemed Short Term Debt %</t>
  </si>
  <si>
    <r>
      <t>Deemed Debt</t>
    </r>
    <r>
      <rPr>
        <sz val="10"/>
        <rFont val="Arial"/>
        <family val="2"/>
      </rPr>
      <t/>
    </r>
  </si>
  <si>
    <r>
      <t>Deemed Equity</t>
    </r>
    <r>
      <rPr>
        <sz val="10"/>
        <rFont val="Arial"/>
        <family val="2"/>
      </rPr>
      <t xml:space="preserve"> </t>
    </r>
  </si>
  <si>
    <t>Deemed Short Term Debt  Rate%</t>
  </si>
  <si>
    <r>
      <t>Weighted Debt Rate</t>
    </r>
    <r>
      <rPr>
        <sz val="10"/>
        <rFont val="Arial"/>
        <family val="2"/>
      </rPr>
      <t/>
    </r>
  </si>
  <si>
    <t>Proposed ROE</t>
  </si>
  <si>
    <t>Weighted Average Cost of Capital</t>
  </si>
  <si>
    <t>Working Capital Allowance %</t>
  </si>
  <si>
    <r>
      <t>Corporate Income Tax Rate</t>
    </r>
    <r>
      <rPr>
        <sz val="10"/>
        <rFont val="Arial"/>
        <family val="2"/>
      </rPr>
      <t xml:space="preserve"> </t>
    </r>
  </si>
  <si>
    <r>
      <t>Capital Data:</t>
    </r>
    <r>
      <rPr>
        <i/>
        <sz val="8"/>
        <rFont val="Arial"/>
        <family val="2"/>
      </rPr>
      <t xml:space="preserve"> </t>
    </r>
  </si>
  <si>
    <t>Computer Hardware</t>
  </si>
  <si>
    <t>Computer Software</t>
  </si>
  <si>
    <t>Tools &amp; Equipment</t>
  </si>
  <si>
    <t>Other Equipment</t>
  </si>
  <si>
    <t>Operating Expense Data:</t>
  </si>
  <si>
    <t>Per Meter Cost Split:</t>
  </si>
  <si>
    <t>Per Meter</t>
  </si>
  <si>
    <t>Installed</t>
  </si>
  <si>
    <t>Investment</t>
  </si>
  <si>
    <t>% of Invest</t>
  </si>
  <si>
    <t>Smart meter including installation</t>
  </si>
  <si>
    <t>Computer Hardware Costs</t>
  </si>
  <si>
    <t>Computer Software Costs</t>
  </si>
  <si>
    <t>Smart meter incremental operating expenses</t>
  </si>
  <si>
    <t>Total Smart Meter Capital Costs per meter</t>
  </si>
  <si>
    <t>Depreciation Rates</t>
  </si>
  <si>
    <t>CCA Rates</t>
  </si>
  <si>
    <t>CCA Class</t>
  </si>
  <si>
    <t>Average Asset Values</t>
  </si>
  <si>
    <t>Total Net Fixed Assets</t>
  </si>
  <si>
    <t>Working Capital</t>
  </si>
  <si>
    <t>Operation Expense</t>
  </si>
  <si>
    <t>Return on Rate Base</t>
  </si>
  <si>
    <t>Deemed Long Term Debt %</t>
  </si>
  <si>
    <t>Deemed Equity %</t>
  </si>
  <si>
    <t>Deemed Short Term Debt Rate%</t>
  </si>
  <si>
    <t>Operating Expenses</t>
  </si>
  <si>
    <t>Amortization Expenses</t>
  </si>
  <si>
    <t>Total Amortization Expenses</t>
  </si>
  <si>
    <t>Revenue Requirement Before PILs</t>
  </si>
  <si>
    <t>Calculation of Taxable Income</t>
  </si>
  <si>
    <t>Incremental Operating Expenses</t>
  </si>
  <si>
    <t>Depreciation Expenses</t>
  </si>
  <si>
    <t>Interest Expense</t>
  </si>
  <si>
    <t>Taxable Income For PILs</t>
  </si>
  <si>
    <t>PILs Calculation</t>
  </si>
  <si>
    <t>INCOME TAX</t>
  </si>
  <si>
    <t>Net Income</t>
  </si>
  <si>
    <r>
      <t>Amortization</t>
    </r>
    <r>
      <rPr>
        <i/>
        <sz val="8"/>
        <rFont val="Arial"/>
        <family val="2"/>
      </rPr>
      <t xml:space="preserve"> </t>
    </r>
  </si>
  <si>
    <t>Change in taxable income</t>
  </si>
  <si>
    <r>
      <t xml:space="preserve">Tax Rate </t>
    </r>
    <r>
      <rPr>
        <i/>
        <sz val="8"/>
        <rFont val="Arial"/>
        <family val="2"/>
      </rPr>
      <t>(3.  LDC Assumptions and Data)</t>
    </r>
  </si>
  <si>
    <t>Income Taxes Payable</t>
  </si>
  <si>
    <t>ONTARIO CAPITAL TAX</t>
  </si>
  <si>
    <t>Smart Meters</t>
  </si>
  <si>
    <t>Less: Exemption</t>
  </si>
  <si>
    <t>Deemed Taxable Capital</t>
  </si>
  <si>
    <t>Ontario Capital Tax Rate</t>
  </si>
  <si>
    <t>Net Amount (Taxable Capital x Rate)</t>
  </si>
  <si>
    <t>Gross Up</t>
  </si>
  <si>
    <t>PILs Payable</t>
  </si>
  <si>
    <t>Change in Income Taxes Payable</t>
  </si>
  <si>
    <t>Change in OCT</t>
  </si>
  <si>
    <t>PIL's</t>
  </si>
  <si>
    <t>Grossed Up PILs</t>
  </si>
  <si>
    <t>Opening Capital Investment</t>
  </si>
  <si>
    <t>Closing Capital Investment</t>
  </si>
  <si>
    <t>Opening Accumulated Amortization</t>
  </si>
  <si>
    <t>Closing Accumulated Amortization</t>
  </si>
  <si>
    <t>Opening Net Fixed Assets</t>
  </si>
  <si>
    <t>Closing Net Fixed Assets</t>
  </si>
  <si>
    <t>Average Net Fixed Assets</t>
  </si>
  <si>
    <t>For PILs Calculation</t>
  </si>
  <si>
    <t>Opening UCC</t>
  </si>
  <si>
    <t>Capital Additions</t>
  </si>
  <si>
    <t>UCC Before Half Year Rule</t>
  </si>
  <si>
    <t>Half Year Rule (1/2 Additions - Disposals)</t>
  </si>
  <si>
    <t>Reduced UCC</t>
  </si>
  <si>
    <t>CCA Rate Class</t>
  </si>
  <si>
    <t xml:space="preserve">CCA Rate </t>
  </si>
  <si>
    <t>CCA</t>
  </si>
  <si>
    <t>Closing UCC</t>
  </si>
  <si>
    <t>Capital Additions Computer Hardware</t>
  </si>
  <si>
    <t>Capital Additions Computer Software</t>
  </si>
  <si>
    <t>Capital Additions Tools &amp; Equipment</t>
  </si>
  <si>
    <t>Capital Additions Other Equipment</t>
  </si>
  <si>
    <t xml:space="preserve"> Approved Deferral and Variance Accounts </t>
  </si>
  <si>
    <t>Prescribed Interest Rate (per the Bankers' Acceptances-3 months Plus 0.25 Spread)</t>
  </si>
  <si>
    <t>Date</t>
  </si>
  <si>
    <t xml:space="preserve">Opening </t>
  </si>
  <si>
    <t>Fund Adder</t>
  </si>
  <si>
    <t>Int. Rate</t>
  </si>
  <si>
    <t>Interest</t>
  </si>
  <si>
    <t>Closing</t>
  </si>
  <si>
    <t xml:space="preserve">Q2 2006 </t>
  </si>
  <si>
    <t xml:space="preserve">Q3 2006 </t>
  </si>
  <si>
    <t xml:space="preserve">Q4 2006 </t>
  </si>
  <si>
    <t xml:space="preserve">Q1 2007 </t>
  </si>
  <si>
    <t xml:space="preserve">Q2 2007 </t>
  </si>
  <si>
    <t xml:space="preserve">Q3 2007 </t>
  </si>
  <si>
    <t xml:space="preserve">Q4 2007 </t>
  </si>
  <si>
    <t xml:space="preserve">Q1 2008 </t>
  </si>
  <si>
    <t xml:space="preserve">Q2 2008 </t>
  </si>
  <si>
    <t xml:space="preserve">Q3 2008 </t>
  </si>
  <si>
    <t xml:space="preserve">Q4 2008 </t>
  </si>
  <si>
    <t>Q1 2009</t>
  </si>
  <si>
    <t>Q2 2009</t>
  </si>
  <si>
    <t>Q3 2009</t>
  </si>
  <si>
    <t>Q4 2009</t>
  </si>
  <si>
    <t>Q1 2010</t>
  </si>
  <si>
    <t>Q2 2010</t>
  </si>
  <si>
    <t>Q3 2010</t>
  </si>
  <si>
    <t xml:space="preserve"> </t>
  </si>
  <si>
    <t>Description</t>
  </si>
  <si>
    <t>Amount</t>
  </si>
  <si>
    <t>Revenue Requirement - 2006</t>
  </si>
  <si>
    <t>Revenue Requirement - 2007</t>
  </si>
  <si>
    <t>Revenue Requirement - 2008</t>
  </si>
  <si>
    <t>Revenue Requirement - 2009</t>
  </si>
  <si>
    <t>Revenue Requirement - 2010</t>
  </si>
  <si>
    <t>Revenue Requirement - 2011</t>
  </si>
  <si>
    <t>Total Revenue Requirement</t>
  </si>
  <si>
    <t>Smart Meter Rate Adder Collected</t>
  </si>
  <si>
    <t>Carrying Cost / Interest</t>
  </si>
  <si>
    <t>Proposed Smart Meter Recovery</t>
  </si>
  <si>
    <t>Proposed Smart Meter Rate Adder</t>
  </si>
  <si>
    <t>Q3 2011</t>
  </si>
  <si>
    <t>Q4 2010</t>
  </si>
  <si>
    <t>Q1 2011</t>
  </si>
  <si>
    <t>Q2 2011</t>
  </si>
  <si>
    <t>Q4 2011</t>
  </si>
  <si>
    <t>Q1 2012</t>
  </si>
  <si>
    <t>Q2 2012</t>
  </si>
  <si>
    <t>Q3 2012</t>
  </si>
  <si>
    <t>Q4 2012</t>
  </si>
  <si>
    <t>This Application</t>
  </si>
  <si>
    <t>Smart Meter Rate Adder</t>
  </si>
  <si>
    <t>Smart Meter Disposition Rate Rider</t>
  </si>
  <si>
    <t>Smart Meter Incremental Revenue Requirement Rate Rider</t>
  </si>
  <si>
    <t>Accounting Order to Clear Deferral  Accounts</t>
  </si>
  <si>
    <t>Yes</t>
  </si>
  <si>
    <t>Average Net Fixed Assets &amp; UCC</t>
  </si>
  <si>
    <t>Smart Meter Units Installation Detail</t>
  </si>
  <si>
    <t>Number of Residential smart meters installed</t>
  </si>
  <si>
    <t>Number of General Service Less Than 50 kW smart meters installed</t>
  </si>
  <si>
    <t>Smart Meter Installation (Residential and Less Than 50 kW only)</t>
  </si>
  <si>
    <t>Number of General Service Greater Than 50 kW smart meters</t>
  </si>
  <si>
    <t>Total Smart Meters Installed</t>
  </si>
  <si>
    <t>Number of Collectors installed</t>
  </si>
  <si>
    <t>Number of Repeaters installed</t>
  </si>
  <si>
    <t>Distributor Assumptions and Data</t>
  </si>
  <si>
    <t>Prudence Review</t>
  </si>
  <si>
    <t>Meters Installed</t>
  </si>
  <si>
    <t>Residential</t>
  </si>
  <si>
    <t>General Service Less Than 50 kW</t>
  </si>
  <si>
    <t xml:space="preserve">Total </t>
  </si>
  <si>
    <t>A</t>
  </si>
  <si>
    <t>C = A / B</t>
  </si>
  <si>
    <t>B</t>
  </si>
  <si>
    <t>D</t>
  </si>
  <si>
    <t>E = A / D</t>
  </si>
  <si>
    <t>Summary</t>
  </si>
  <si>
    <t>Weighted Debt Rate</t>
  </si>
  <si>
    <t>Grossed up PILs</t>
  </si>
  <si>
    <t>Days</t>
  </si>
  <si>
    <t>Q1 2013</t>
  </si>
  <si>
    <t>Q2 2013</t>
  </si>
  <si>
    <t>Q3 2013</t>
  </si>
  <si>
    <t>Q4 2013</t>
  </si>
  <si>
    <t>Q1 2014</t>
  </si>
  <si>
    <t>Q2 2014</t>
  </si>
  <si>
    <t>Q3 2014</t>
  </si>
  <si>
    <t>Q4 2014</t>
  </si>
  <si>
    <t>Q1 2015</t>
  </si>
  <si>
    <t>Q2 2015</t>
  </si>
  <si>
    <t>Q3 2015</t>
  </si>
  <si>
    <t>Q4 2015</t>
  </si>
  <si>
    <t>Revenue Requirement</t>
  </si>
  <si>
    <t>Total 2012</t>
  </si>
  <si>
    <t>Total 2013</t>
  </si>
  <si>
    <t>Total 2014</t>
  </si>
  <si>
    <t>Total 2015</t>
  </si>
  <si>
    <t>Ontario Capital Tax</t>
  </si>
  <si>
    <t>Capital Investment</t>
  </si>
  <si>
    <t>Capital Structure Transition - Rated Utility Size</t>
  </si>
  <si>
    <t>CST - Size</t>
  </si>
  <si>
    <t>Small</t>
  </si>
  <si>
    <t>Med-Small</t>
  </si>
  <si>
    <t>Med-Large</t>
  </si>
  <si>
    <t>Large</t>
  </si>
  <si>
    <t>Year of Disposition</t>
  </si>
  <si>
    <t>Claimed Years</t>
  </si>
  <si>
    <t>Revenue Requirement - 2012</t>
  </si>
  <si>
    <t>Revenue Requirement - 2013</t>
  </si>
  <si>
    <t>Revenue Requirement - 2014</t>
  </si>
  <si>
    <t>Revenue Requirement - 2015</t>
  </si>
  <si>
    <t>Expected Metered Customers</t>
  </si>
  <si>
    <t>Customer Class</t>
  </si>
  <si>
    <t>Return</t>
  </si>
  <si>
    <t>Amortization</t>
  </si>
  <si>
    <t>OM&amp;A</t>
  </si>
  <si>
    <t>Subtotal</t>
  </si>
  <si>
    <t>PILs</t>
  </si>
  <si>
    <t>Return and Amortization Allocation Based on Capital Costs of the meters installed by each rate class</t>
  </si>
  <si>
    <t>OM&amp;A Allocation Based on number of the meters installed by each rate class</t>
  </si>
  <si>
    <t>D = E * C</t>
  </si>
  <si>
    <t>E</t>
  </si>
  <si>
    <t>F = G * C</t>
  </si>
  <si>
    <t>G</t>
  </si>
  <si>
    <t>H</t>
  </si>
  <si>
    <t>I</t>
  </si>
  <si>
    <t>J = H / I</t>
  </si>
  <si>
    <t>K = L * C</t>
  </si>
  <si>
    <t>L</t>
  </si>
  <si>
    <t>F</t>
  </si>
  <si>
    <t>K</t>
  </si>
  <si>
    <t>M = D + F + K</t>
  </si>
  <si>
    <t>N</t>
  </si>
  <si>
    <t>O = M / N</t>
  </si>
  <si>
    <t>P = Q * O</t>
  </si>
  <si>
    <t>Q</t>
  </si>
  <si>
    <t>R = M + P</t>
  </si>
  <si>
    <t>S</t>
  </si>
  <si>
    <t>T = R / S</t>
  </si>
  <si>
    <t>Capital Cost Allocation</t>
  </si>
  <si>
    <t>Meters Installed Allocation</t>
  </si>
  <si>
    <t>Subtotal Allocation</t>
  </si>
  <si>
    <t>SMIRR Allocation</t>
  </si>
  <si>
    <t>Smart Meter Incremental Revenue Requirement</t>
  </si>
  <si>
    <t>Number of Customers</t>
  </si>
  <si>
    <t>SMIRR TOTAL</t>
  </si>
  <si>
    <t>U</t>
  </si>
  <si>
    <t>R</t>
  </si>
  <si>
    <t>Monthly Charge</t>
  </si>
  <si>
    <t>V = R / U / 12</t>
  </si>
  <si>
    <t>Disposition Recovery</t>
  </si>
  <si>
    <t>Monthly Rate Rider</t>
  </si>
  <si>
    <t>Rate Rider Start Date</t>
  </si>
  <si>
    <t>Rate Rider End Date</t>
  </si>
  <si>
    <t>Number of Months</t>
  </si>
  <si>
    <t>Years</t>
  </si>
  <si>
    <t>Fixed Assets</t>
  </si>
  <si>
    <t>Accumulated Depreciation</t>
  </si>
  <si>
    <t>Addition To Net Fixed Assets</t>
  </si>
  <si>
    <t xml:space="preserve">1. Tax Related Amounts Forecast from Capital Tax Rate Changes </t>
  </si>
  <si>
    <t>Taxable Capital</t>
  </si>
  <si>
    <t>Deduction from taxable capital up to $15,000,000</t>
  </si>
  <si>
    <t xml:space="preserve">Net Taxable Capital </t>
  </si>
  <si>
    <t>Rate</t>
  </si>
  <si>
    <t>Ontario Capital Tax (Deductible, not grossed-up)</t>
  </si>
  <si>
    <t xml:space="preserve">2. Tax Related Amounts Forecast from lncome Tax Rate Changes </t>
  </si>
  <si>
    <t>Regulatory Taxable Income</t>
  </si>
  <si>
    <t>Corporate Tax Rate</t>
  </si>
  <si>
    <t>Grossed-up Tax Amount</t>
  </si>
  <si>
    <t xml:space="preserve">Tax Related Amounts Forecast from Capital Tax Rate Changes </t>
  </si>
  <si>
    <t xml:space="preserve">Tax Related Amounts Forecast from lncome Tax Rate Changes </t>
  </si>
  <si>
    <t>Total Tax Related Amounts</t>
  </si>
  <si>
    <t>Last Re-basing Year - COS</t>
  </si>
  <si>
    <t>Last Re-basing</t>
  </si>
  <si>
    <t>Determine PILs Rate</t>
  </si>
  <si>
    <t>Income Taxes Before Tax Credit</t>
  </si>
  <si>
    <t>Gross-up of Income Taxes</t>
  </si>
  <si>
    <t>Income Taxes Before Gross-up</t>
  </si>
  <si>
    <t>Tax Credits Deducted from Income Taxes</t>
  </si>
  <si>
    <t>Smart Meter Recovery as a separate Rate Rider</t>
  </si>
  <si>
    <t>Smart Meter Recovery  Sunset Date</t>
  </si>
  <si>
    <t>April 30, 2009</t>
  </si>
  <si>
    <t>Rate Rider Recovery Complete and 1595 Balance Eligible for Residual Disposition</t>
  </si>
  <si>
    <t>Account Number</t>
  </si>
  <si>
    <t>Principal Amounts</t>
  </si>
  <si>
    <t>Interest Amount</t>
  </si>
  <si>
    <t>Total Balance</t>
  </si>
  <si>
    <t>Account Description</t>
  </si>
  <si>
    <t>Disposition and recovery of Smart Meter Balances Account</t>
  </si>
  <si>
    <t>Rate Rider Recovery</t>
  </si>
  <si>
    <t>Smart Meter Recovery May 1, 2008 to December 31, 2008</t>
  </si>
  <si>
    <t>Smart Meter Recovery Jan 1, 2009 to December 31, 2009</t>
  </si>
  <si>
    <t>Smart Meter Recovery Jan 1, 2010 to December 31, 2010</t>
  </si>
  <si>
    <t>Smart Meter Recovery Jan 1, 2011 to December 31, 2011</t>
  </si>
  <si>
    <t>Smart Meter Recovery Jan 1, 2012 to December 31, 2012</t>
  </si>
  <si>
    <t>Smart Meter Recovery Jan 1, 2013 to December 31, 2013</t>
  </si>
  <si>
    <t>Balance of Disposition and recovery of Regulatory Balances Account</t>
  </si>
  <si>
    <t>Cummulative Revenue Requirement</t>
  </si>
  <si>
    <t>Amortization Expense</t>
  </si>
  <si>
    <t>Total 2012 Amortization Expense</t>
  </si>
  <si>
    <t>2012 Amortization Expense</t>
  </si>
  <si>
    <t>Total 2013 Amortization Expense</t>
  </si>
  <si>
    <t>2013 Amortization Expense</t>
  </si>
  <si>
    <t>Total 2014 Amortization Expense</t>
  </si>
  <si>
    <t>2014 Amortization Expense</t>
  </si>
  <si>
    <t>Total 2015 Amortization Expense</t>
  </si>
  <si>
    <t>2015 Amortization Expense</t>
  </si>
  <si>
    <t>Smart Meter Capital and Recovery Offset Variance - Sub-Account - Capital</t>
  </si>
  <si>
    <t>Smart Meter Capital and Recovery Offset Variance - Sub-Account - Recoveries</t>
  </si>
  <si>
    <t>Smart Meter Capital and Recovery Offset Variance - Sub-Account - Stranded Meter Costs</t>
  </si>
  <si>
    <t>Smart Meter OM&amp;A Variance</t>
  </si>
  <si>
    <t>Asset Accounting Summary</t>
  </si>
  <si>
    <t>OEB File Number</t>
  </si>
  <si>
    <t>EB-2011-0123</t>
  </si>
  <si>
    <t>EB-2011-0124</t>
  </si>
  <si>
    <t>EB-2011-0125</t>
  </si>
  <si>
    <t>EB-2011-0126</t>
  </si>
  <si>
    <t>EB-2011-0127</t>
  </si>
  <si>
    <t>EB-2011-0128</t>
  </si>
  <si>
    <t>EB-2011-0129</t>
  </si>
  <si>
    <t>EB-2011-0130</t>
  </si>
  <si>
    <t>EB-2011-0131</t>
  </si>
  <si>
    <t>EB-2011-0132</t>
  </si>
  <si>
    <t>EB-2011-0133</t>
  </si>
  <si>
    <t>EB-2011-0134</t>
  </si>
  <si>
    <t>EB-2011-0135</t>
  </si>
  <si>
    <t>EB-2011-0136</t>
  </si>
  <si>
    <t>EB-2011-0137</t>
  </si>
  <si>
    <t>EB-2011-0138</t>
  </si>
  <si>
    <t>EB-2011-0139</t>
  </si>
  <si>
    <t>EB-2011-0140</t>
  </si>
  <si>
    <t>EB-2011-0141</t>
  </si>
  <si>
    <t>EB-2011-0142</t>
  </si>
  <si>
    <t>EB-2011-0143</t>
  </si>
  <si>
    <t>EB-2011-0144</t>
  </si>
  <si>
    <t>EB-2011-0145</t>
  </si>
  <si>
    <t>EB-2011-0146</t>
  </si>
  <si>
    <t>EB-2011-0147</t>
  </si>
  <si>
    <t>EB-2011-0148</t>
  </si>
  <si>
    <t>EB-2011-0149</t>
  </si>
  <si>
    <t>EB-2011-0150</t>
  </si>
  <si>
    <t>EB-2011-0151</t>
  </si>
  <si>
    <t>EB-2011-0152</t>
  </si>
  <si>
    <t>EB-2011-0153</t>
  </si>
  <si>
    <t>EB-2011-0154</t>
  </si>
  <si>
    <t>EB-2011-0155</t>
  </si>
  <si>
    <t>EB-2011-0156</t>
  </si>
  <si>
    <t>EB-2011-0157</t>
  </si>
  <si>
    <t>EB-2011-0158</t>
  </si>
  <si>
    <t>EB-2011-0159</t>
  </si>
  <si>
    <t>EB-2011-0160</t>
  </si>
  <si>
    <t>EB-2011-0161</t>
  </si>
  <si>
    <t>EB-2011-0162</t>
  </si>
  <si>
    <t>EB-2011-0163</t>
  </si>
  <si>
    <t>EB-2011-0164</t>
  </si>
  <si>
    <t>EB-2011-0166</t>
  </si>
  <si>
    <t>EB-2011-0167</t>
  </si>
  <si>
    <t>EB-2011-0168</t>
  </si>
  <si>
    <t>EB-2011-0169</t>
  </si>
  <si>
    <t>EB-2011-0170</t>
  </si>
  <si>
    <t>EB-2011-0171</t>
  </si>
  <si>
    <t>EB-2011-0172</t>
  </si>
  <si>
    <t>EB-2011-0173</t>
  </si>
  <si>
    <t>EB-2011-0174</t>
  </si>
  <si>
    <t>EB-2011-0175</t>
  </si>
  <si>
    <t>EB-2011-0176</t>
  </si>
  <si>
    <t>EB-2011-0177</t>
  </si>
  <si>
    <t>EB-2011-0178</t>
  </si>
  <si>
    <t>EB-2011-0179</t>
  </si>
  <si>
    <t>EB-2011-0180</t>
  </si>
  <si>
    <t>EB-2011-0181</t>
  </si>
  <si>
    <t>EB-2011-0182</t>
  </si>
  <si>
    <t>EB-2011-0183</t>
  </si>
  <si>
    <t>EB-2011-0184</t>
  </si>
  <si>
    <t>EB-2011-0185</t>
  </si>
  <si>
    <t>EB-2011-0186</t>
  </si>
  <si>
    <t>EB-2011-0187</t>
  </si>
  <si>
    <t>EB-2011-0188</t>
  </si>
  <si>
    <t>EB-2011-0189</t>
  </si>
  <si>
    <t>EB-2011-0190</t>
  </si>
  <si>
    <t>EB-2011-0191</t>
  </si>
  <si>
    <t>EB-2011-0192</t>
  </si>
  <si>
    <t>EB-2011-0193</t>
  </si>
  <si>
    <t>EB-2011-0194</t>
  </si>
  <si>
    <t>EB-2011-0195</t>
  </si>
  <si>
    <t>EB-2011-0196</t>
  </si>
  <si>
    <t>EB-2011-0197</t>
  </si>
  <si>
    <t>EB-2011-0198</t>
  </si>
  <si>
    <t>EB-2011-0199</t>
  </si>
  <si>
    <t>EB-2011-0200</t>
  </si>
  <si>
    <t>EB-2016-0091</t>
  </si>
  <si>
    <t>First Year of Deferral</t>
  </si>
  <si>
    <t>Q2 2016</t>
  </si>
  <si>
    <t>Q2 2017</t>
  </si>
  <si>
    <t>Q2 2018</t>
  </si>
  <si>
    <t>Q2 2019</t>
  </si>
  <si>
    <t>Q2 2020</t>
  </si>
  <si>
    <t>Q2 2021</t>
  </si>
  <si>
    <t>Q3 2016</t>
  </si>
  <si>
    <t>Q4 2016</t>
  </si>
  <si>
    <t>Q1 2016</t>
  </si>
  <si>
    <t>Q3 2017</t>
  </si>
  <si>
    <t>Q4 2017</t>
  </si>
  <si>
    <t>Q1 2017</t>
  </si>
  <si>
    <t>Q1 2018</t>
  </si>
  <si>
    <t>Q3 2018</t>
  </si>
  <si>
    <t>Q4 2018</t>
  </si>
  <si>
    <t>Q3 2019</t>
  </si>
  <si>
    <t>Q4 2019</t>
  </si>
  <si>
    <t>Q1 2019</t>
  </si>
  <si>
    <t>Q3 2020</t>
  </si>
  <si>
    <t>Q4 2020</t>
  </si>
  <si>
    <t>Q1 2020</t>
  </si>
  <si>
    <t>Q3 2021</t>
  </si>
  <si>
    <t>Q4 2021</t>
  </si>
  <si>
    <t>Q1 2021</t>
  </si>
  <si>
    <t>Total 2016</t>
  </si>
  <si>
    <t>Total 2017</t>
  </si>
  <si>
    <t>Total 2018</t>
  </si>
  <si>
    <t>Total 2019</t>
  </si>
  <si>
    <t>Revenue Requirement - 2016</t>
  </si>
  <si>
    <t>Revenue Requirement - 2017</t>
  </si>
  <si>
    <t>Revenue Requirement - 2018</t>
  </si>
  <si>
    <t>Revenue Requirement - 2019</t>
  </si>
  <si>
    <t>2016 Amortization Expense</t>
  </si>
  <si>
    <t>Total 2016 Amortization Expense</t>
  </si>
  <si>
    <t>Total 2017 Amortization Expense</t>
  </si>
  <si>
    <t>2018 Amortization Expense</t>
  </si>
  <si>
    <t>Total 2018 Amortization Expense</t>
  </si>
  <si>
    <t>Total 2019 Amortization Expense</t>
  </si>
  <si>
    <t>ED Capital OM&amp;A Rate Generator   release 1.0</t>
  </si>
  <si>
    <t>Asset 4 (years)</t>
  </si>
  <si>
    <t>Asset 5 (years)</t>
  </si>
  <si>
    <t>Capital Cost Data</t>
  </si>
  <si>
    <t>1.4 Asset 4</t>
  </si>
  <si>
    <t>1.4.1 Asset 4</t>
  </si>
  <si>
    <t>Asset 4</t>
  </si>
  <si>
    <t>Total Asset 4</t>
  </si>
  <si>
    <t>1.5 Asset 5</t>
  </si>
  <si>
    <t>1.5.1 Asset 5</t>
  </si>
  <si>
    <t>Asset 5</t>
  </si>
  <si>
    <t>Total Asset 5</t>
  </si>
  <si>
    <t>Operational Expense Data</t>
  </si>
  <si>
    <t>Net Fixed Assets - Asset 4</t>
  </si>
  <si>
    <t>Net Fixed Assets - Asset 5</t>
  </si>
  <si>
    <t>Revenue Requirement Calculation</t>
  </si>
  <si>
    <t>Net Fixed Assets 4</t>
  </si>
  <si>
    <t>Net Fixed Assets 5</t>
  </si>
  <si>
    <t>Amortization Expenses - Assets 4</t>
  </si>
  <si>
    <t>Amortization Expenses - Assets 5</t>
  </si>
  <si>
    <t>Assets included in Rate Base</t>
  </si>
  <si>
    <t>Carrying Costs Calculation</t>
  </si>
  <si>
    <t>Var Compensator (years)</t>
  </si>
  <si>
    <t>Software CIS(years)</t>
  </si>
  <si>
    <t>Software Green Button (years)</t>
  </si>
  <si>
    <t>Software CIS</t>
  </si>
  <si>
    <t>Software Green Button</t>
  </si>
  <si>
    <t>Var Compensator</t>
  </si>
  <si>
    <t>1.1 Software CIS</t>
  </si>
  <si>
    <t>1.1.1 Software CIS</t>
  </si>
  <si>
    <t>Total Software CIS</t>
  </si>
  <si>
    <t>Net Fixed Assets - Software CIS</t>
  </si>
  <si>
    <t>UCC - Software CIS</t>
  </si>
  <si>
    <t>Net Fixed Software CIS</t>
  </si>
  <si>
    <t>Amortization Expenses - Software CIS</t>
  </si>
  <si>
    <t>CCA - Software CIS</t>
  </si>
  <si>
    <t>1.2 Software Green Button</t>
  </si>
  <si>
    <t>1.2.1 Software Green Button</t>
  </si>
  <si>
    <t>Total Software Green Button</t>
  </si>
  <si>
    <t>Net Fixed Assets - Software Green Button</t>
  </si>
  <si>
    <t>UCC - Software Green Button</t>
  </si>
  <si>
    <t>Net Fixed Software Green Button</t>
  </si>
  <si>
    <t>Amortization Expenses - Software Green Button</t>
  </si>
  <si>
    <t>CCA - Software Green Button</t>
  </si>
  <si>
    <t>CCA - Var Compensator</t>
  </si>
  <si>
    <t>Net Fixed Var Compensator</t>
  </si>
  <si>
    <t>Amortization Expenses - Var Compensator</t>
  </si>
  <si>
    <t>Net Fixed Assets - Var Compensator</t>
  </si>
  <si>
    <t>UCC - Var Compensator</t>
  </si>
  <si>
    <t>1.3 Var Compensator</t>
  </si>
  <si>
    <t>1.3.1 Var Compensator</t>
  </si>
  <si>
    <t>Total Var Compensator</t>
  </si>
  <si>
    <t>2.1 Green Button</t>
  </si>
  <si>
    <t>2.1.1 Green Button</t>
  </si>
  <si>
    <t>Total Green Button</t>
  </si>
  <si>
    <t>2.3.1  Watts Lab</t>
  </si>
  <si>
    <t>2.4  London Energy Mapping</t>
  </si>
  <si>
    <t>2.4.1  London Energy Mapping</t>
  </si>
  <si>
    <t>Total London Energy Mapping</t>
  </si>
  <si>
    <t>2.5  EMAP</t>
  </si>
  <si>
    <t>2.5.1  EMAP</t>
  </si>
  <si>
    <t>Total 2.5  EMAP</t>
  </si>
  <si>
    <t>24 London Energy Mapping</t>
  </si>
  <si>
    <t>2.5 EMAP</t>
  </si>
  <si>
    <t>Total 2010 Amortization Expense</t>
  </si>
  <si>
    <t>2010 Amortization Expense</t>
  </si>
  <si>
    <t>Total 2011 Amortization Expense</t>
  </si>
  <si>
    <t>2011 Amortization Expense</t>
  </si>
  <si>
    <t>2017Amortization Expense</t>
  </si>
  <si>
    <t>2019 Amortization Expense</t>
  </si>
  <si>
    <t>GENERAL SERVICE 50 TO 4,999 KW SERVICE CLASSIFICATION</t>
  </si>
  <si>
    <t>GENERAL SERVICE 1,000 TO 4,999 KW (CO-GENERATION) SERVICE CLASSIFICATION</t>
  </si>
  <si>
    <t>STANDBY POWER SERVICE CLASSIFICATION</t>
  </si>
  <si>
    <t>LARGE USE SERVICE CLASSIFICATION</t>
  </si>
  <si>
    <t>STREET LIGHTING SERVICE CLASSIFICATION</t>
  </si>
  <si>
    <t>SENTINEL LIGHTING SERVICE CLASSIFICATION</t>
  </si>
  <si>
    <t>UNMETERED SCATTERED LOAD SERVICE CLASSIFICATION</t>
  </si>
  <si>
    <t>Incremental Revenue Requirement Rate Rider</t>
  </si>
  <si>
    <t>No</t>
  </si>
  <si>
    <t>Climate Change Projects Disposition Rate Rider</t>
  </si>
  <si>
    <t>Proposed Climate Change Projects Disposition Recovery</t>
  </si>
  <si>
    <t>Rate Adder Collected</t>
  </si>
  <si>
    <t>2.2  NSERC Project</t>
  </si>
  <si>
    <t>2.2.1  NSERC Project</t>
  </si>
  <si>
    <t>Total  NSERC Project</t>
  </si>
  <si>
    <t>Research Projects with UWO and OCE</t>
  </si>
  <si>
    <t>2.3.2 Renewable Generation Studies</t>
  </si>
  <si>
    <t>Total Research Projects with UWO and OCE</t>
  </si>
  <si>
    <t>2.3 Research Projects with UWO and OCE</t>
  </si>
  <si>
    <t>2.2 NSERC Project</t>
  </si>
  <si>
    <t>RESIDENTIAL</t>
  </si>
  <si>
    <t>GENERAL SERVICE LESS THAN 50 kW</t>
  </si>
  <si>
    <t>IRR Allocation</t>
  </si>
  <si>
    <t>Total 2010</t>
  </si>
  <si>
    <t>Total 2011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</si>
</sst>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_-* #,##0_-;\-* #,##0_-;_-* &quot;-&quot;??_-;_-@_-"/>
    <numFmt numFmtId="166" formatCode="_-&quot;$&quot;* #,##0_-;\-&quot;$&quot;* #,##0_-;_-&quot;$&quot;* &quot;-&quot;??_-;_-@_-"/>
    <numFmt numFmtId="167" formatCode="0.0%"/>
    <numFmt numFmtId="168" formatCode="0.000%"/>
    <numFmt numFmtId="169" formatCode="_(* #,##0_);_(* \(#,##0\);_(* &quot;-&quot;??_);_(@_)"/>
    <numFmt numFmtId="170" formatCode="_(&quot;$&quot;* #,##0_);_(&quot;$&quot;* \(#,##0\);_(&quot;$&quot;* &quot;-&quot;??_);_(@_)"/>
    <numFmt numFmtId="171" formatCode="[$-1009]mmmm\ d\,\ yyyy;@"/>
    <numFmt numFmtId="172" formatCode="#,##0.00_);\(#,##0.00\ \)"/>
  </numFmts>
  <fonts count="25" x14ac:knownFonts="1">
    <font>
      <sz val="12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sz val="20"/>
      <name val="Arial"/>
      <family val="2"/>
    </font>
    <font>
      <b/>
      <sz val="12"/>
      <color indexed="10"/>
      <name val="Arial"/>
      <family val="2"/>
    </font>
    <font>
      <sz val="12"/>
      <color indexed="18"/>
      <name val="Cooper Black"/>
      <family val="1"/>
    </font>
    <font>
      <sz val="12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24"/>
      <color indexed="10"/>
      <name val="Cooper Black"/>
      <family val="1"/>
    </font>
    <font>
      <b/>
      <sz val="14"/>
      <name val="Arial"/>
      <family val="2"/>
    </font>
    <font>
      <i/>
      <sz val="8"/>
      <name val="Arial"/>
      <family val="2"/>
    </font>
    <font>
      <b/>
      <sz val="10"/>
      <name val="Arial"/>
      <family val="2"/>
    </font>
    <font>
      <sz val="16"/>
      <name val="Arial"/>
      <family val="2"/>
    </font>
    <font>
      <b/>
      <sz val="16"/>
      <color indexed="10"/>
      <name val="Cooper Black"/>
      <family val="1"/>
    </font>
    <font>
      <sz val="10"/>
      <color indexed="12"/>
      <name val="Arial"/>
      <family val="2"/>
    </font>
    <font>
      <i/>
      <sz val="12"/>
      <color rgb="FF0070C0"/>
      <name val="Arial"/>
      <family val="2"/>
    </font>
    <font>
      <b/>
      <sz val="14"/>
      <color theme="1"/>
      <name val="Arial"/>
      <family val="2"/>
    </font>
    <font>
      <b/>
      <sz val="24"/>
      <name val="Arial"/>
      <family val="2"/>
    </font>
    <font>
      <b/>
      <sz val="16"/>
      <name val="Arial"/>
      <family val="2"/>
    </font>
    <font>
      <b/>
      <sz val="14"/>
      <color indexed="10"/>
      <name val="Arial"/>
      <family val="2"/>
    </font>
    <font>
      <b/>
      <sz val="12"/>
      <color indexed="18"/>
      <name val="Arial"/>
      <family val="2"/>
    </font>
    <font>
      <b/>
      <sz val="11"/>
      <name val="Arial"/>
      <family val="2"/>
    </font>
    <font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</borders>
  <cellStyleXfs count="21">
    <xf numFmtId="0" fontId="0" fillId="0" borderId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7" fillId="0" borderId="0"/>
    <xf numFmtId="0" fontId="8" fillId="0" borderId="0"/>
    <xf numFmtId="0" fontId="8" fillId="0" borderId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71">
    <xf numFmtId="0" fontId="0" fillId="0" borderId="0" xfId="0"/>
    <xf numFmtId="0" fontId="0" fillId="0" borderId="0" xfId="0" applyProtection="1"/>
    <xf numFmtId="0" fontId="2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0" xfId="0" applyAlignment="1" applyProtection="1">
      <alignment horizontal="center"/>
      <protection locked="0"/>
    </xf>
    <xf numFmtId="164" fontId="0" fillId="0" borderId="0" xfId="0" applyNumberForma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3" fillId="2" borderId="0" xfId="0" applyFont="1" applyFill="1" applyBorder="1" applyAlignment="1" applyProtection="1"/>
    <xf numFmtId="164" fontId="0" fillId="0" borderId="0" xfId="0" applyNumberFormat="1" applyAlignment="1" applyProtection="1">
      <alignment horizontal="center"/>
    </xf>
    <xf numFmtId="0" fontId="4" fillId="0" borderId="0" xfId="0" applyFont="1" applyProtection="1"/>
    <xf numFmtId="0" fontId="5" fillId="0" borderId="0" xfId="0" applyFont="1" applyAlignment="1" applyProtection="1">
      <alignment vertical="center" wrapText="1"/>
    </xf>
    <xf numFmtId="0" fontId="6" fillId="0" borderId="0" xfId="0" applyFont="1" applyProtection="1"/>
    <xf numFmtId="0" fontId="2" fillId="3" borderId="0" xfId="0" applyFont="1" applyFill="1" applyAlignment="1" applyProtection="1">
      <alignment horizontal="center"/>
    </xf>
    <xf numFmtId="0" fontId="2" fillId="0" borderId="0" xfId="0" applyFont="1" applyProtection="1"/>
    <xf numFmtId="0" fontId="2" fillId="4" borderId="0" xfId="0" applyFont="1" applyFill="1" applyAlignment="1" applyProtection="1">
      <alignment horizontal="center"/>
    </xf>
    <xf numFmtId="49" fontId="0" fillId="0" borderId="0" xfId="0" applyNumberFormat="1" applyProtection="1"/>
    <xf numFmtId="0" fontId="2" fillId="0" borderId="0" xfId="0" applyFont="1" applyAlignment="1" applyProtection="1">
      <alignment horizontal="center"/>
      <protection locked="0"/>
    </xf>
    <xf numFmtId="0" fontId="9" fillId="2" borderId="0" xfId="8" applyFont="1" applyFill="1" applyProtection="1"/>
    <xf numFmtId="0" fontId="8" fillId="2" borderId="0" xfId="8" applyFill="1" applyProtection="1"/>
    <xf numFmtId="0" fontId="11" fillId="2" borderId="0" xfId="8" applyFont="1" applyFill="1" applyProtection="1"/>
    <xf numFmtId="0" fontId="12" fillId="2" borderId="0" xfId="8" applyFont="1" applyFill="1" applyAlignment="1" applyProtection="1">
      <alignment horizontal="left" vertical="top" indent="2"/>
    </xf>
    <xf numFmtId="0" fontId="8" fillId="2" borderId="0" xfId="8" applyFill="1" applyAlignment="1" applyProtection="1">
      <alignment horizontal="center"/>
    </xf>
    <xf numFmtId="0" fontId="8" fillId="2" borderId="0" xfId="8" applyFill="1" applyAlignment="1" applyProtection="1">
      <alignment horizontal="left" indent="1"/>
    </xf>
    <xf numFmtId="0" fontId="13" fillId="2" borderId="0" xfId="8" applyFont="1" applyFill="1" applyProtection="1"/>
    <xf numFmtId="165" fontId="8" fillId="2" borderId="0" xfId="14" applyNumberFormat="1" applyFill="1" applyBorder="1" applyProtection="1"/>
    <xf numFmtId="0" fontId="8" fillId="2" borderId="0" xfId="8" applyFont="1" applyFill="1" applyAlignment="1" applyProtection="1">
      <alignment horizontal="left" indent="1"/>
    </xf>
    <xf numFmtId="0" fontId="11" fillId="2" borderId="0" xfId="8" applyFont="1" applyFill="1" applyAlignment="1" applyProtection="1">
      <alignment horizontal="left" indent="2"/>
    </xf>
    <xf numFmtId="0" fontId="8" fillId="2" borderId="0" xfId="8" applyFill="1" applyAlignment="1" applyProtection="1">
      <alignment horizontal="left" indent="2"/>
    </xf>
    <xf numFmtId="0" fontId="13" fillId="2" borderId="0" xfId="8" applyFont="1" applyFill="1" applyAlignment="1" applyProtection="1">
      <alignment horizontal="left" indent="2"/>
    </xf>
    <xf numFmtId="0" fontId="2" fillId="3" borderId="0" xfId="8" applyFont="1" applyFill="1" applyAlignment="1" applyProtection="1">
      <alignment horizontal="left" indent="2"/>
    </xf>
    <xf numFmtId="0" fontId="12" fillId="2" borderId="0" xfId="8" applyFont="1" applyFill="1" applyAlignment="1" applyProtection="1">
      <alignment horizontal="left" wrapText="1" indent="2"/>
    </xf>
    <xf numFmtId="0" fontId="12" fillId="2" borderId="4" xfId="8" applyFont="1" applyFill="1" applyBorder="1" applyAlignment="1" applyProtection="1">
      <alignment vertical="top"/>
    </xf>
    <xf numFmtId="0" fontId="12" fillId="2" borderId="0" xfId="8" applyFont="1" applyFill="1" applyBorder="1" applyAlignment="1" applyProtection="1">
      <alignment horizontal="center" vertical="top"/>
    </xf>
    <xf numFmtId="166" fontId="8" fillId="2" borderId="0" xfId="15" applyNumberFormat="1" applyFill="1" applyProtection="1"/>
    <xf numFmtId="166" fontId="13" fillId="2" borderId="0" xfId="15" applyNumberFormat="1" applyFont="1" applyFill="1" applyBorder="1" applyProtection="1"/>
    <xf numFmtId="0" fontId="12" fillId="2" borderId="1" xfId="8" applyFont="1" applyFill="1" applyBorder="1" applyAlignment="1" applyProtection="1">
      <alignment vertical="top"/>
    </xf>
    <xf numFmtId="0" fontId="2" fillId="2" borderId="0" xfId="8" applyFont="1" applyFill="1" applyProtection="1"/>
    <xf numFmtId="0" fontId="2" fillId="2" borderId="0" xfId="8" applyFont="1" applyFill="1" applyAlignment="1" applyProtection="1">
      <alignment horizontal="center" wrapText="1"/>
    </xf>
    <xf numFmtId="0" fontId="2" fillId="0" borderId="0" xfId="8" applyFont="1" applyFill="1" applyProtection="1"/>
    <xf numFmtId="0" fontId="13" fillId="2" borderId="0" xfId="8" applyFont="1" applyFill="1" applyAlignment="1" applyProtection="1">
      <alignment horizontal="left" indent="1"/>
    </xf>
    <xf numFmtId="9" fontId="8" fillId="4" borderId="0" xfId="12" applyFont="1" applyFill="1" applyAlignment="1" applyProtection="1">
      <alignment horizontal="center"/>
    </xf>
    <xf numFmtId="10" fontId="8" fillId="5" borderId="0" xfId="12" applyNumberFormat="1" applyFont="1" applyFill="1" applyAlignment="1" applyProtection="1">
      <alignment horizontal="center"/>
      <protection locked="0"/>
    </xf>
    <xf numFmtId="0" fontId="13" fillId="2" borderId="0" xfId="8" applyFont="1" applyFill="1" applyAlignment="1" applyProtection="1">
      <alignment horizontal="left"/>
    </xf>
    <xf numFmtId="10" fontId="8" fillId="4" borderId="0" xfId="12" applyNumberFormat="1" applyFont="1" applyFill="1" applyAlignment="1" applyProtection="1">
      <alignment horizontal="center"/>
    </xf>
    <xf numFmtId="10" fontId="8" fillId="2" borderId="0" xfId="12" applyNumberFormat="1" applyFont="1" applyFill="1" applyAlignment="1" applyProtection="1">
      <alignment horizontal="center"/>
    </xf>
    <xf numFmtId="0" fontId="8" fillId="2" borderId="0" xfId="8" applyFont="1" applyFill="1" applyProtection="1"/>
    <xf numFmtId="43" fontId="0" fillId="2" borderId="0" xfId="14" applyFont="1" applyFill="1" applyProtection="1"/>
    <xf numFmtId="0" fontId="15" fillId="2" borderId="0" xfId="8" applyFont="1" applyFill="1" applyAlignment="1" applyProtection="1"/>
    <xf numFmtId="0" fontId="4" fillId="2" borderId="0" xfId="8" applyFont="1" applyFill="1" applyProtection="1"/>
    <xf numFmtId="0" fontId="8" fillId="2" borderId="0" xfId="8" applyFill="1" applyBorder="1" applyProtection="1"/>
    <xf numFmtId="0" fontId="8" fillId="2" borderId="13" xfId="8" applyFill="1" applyBorder="1" applyProtection="1"/>
    <xf numFmtId="166" fontId="8" fillId="2" borderId="0" xfId="8" applyNumberFormat="1" applyFill="1" applyBorder="1" applyProtection="1"/>
    <xf numFmtId="44" fontId="8" fillId="2" borderId="0" xfId="15" applyFill="1" applyBorder="1" applyProtection="1"/>
    <xf numFmtId="0" fontId="8" fillId="2" borderId="12" xfId="8" applyFill="1" applyBorder="1" applyProtection="1"/>
    <xf numFmtId="0" fontId="8" fillId="0" borderId="0" xfId="8" applyProtection="1"/>
    <xf numFmtId="167" fontId="16" fillId="2" borderId="12" xfId="12" applyNumberFormat="1" applyFont="1" applyFill="1" applyBorder="1" applyAlignment="1" applyProtection="1">
      <alignment horizontal="center"/>
    </xf>
    <xf numFmtId="9" fontId="8" fillId="2" borderId="12" xfId="8" applyNumberFormat="1" applyFill="1" applyBorder="1" applyProtection="1"/>
    <xf numFmtId="0" fontId="8" fillId="2" borderId="9" xfId="8" applyFill="1" applyBorder="1" applyProtection="1"/>
    <xf numFmtId="10" fontId="16" fillId="4" borderId="0" xfId="8" applyNumberFormat="1" applyFont="1" applyFill="1" applyAlignment="1" applyProtection="1">
      <alignment horizontal="center"/>
    </xf>
    <xf numFmtId="168" fontId="8" fillId="4" borderId="0" xfId="12" applyNumberFormat="1" applyFill="1" applyProtection="1"/>
    <xf numFmtId="0" fontId="2" fillId="2" borderId="0" xfId="8" applyFont="1" applyFill="1" applyAlignment="1" applyProtection="1">
      <alignment horizontal="left"/>
    </xf>
    <xf numFmtId="10" fontId="8" fillId="2" borderId="0" xfId="8" applyNumberFormat="1" applyFill="1" applyAlignment="1" applyProtection="1">
      <alignment horizontal="center"/>
    </xf>
    <xf numFmtId="0" fontId="8" fillId="2" borderId="0" xfId="8" applyFill="1" applyAlignment="1" applyProtection="1">
      <alignment horizontal="center" wrapText="1"/>
    </xf>
    <xf numFmtId="167" fontId="8" fillId="2" borderId="0" xfId="12" applyNumberFormat="1" applyFill="1" applyProtection="1"/>
    <xf numFmtId="0" fontId="8" fillId="2" borderId="0" xfId="15" applyNumberFormat="1" applyFill="1" applyBorder="1" applyAlignment="1" applyProtection="1">
      <alignment horizontal="center"/>
    </xf>
    <xf numFmtId="9" fontId="8" fillId="2" borderId="0" xfId="12" applyFill="1" applyBorder="1" applyAlignment="1" applyProtection="1">
      <alignment horizontal="center"/>
    </xf>
    <xf numFmtId="0" fontId="10" fillId="2" borderId="0" xfId="8" applyFont="1" applyFill="1" applyAlignment="1" applyProtection="1"/>
    <xf numFmtId="0" fontId="17" fillId="0" borderId="0" xfId="0" applyFont="1" applyAlignment="1" applyProtection="1">
      <alignment vertical="center"/>
    </xf>
    <xf numFmtId="0" fontId="19" fillId="2" borderId="0" xfId="8" applyFont="1" applyFill="1" applyAlignment="1" applyProtection="1"/>
    <xf numFmtId="165" fontId="8" fillId="4" borderId="1" xfId="14" applyNumberFormat="1" applyFill="1" applyBorder="1" applyProtection="1"/>
    <xf numFmtId="9" fontId="8" fillId="4" borderId="0" xfId="12" applyFill="1" applyBorder="1" applyAlignment="1" applyProtection="1">
      <alignment horizontal="center"/>
    </xf>
    <xf numFmtId="165" fontId="8" fillId="4" borderId="2" xfId="14" applyNumberFormat="1" applyFont="1" applyFill="1" applyBorder="1" applyProtection="1"/>
    <xf numFmtId="0" fontId="17" fillId="2" borderId="0" xfId="8" applyFont="1" applyFill="1" applyProtection="1"/>
    <xf numFmtId="0" fontId="18" fillId="2" borderId="0" xfId="8" applyFont="1" applyFill="1" applyProtection="1"/>
    <xf numFmtId="0" fontId="8" fillId="2" borderId="0" xfId="8" applyFill="1" applyProtection="1">
      <protection locked="0"/>
    </xf>
    <xf numFmtId="0" fontId="13" fillId="2" borderId="0" xfId="8" applyFont="1" applyFill="1" applyAlignment="1" applyProtection="1">
      <alignment horizontal="center"/>
    </xf>
    <xf numFmtId="165" fontId="13" fillId="4" borderId="0" xfId="8" applyNumberFormat="1" applyFont="1" applyFill="1" applyProtection="1"/>
    <xf numFmtId="165" fontId="13" fillId="4" borderId="1" xfId="14" applyNumberFormat="1" applyFont="1" applyFill="1" applyBorder="1" applyProtection="1"/>
    <xf numFmtId="165" fontId="13" fillId="4" borderId="2" xfId="14" applyNumberFormat="1" applyFont="1" applyFill="1" applyBorder="1" applyProtection="1"/>
    <xf numFmtId="165" fontId="8" fillId="5" borderId="0" xfId="17" applyNumberFormat="1" applyFont="1" applyFill="1" applyAlignment="1" applyProtection="1">
      <alignment horizontal="center"/>
      <protection locked="0"/>
    </xf>
    <xf numFmtId="9" fontId="8" fillId="4" borderId="0" xfId="12" applyFill="1" applyBorder="1" applyAlignment="1" applyProtection="1">
      <alignment horizontal="right"/>
    </xf>
    <xf numFmtId="166" fontId="13" fillId="4" borderId="2" xfId="15" applyNumberFormat="1" applyFont="1" applyFill="1" applyBorder="1" applyProtection="1"/>
    <xf numFmtId="166" fontId="13" fillId="4" borderId="0" xfId="8" applyNumberFormat="1" applyFont="1" applyFill="1" applyProtection="1"/>
    <xf numFmtId="166" fontId="13" fillId="4" borderId="5" xfId="15" applyNumberFormat="1" applyFont="1" applyFill="1" applyBorder="1" applyProtection="1"/>
    <xf numFmtId="166" fontId="13" fillId="4" borderId="0" xfId="15" applyNumberFormat="1" applyFont="1" applyFill="1" applyProtection="1"/>
    <xf numFmtId="0" fontId="8" fillId="5" borderId="0" xfId="8" applyFill="1" applyProtection="1">
      <protection locked="0"/>
    </xf>
    <xf numFmtId="0" fontId="14" fillId="2" borderId="0" xfId="8" applyFont="1" applyFill="1" applyProtection="1"/>
    <xf numFmtId="169" fontId="8" fillId="5" borderId="3" xfId="17" applyNumberFormat="1" applyFont="1" applyFill="1" applyBorder="1" applyProtection="1">
      <protection locked="0"/>
    </xf>
    <xf numFmtId="166" fontId="13" fillId="4" borderId="5" xfId="8" applyNumberFormat="1" applyFont="1" applyFill="1" applyBorder="1" applyProtection="1"/>
    <xf numFmtId="0" fontId="20" fillId="2" borderId="0" xfId="8" applyFont="1" applyFill="1" applyAlignment="1" applyProtection="1"/>
    <xf numFmtId="9" fontId="8" fillId="4" borderId="0" xfId="8" applyNumberFormat="1" applyFill="1" applyAlignment="1" applyProtection="1">
      <alignment horizontal="center"/>
    </xf>
    <xf numFmtId="0" fontId="8" fillId="4" borderId="0" xfId="8" applyFill="1" applyAlignment="1" applyProtection="1">
      <alignment horizontal="center"/>
    </xf>
    <xf numFmtId="0" fontId="1" fillId="2" borderId="0" xfId="8" applyFont="1" applyFill="1" applyAlignment="1" applyProtection="1">
      <alignment horizontal="left" indent="1"/>
    </xf>
    <xf numFmtId="169" fontId="1" fillId="4" borderId="0" xfId="17" applyNumberFormat="1" applyFont="1" applyFill="1" applyAlignment="1" applyProtection="1"/>
    <xf numFmtId="169" fontId="1" fillId="4" borderId="2" xfId="17" applyNumberFormat="1" applyFont="1" applyFill="1" applyBorder="1" applyAlignment="1" applyProtection="1"/>
    <xf numFmtId="169" fontId="0" fillId="0" borderId="0" xfId="0" applyNumberFormat="1" applyProtection="1"/>
    <xf numFmtId="0" fontId="0" fillId="2" borderId="0" xfId="8" applyFont="1" applyFill="1" applyAlignment="1" applyProtection="1">
      <alignment horizontal="left" indent="1"/>
    </xf>
    <xf numFmtId="168" fontId="8" fillId="4" borderId="0" xfId="12" applyNumberFormat="1" applyFont="1" applyFill="1" applyAlignment="1" applyProtection="1">
      <alignment horizontal="center"/>
    </xf>
    <xf numFmtId="10" fontId="8" fillId="4" borderId="0" xfId="12" applyNumberFormat="1" applyFont="1" applyFill="1" applyAlignment="1" applyProtection="1">
      <alignment horizontal="center"/>
      <protection locked="0"/>
    </xf>
    <xf numFmtId="170" fontId="16" fillId="4" borderId="0" xfId="15" applyNumberFormat="1" applyFont="1" applyFill="1" applyProtection="1"/>
    <xf numFmtId="170" fontId="8" fillId="4" borderId="1" xfId="15" applyNumberFormat="1" applyFill="1" applyBorder="1" applyProtection="1"/>
    <xf numFmtId="170" fontId="16" fillId="4" borderId="0" xfId="15" applyNumberFormat="1" applyFont="1" applyFill="1" applyBorder="1" applyProtection="1"/>
    <xf numFmtId="170" fontId="16" fillId="4" borderId="17" xfId="15" applyNumberFormat="1" applyFont="1" applyFill="1" applyBorder="1" applyProtection="1"/>
    <xf numFmtId="170" fontId="8" fillId="4" borderId="0" xfId="15" applyNumberFormat="1" applyFill="1" applyProtection="1"/>
    <xf numFmtId="170" fontId="16" fillId="4" borderId="12" xfId="15" applyNumberFormat="1" applyFont="1" applyFill="1" applyBorder="1" applyProtection="1"/>
    <xf numFmtId="170" fontId="8" fillId="2" borderId="0" xfId="8" applyNumberFormat="1" applyFill="1" applyBorder="1" applyProtection="1"/>
    <xf numFmtId="170" fontId="8" fillId="2" borderId="13" xfId="8" applyNumberFormat="1" applyFill="1" applyBorder="1" applyProtection="1"/>
    <xf numFmtId="170" fontId="8" fillId="2" borderId="0" xfId="15" applyNumberFormat="1" applyFill="1" applyBorder="1" applyProtection="1"/>
    <xf numFmtId="170" fontId="8" fillId="4" borderId="14" xfId="15" applyNumberFormat="1" applyFill="1" applyBorder="1" applyProtection="1"/>
    <xf numFmtId="170" fontId="8" fillId="4" borderId="0" xfId="15" applyNumberFormat="1" applyFill="1" applyBorder="1" applyProtection="1"/>
    <xf numFmtId="170" fontId="8" fillId="2" borderId="12" xfId="8" applyNumberFormat="1" applyFill="1" applyBorder="1" applyProtection="1"/>
    <xf numFmtId="170" fontId="8" fillId="4" borderId="12" xfId="15" applyNumberFormat="1" applyFill="1" applyBorder="1" applyProtection="1"/>
    <xf numFmtId="170" fontId="8" fillId="2" borderId="13" xfId="15" applyNumberFormat="1" applyFill="1" applyBorder="1" applyProtection="1"/>
    <xf numFmtId="170" fontId="8" fillId="2" borderId="12" xfId="15" applyNumberFormat="1" applyFill="1" applyBorder="1" applyProtection="1"/>
    <xf numFmtId="170" fontId="8" fillId="4" borderId="15" xfId="15" applyNumberFormat="1" applyFill="1" applyBorder="1" applyProtection="1"/>
    <xf numFmtId="170" fontId="8" fillId="4" borderId="13" xfId="15" applyNumberFormat="1" applyFill="1" applyBorder="1" applyProtection="1"/>
    <xf numFmtId="170" fontId="16" fillId="4" borderId="13" xfId="15" applyNumberFormat="1" applyFont="1" applyFill="1" applyBorder="1" applyProtection="1"/>
    <xf numFmtId="170" fontId="8" fillId="2" borderId="13" xfId="15" applyNumberFormat="1" applyFont="1" applyFill="1" applyBorder="1" applyProtection="1"/>
    <xf numFmtId="170" fontId="8" fillId="4" borderId="13" xfId="15" applyNumberFormat="1" applyFont="1" applyFill="1" applyBorder="1" applyProtection="1"/>
    <xf numFmtId="170" fontId="13" fillId="4" borderId="16" xfId="15" applyNumberFormat="1" applyFont="1" applyFill="1" applyBorder="1" applyProtection="1"/>
    <xf numFmtId="170" fontId="8" fillId="2" borderId="10" xfId="15" applyNumberFormat="1" applyFill="1" applyBorder="1" applyProtection="1"/>
    <xf numFmtId="170" fontId="8" fillId="2" borderId="11" xfId="15" applyNumberFormat="1" applyFill="1" applyBorder="1" applyProtection="1"/>
    <xf numFmtId="0" fontId="1" fillId="2" borderId="0" xfId="8" applyFont="1" applyFill="1" applyProtection="1"/>
    <xf numFmtId="0" fontId="1" fillId="2" borderId="0" xfId="16" applyFill="1" applyAlignment="1" applyProtection="1">
      <alignment horizontal="center"/>
    </xf>
    <xf numFmtId="0" fontId="17" fillId="2" borderId="0" xfId="16" applyFont="1" applyFill="1" applyProtection="1"/>
    <xf numFmtId="0" fontId="1" fillId="2" borderId="0" xfId="16" applyFill="1" applyProtection="1"/>
    <xf numFmtId="0" fontId="18" fillId="2" borderId="0" xfId="16" applyFont="1" applyFill="1" applyProtection="1"/>
    <xf numFmtId="0" fontId="2" fillId="2" borderId="0" xfId="16" applyFont="1" applyFill="1" applyAlignment="1" applyProtection="1">
      <alignment horizontal="center"/>
    </xf>
    <xf numFmtId="0" fontId="2" fillId="2" borderId="0" xfId="16" applyFont="1" applyFill="1" applyAlignment="1" applyProtection="1">
      <alignment horizontal="center" wrapText="1"/>
    </xf>
    <xf numFmtId="17" fontId="1" fillId="2" borderId="0" xfId="16" applyNumberFormat="1" applyFill="1" applyAlignment="1" applyProtection="1">
      <alignment horizontal="center"/>
    </xf>
    <xf numFmtId="165" fontId="1" fillId="4" borderId="0" xfId="15" applyNumberFormat="1" applyFont="1" applyFill="1" applyProtection="1"/>
    <xf numFmtId="165" fontId="1" fillId="5" borderId="0" xfId="15" applyNumberFormat="1" applyFont="1" applyFill="1" applyProtection="1"/>
    <xf numFmtId="10" fontId="1" fillId="2" borderId="0" xfId="16" applyNumberFormat="1" applyFill="1" applyProtection="1"/>
    <xf numFmtId="0" fontId="1" fillId="2" borderId="0" xfId="17" applyNumberFormat="1" applyFill="1" applyAlignment="1" applyProtection="1">
      <alignment horizontal="center"/>
    </xf>
    <xf numFmtId="169" fontId="1" fillId="4" borderId="0" xfId="15" applyNumberFormat="1" applyFont="1" applyFill="1" applyProtection="1"/>
    <xf numFmtId="165" fontId="1" fillId="4" borderId="0" xfId="16" applyNumberFormat="1" applyFill="1" applyProtection="1"/>
    <xf numFmtId="165" fontId="0" fillId="0" borderId="0" xfId="0" applyNumberFormat="1" applyProtection="1"/>
    <xf numFmtId="165" fontId="2" fillId="4" borderId="2" xfId="0" applyNumberFormat="1" applyFont="1" applyFill="1" applyBorder="1" applyProtection="1"/>
    <xf numFmtId="169" fontId="2" fillId="4" borderId="2" xfId="0" applyNumberFormat="1" applyFont="1" applyFill="1" applyBorder="1" applyProtection="1"/>
    <xf numFmtId="169" fontId="1" fillId="4" borderId="0" xfId="16" applyNumberFormat="1" applyFill="1" applyProtection="1"/>
    <xf numFmtId="169" fontId="1" fillId="5" borderId="0" xfId="15" applyNumberFormat="1" applyFont="1" applyFill="1" applyProtection="1"/>
    <xf numFmtId="169" fontId="2" fillId="4" borderId="2" xfId="16" applyNumberFormat="1" applyFont="1" applyFill="1" applyBorder="1" applyProtection="1"/>
    <xf numFmtId="0" fontId="1" fillId="2" borderId="0" xfId="16" applyFill="1" applyAlignment="1" applyProtection="1">
      <alignment horizontal="center"/>
      <protection locked="0"/>
    </xf>
    <xf numFmtId="0" fontId="1" fillId="2" borderId="0" xfId="16" applyFill="1" applyProtection="1">
      <protection locked="0"/>
    </xf>
    <xf numFmtId="170" fontId="1" fillId="4" borderId="0" xfId="15" applyNumberFormat="1" applyFont="1" applyFill="1" applyProtection="1"/>
    <xf numFmtId="170" fontId="1" fillId="4" borderId="2" xfId="8" applyNumberFormat="1" applyFont="1" applyFill="1" applyBorder="1" applyProtection="1"/>
    <xf numFmtId="170" fontId="1" fillId="2" borderId="0" xfId="8" applyNumberFormat="1" applyFont="1" applyFill="1" applyProtection="1"/>
    <xf numFmtId="0" fontId="0" fillId="2" borderId="0" xfId="8" applyFont="1" applyFill="1" applyProtection="1"/>
    <xf numFmtId="44" fontId="2" fillId="4" borderId="0" xfId="15" applyNumberFormat="1" applyFont="1" applyFill="1" applyProtection="1"/>
    <xf numFmtId="169" fontId="1" fillId="5" borderId="0" xfId="17" applyNumberFormat="1" applyFont="1" applyFill="1" applyProtection="1"/>
    <xf numFmtId="169" fontId="1" fillId="5" borderId="0" xfId="17" applyNumberFormat="1" applyFont="1" applyFill="1" applyProtection="1">
      <protection locked="0"/>
    </xf>
    <xf numFmtId="0" fontId="0" fillId="0" borderId="0" xfId="0" applyAlignment="1" applyProtection="1">
      <alignment horizontal="center" wrapText="1"/>
    </xf>
    <xf numFmtId="167" fontId="8" fillId="4" borderId="0" xfId="18" applyNumberFormat="1" applyFont="1" applyFill="1" applyAlignment="1" applyProtection="1">
      <alignment horizontal="center"/>
    </xf>
    <xf numFmtId="166" fontId="0" fillId="4" borderId="0" xfId="19" applyNumberFormat="1" applyFont="1" applyFill="1" applyProtection="1"/>
    <xf numFmtId="167" fontId="8" fillId="4" borderId="2" xfId="18" applyNumberFormat="1" applyFont="1" applyFill="1" applyBorder="1" applyAlignment="1" applyProtection="1">
      <alignment horizontal="center"/>
    </xf>
    <xf numFmtId="166" fontId="0" fillId="4" borderId="2" xfId="19" applyNumberFormat="1" applyFont="1" applyFill="1" applyBorder="1" applyProtection="1"/>
    <xf numFmtId="169" fontId="1" fillId="4" borderId="2" xfId="17" applyNumberFormat="1" applyFont="1" applyFill="1" applyBorder="1" applyProtection="1"/>
    <xf numFmtId="44" fontId="2" fillId="4" borderId="0" xfId="19" applyFont="1" applyFill="1" applyProtection="1"/>
    <xf numFmtId="169" fontId="1" fillId="4" borderId="0" xfId="17" applyNumberFormat="1" applyFont="1" applyFill="1" applyProtection="1"/>
    <xf numFmtId="166" fontId="1" fillId="4" borderId="0" xfId="19" applyNumberFormat="1" applyFont="1" applyFill="1" applyProtection="1"/>
    <xf numFmtId="166" fontId="1" fillId="4" borderId="2" xfId="8" applyNumberFormat="1" applyFont="1" applyFill="1" applyBorder="1" applyProtection="1"/>
    <xf numFmtId="3" fontId="1" fillId="4" borderId="0" xfId="6" applyNumberFormat="1" applyFill="1" applyAlignment="1" applyProtection="1">
      <alignment horizontal="center"/>
    </xf>
    <xf numFmtId="171" fontId="1" fillId="5" borderId="0" xfId="6" applyNumberFormat="1" applyFont="1" applyFill="1" applyAlignment="1" applyProtection="1">
      <alignment horizontal="center"/>
    </xf>
    <xf numFmtId="171" fontId="0" fillId="5" borderId="0" xfId="6" applyNumberFormat="1" applyFont="1" applyFill="1" applyAlignment="1" applyProtection="1">
      <alignment horizontal="center"/>
    </xf>
    <xf numFmtId="170" fontId="1" fillId="2" borderId="0" xfId="8" applyNumberFormat="1" applyFont="1" applyFill="1" applyProtection="1">
      <protection locked="0"/>
    </xf>
    <xf numFmtId="170" fontId="8" fillId="2" borderId="0" xfId="8" applyNumberFormat="1" applyFill="1" applyProtection="1"/>
    <xf numFmtId="170" fontId="8" fillId="4" borderId="2" xfId="15" applyNumberFormat="1" applyFill="1" applyBorder="1" applyProtection="1"/>
    <xf numFmtId="170" fontId="0" fillId="0" borderId="0" xfId="0" applyNumberFormat="1" applyProtection="1"/>
    <xf numFmtId="0" fontId="8" fillId="2" borderId="0" xfId="8" applyFont="1" applyFill="1" applyProtection="1">
      <protection locked="0"/>
    </xf>
    <xf numFmtId="0" fontId="17" fillId="0" borderId="0" xfId="0" applyFont="1" applyProtection="1"/>
    <xf numFmtId="0" fontId="18" fillId="0" borderId="0" xfId="0" applyFont="1" applyProtection="1"/>
    <xf numFmtId="0" fontId="20" fillId="0" borderId="0" xfId="0" applyFont="1" applyProtection="1"/>
    <xf numFmtId="0" fontId="0" fillId="0" borderId="0" xfId="0" applyAlignment="1" applyProtection="1">
      <alignment horizontal="right"/>
    </xf>
    <xf numFmtId="169" fontId="0" fillId="4" borderId="0" xfId="17" applyNumberFormat="1" applyFont="1" applyFill="1" applyProtection="1"/>
    <xf numFmtId="167" fontId="0" fillId="4" borderId="0" xfId="18" applyNumberFormat="1" applyFont="1" applyFill="1" applyAlignment="1" applyProtection="1">
      <alignment horizontal="center"/>
    </xf>
    <xf numFmtId="43" fontId="0" fillId="4" borderId="0" xfId="17" applyFont="1" applyFill="1" applyProtection="1"/>
    <xf numFmtId="3" fontId="0" fillId="4" borderId="0" xfId="17" applyNumberFormat="1" applyFont="1" applyFill="1" applyAlignment="1" applyProtection="1">
      <alignment horizontal="center"/>
    </xf>
    <xf numFmtId="165" fontId="0" fillId="4" borderId="0" xfId="0" applyNumberFormat="1" applyFill="1" applyProtection="1"/>
    <xf numFmtId="169" fontId="0" fillId="4" borderId="2" xfId="17" applyNumberFormat="1" applyFont="1" applyFill="1" applyBorder="1" applyProtection="1"/>
    <xf numFmtId="167" fontId="0" fillId="4" borderId="2" xfId="18" applyNumberFormat="1" applyFont="1" applyFill="1" applyBorder="1" applyAlignment="1" applyProtection="1">
      <alignment horizontal="center"/>
    </xf>
    <xf numFmtId="43" fontId="2" fillId="4" borderId="2" xfId="17" applyFont="1" applyFill="1" applyBorder="1" applyProtection="1"/>
    <xf numFmtId="0" fontId="0" fillId="6" borderId="0" xfId="0" applyFill="1" applyAlignment="1" applyProtection="1">
      <alignment horizontal="center"/>
      <protection locked="0"/>
    </xf>
    <xf numFmtId="0" fontId="0" fillId="0" borderId="0" xfId="0" applyAlignment="1" applyProtection="1">
      <alignment horizontal="left" indent="2"/>
    </xf>
    <xf numFmtId="0" fontId="2" fillId="4" borderId="0" xfId="16" applyFont="1" applyFill="1" applyAlignment="1" applyProtection="1">
      <alignment vertical="top"/>
    </xf>
    <xf numFmtId="0" fontId="2" fillId="4" borderId="0" xfId="16" applyFont="1" applyFill="1" applyAlignment="1" applyProtection="1">
      <alignment horizontal="center" vertical="top" wrapText="1"/>
    </xf>
    <xf numFmtId="0" fontId="2" fillId="4" borderId="0" xfId="16" applyFont="1" applyFill="1" applyProtection="1"/>
    <xf numFmtId="0" fontId="2" fillId="4" borderId="0" xfId="16" applyFont="1" applyFill="1" applyAlignment="1" applyProtection="1">
      <alignment horizontal="center" wrapText="1"/>
    </xf>
    <xf numFmtId="0" fontId="2" fillId="4" borderId="0" xfId="16" applyFont="1" applyFill="1" applyAlignment="1" applyProtection="1">
      <alignment horizontal="center"/>
    </xf>
    <xf numFmtId="4" fontId="2" fillId="4" borderId="0" xfId="16" applyNumberFormat="1" applyFont="1" applyFill="1" applyAlignment="1" applyProtection="1">
      <alignment horizontal="center"/>
    </xf>
    <xf numFmtId="169" fontId="0" fillId="4" borderId="2" xfId="0" applyNumberFormat="1" applyFill="1" applyBorder="1" applyProtection="1"/>
    <xf numFmtId="0" fontId="0" fillId="0" borderId="0" xfId="0" applyAlignment="1" applyProtection="1">
      <alignment horizontal="left" indent="1"/>
    </xf>
    <xf numFmtId="0" fontId="1" fillId="0" borderId="0" xfId="6" applyProtection="1"/>
    <xf numFmtId="0" fontId="17" fillId="0" borderId="0" xfId="6" applyFont="1" applyProtection="1"/>
    <xf numFmtId="0" fontId="1" fillId="0" borderId="0" xfId="6" applyProtection="1">
      <protection locked="0"/>
    </xf>
    <xf numFmtId="0" fontId="18" fillId="0" borderId="0" xfId="6" applyFont="1" applyProtection="1"/>
    <xf numFmtId="0" fontId="11" fillId="0" borderId="0" xfId="6" applyFont="1" applyProtection="1"/>
    <xf numFmtId="0" fontId="4" fillId="0" borderId="0" xfId="6" applyFont="1" applyProtection="1"/>
    <xf numFmtId="0" fontId="11" fillId="0" borderId="0" xfId="6" applyFont="1" applyAlignment="1" applyProtection="1">
      <alignment horizontal="left"/>
    </xf>
    <xf numFmtId="0" fontId="1" fillId="0" borderId="0" xfId="6" applyAlignment="1" applyProtection="1">
      <alignment horizontal="center"/>
    </xf>
    <xf numFmtId="0" fontId="21" fillId="0" borderId="0" xfId="6" applyFont="1" applyAlignment="1" applyProtection="1">
      <alignment horizontal="left"/>
    </xf>
    <xf numFmtId="0" fontId="11" fillId="0" borderId="0" xfId="6" applyFont="1" applyAlignment="1" applyProtection="1">
      <alignment horizontal="center"/>
    </xf>
    <xf numFmtId="166" fontId="1" fillId="4" borderId="0" xfId="6" applyNumberFormat="1" applyFill="1" applyProtection="1"/>
    <xf numFmtId="0" fontId="1" fillId="0" borderId="0" xfId="6" applyAlignment="1" applyProtection="1">
      <alignment horizontal="left" indent="1"/>
    </xf>
    <xf numFmtId="168" fontId="1" fillId="4" borderId="0" xfId="6" applyNumberFormat="1" applyFill="1" applyProtection="1"/>
    <xf numFmtId="0" fontId="2" fillId="0" borderId="0" xfId="6" applyFont="1" applyProtection="1"/>
    <xf numFmtId="10" fontId="1" fillId="4" borderId="0" xfId="10" applyNumberFormat="1" applyFill="1" applyProtection="1"/>
    <xf numFmtId="10" fontId="1" fillId="0" borderId="0" xfId="6" applyNumberFormat="1" applyProtection="1"/>
    <xf numFmtId="166" fontId="1" fillId="0" borderId="0" xfId="6" applyNumberFormat="1" applyProtection="1"/>
    <xf numFmtId="166" fontId="2" fillId="4" borderId="1" xfId="6" applyNumberFormat="1" applyFont="1" applyFill="1" applyBorder="1" applyProtection="1"/>
    <xf numFmtId="0" fontId="22" fillId="0" borderId="0" xfId="0" applyFont="1" applyProtection="1"/>
    <xf numFmtId="0" fontId="0" fillId="0" borderId="0" xfId="0" applyFont="1" applyAlignment="1" applyProtection="1">
      <alignment horizontal="center"/>
    </xf>
    <xf numFmtId="164" fontId="0" fillId="0" borderId="0" xfId="0" applyNumberFormat="1" applyFont="1" applyAlignment="1" applyProtection="1">
      <alignment horizontal="center"/>
    </xf>
    <xf numFmtId="0" fontId="0" fillId="0" borderId="0" xfId="0" applyNumberFormat="1" applyAlignment="1" applyProtection="1">
      <alignment horizontal="center"/>
    </xf>
    <xf numFmtId="170" fontId="1" fillId="0" borderId="0" xfId="6" applyNumberFormat="1" applyProtection="1"/>
    <xf numFmtId="170" fontId="0" fillId="4" borderId="0" xfId="20" applyNumberFormat="1" applyFont="1" applyFill="1" applyProtection="1"/>
    <xf numFmtId="170" fontId="1" fillId="4" borderId="0" xfId="6" applyNumberFormat="1" applyFill="1" applyProtection="1"/>
    <xf numFmtId="170" fontId="1" fillId="0" borderId="0" xfId="6" applyNumberFormat="1" applyAlignment="1" applyProtection="1">
      <alignment horizontal="left" indent="1"/>
    </xf>
    <xf numFmtId="170" fontId="1" fillId="4" borderId="0" xfId="20" applyNumberFormat="1" applyFill="1" applyProtection="1"/>
    <xf numFmtId="170" fontId="2" fillId="4" borderId="1" xfId="20" applyNumberFormat="1" applyFont="1" applyFill="1" applyBorder="1" applyProtection="1"/>
    <xf numFmtId="170" fontId="2" fillId="0" borderId="0" xfId="6" applyNumberFormat="1" applyFont="1" applyProtection="1"/>
    <xf numFmtId="0" fontId="2" fillId="0" borderId="0" xfId="6" applyFont="1" applyAlignment="1" applyProtection="1">
      <alignment horizontal="left"/>
    </xf>
    <xf numFmtId="170" fontId="1" fillId="4" borderId="1" xfId="20" applyNumberFormat="1" applyFill="1" applyBorder="1" applyProtection="1"/>
    <xf numFmtId="170" fontId="0" fillId="4" borderId="1" xfId="0" applyNumberFormat="1" applyFill="1" applyBorder="1" applyProtection="1"/>
    <xf numFmtId="170" fontId="0" fillId="4" borderId="0" xfId="0" applyNumberFormat="1" applyFill="1" applyProtection="1"/>
    <xf numFmtId="0" fontId="20" fillId="3" borderId="0" xfId="0" applyFont="1" applyFill="1" applyProtection="1"/>
    <xf numFmtId="0" fontId="0" fillId="2" borderId="0" xfId="0" applyFill="1" applyAlignment="1" applyProtection="1">
      <alignment horizontal="center"/>
    </xf>
    <xf numFmtId="172" fontId="0" fillId="0" borderId="0" xfId="0" applyNumberFormat="1" applyProtection="1"/>
    <xf numFmtId="172" fontId="0" fillId="2" borderId="0" xfId="0" applyNumberFormat="1" applyFill="1" applyProtection="1"/>
    <xf numFmtId="0" fontId="0" fillId="2" borderId="0" xfId="0" applyFill="1" applyProtection="1"/>
    <xf numFmtId="0" fontId="2" fillId="2" borderId="0" xfId="0" applyFont="1" applyFill="1" applyProtection="1"/>
    <xf numFmtId="0" fontId="0" fillId="3" borderId="0" xfId="0" applyFill="1" applyProtection="1">
      <protection locked="0"/>
    </xf>
    <xf numFmtId="0" fontId="0" fillId="3" borderId="0" xfId="0" applyFill="1" applyAlignment="1" applyProtection="1">
      <alignment horizontal="center"/>
      <protection locked="0"/>
    </xf>
    <xf numFmtId="0" fontId="23" fillId="2" borderId="0" xfId="0" applyFont="1" applyFill="1" applyAlignment="1" applyProtection="1">
      <alignment horizontal="center" vertical="center" wrapText="1"/>
    </xf>
    <xf numFmtId="172" fontId="23" fillId="2" borderId="0" xfId="0" applyNumberFormat="1" applyFont="1" applyFill="1" applyAlignment="1" applyProtection="1">
      <alignment horizontal="center" vertical="center" wrapText="1"/>
    </xf>
    <xf numFmtId="172" fontId="0" fillId="0" borderId="0" xfId="0" applyNumberFormat="1" applyAlignment="1" applyProtection="1">
      <alignment horizontal="center"/>
    </xf>
    <xf numFmtId="0" fontId="23" fillId="2" borderId="0" xfId="0" applyFont="1" applyFill="1" applyProtection="1"/>
    <xf numFmtId="0" fontId="24" fillId="0" borderId="0" xfId="0" applyFont="1" applyProtection="1"/>
    <xf numFmtId="0" fontId="24" fillId="0" borderId="0" xfId="0" applyFont="1" applyAlignment="1" applyProtection="1">
      <alignment horizontal="center"/>
    </xf>
    <xf numFmtId="172" fontId="24" fillId="5" borderId="18" xfId="0" applyNumberFormat="1" applyFont="1" applyFill="1" applyBorder="1" applyProtection="1">
      <protection locked="0"/>
    </xf>
    <xf numFmtId="172" fontId="24" fillId="0" borderId="0" xfId="0" applyNumberFormat="1" applyFont="1" applyProtection="1"/>
    <xf numFmtId="172" fontId="24" fillId="4" borderId="18" xfId="0" applyNumberFormat="1" applyFont="1" applyFill="1" applyBorder="1" applyProtection="1"/>
    <xf numFmtId="0" fontId="24" fillId="2" borderId="0" xfId="0" applyFont="1" applyFill="1" applyProtection="1"/>
    <xf numFmtId="0" fontId="24" fillId="2" borderId="0" xfId="0" applyFont="1" applyFill="1" applyAlignment="1" applyProtection="1">
      <alignment horizontal="center"/>
    </xf>
    <xf numFmtId="172" fontId="24" fillId="4" borderId="0" xfId="0" applyNumberFormat="1" applyFont="1" applyFill="1" applyBorder="1" applyProtection="1"/>
    <xf numFmtId="0" fontId="0" fillId="2" borderId="0" xfId="0" applyFill="1" applyAlignment="1" applyProtection="1">
      <alignment horizontal="left" indent="1"/>
    </xf>
    <xf numFmtId="172" fontId="0" fillId="4" borderId="2" xfId="0" applyNumberFormat="1" applyFill="1" applyBorder="1" applyProtection="1"/>
    <xf numFmtId="0" fontId="17" fillId="0" borderId="0" xfId="0" applyFont="1"/>
    <xf numFmtId="0" fontId="18" fillId="0" borderId="0" xfId="0" applyFont="1"/>
    <xf numFmtId="170" fontId="0" fillId="5" borderId="0" xfId="20" applyNumberFormat="1" applyFont="1" applyFill="1" applyProtection="1"/>
    <xf numFmtId="170" fontId="1" fillId="5" borderId="0" xfId="6" applyNumberFormat="1" applyFill="1" applyProtection="1"/>
    <xf numFmtId="17" fontId="0" fillId="2" borderId="0" xfId="16" applyNumberFormat="1" applyFont="1" applyFill="1" applyAlignment="1" applyProtection="1">
      <alignment horizontal="center"/>
    </xf>
    <xf numFmtId="17" fontId="1" fillId="2" borderId="0" xfId="16" applyNumberFormat="1" applyFill="1" applyProtection="1"/>
    <xf numFmtId="169" fontId="8" fillId="5" borderId="3" xfId="17" applyNumberFormat="1" applyFont="1" applyFill="1" applyBorder="1" applyProtection="1"/>
    <xf numFmtId="10" fontId="8" fillId="5" borderId="0" xfId="12" applyNumberFormat="1" applyFont="1" applyFill="1" applyAlignment="1" applyProtection="1">
      <alignment horizontal="center"/>
    </xf>
    <xf numFmtId="169" fontId="8" fillId="2" borderId="0" xfId="17" applyNumberFormat="1" applyFont="1" applyFill="1" applyProtection="1"/>
    <xf numFmtId="44" fontId="8" fillId="2" borderId="0" xfId="8" applyNumberFormat="1" applyFill="1" applyProtection="1"/>
    <xf numFmtId="165" fontId="8" fillId="5" borderId="0" xfId="17" applyNumberFormat="1" applyFont="1" applyFill="1" applyAlignment="1" applyProtection="1">
      <alignment horizontal="center"/>
    </xf>
    <xf numFmtId="0" fontId="2" fillId="2" borderId="0" xfId="8" applyFont="1" applyFill="1" applyBorder="1" applyProtection="1"/>
    <xf numFmtId="0" fontId="13" fillId="2" borderId="0" xfId="8" applyFont="1" applyFill="1" applyBorder="1" applyAlignment="1" applyProtection="1">
      <alignment horizontal="center"/>
    </xf>
    <xf numFmtId="0" fontId="0" fillId="2" borderId="0" xfId="8" applyFont="1" applyFill="1" applyBorder="1" applyAlignment="1" applyProtection="1">
      <alignment horizontal="left" indent="1"/>
    </xf>
    <xf numFmtId="170" fontId="1" fillId="4" borderId="0" xfId="15" applyNumberFormat="1" applyFont="1" applyFill="1" applyBorder="1" applyProtection="1"/>
    <xf numFmtId="0" fontId="1" fillId="2" borderId="0" xfId="8" applyFont="1" applyFill="1" applyBorder="1" applyProtection="1"/>
    <xf numFmtId="0" fontId="0" fillId="2" borderId="0" xfId="8" applyFont="1" applyFill="1" applyBorder="1" applyProtection="1"/>
    <xf numFmtId="170" fontId="1" fillId="2" borderId="0" xfId="8" applyNumberFormat="1" applyFont="1" applyFill="1" applyBorder="1" applyProtection="1"/>
    <xf numFmtId="170" fontId="1" fillId="4" borderId="4" xfId="8" applyNumberFormat="1" applyFont="1" applyFill="1" applyBorder="1" applyProtection="1"/>
    <xf numFmtId="0" fontId="11" fillId="2" borderId="7" xfId="8" applyFont="1" applyFill="1" applyBorder="1" applyAlignment="1" applyProtection="1">
      <alignment horizontal="center"/>
    </xf>
    <xf numFmtId="0" fontId="11" fillId="2" borderId="6" xfId="8" applyFont="1" applyFill="1" applyBorder="1" applyAlignment="1" applyProtection="1">
      <alignment horizontal="center"/>
    </xf>
    <xf numFmtId="0" fontId="11" fillId="2" borderId="8" xfId="8" applyFont="1" applyFill="1" applyBorder="1" applyAlignment="1" applyProtection="1">
      <alignment horizontal="center"/>
    </xf>
    <xf numFmtId="0" fontId="11" fillId="2" borderId="9" xfId="8" applyFont="1" applyFill="1" applyBorder="1" applyAlignment="1" applyProtection="1">
      <alignment horizontal="center"/>
    </xf>
    <xf numFmtId="0" fontId="11" fillId="2" borderId="10" xfId="8" applyFont="1" applyFill="1" applyBorder="1" applyAlignment="1" applyProtection="1">
      <alignment horizontal="center"/>
    </xf>
    <xf numFmtId="0" fontId="11" fillId="2" borderId="11" xfId="8" applyFont="1" applyFill="1" applyBorder="1" applyAlignment="1" applyProtection="1">
      <alignment horizontal="center"/>
    </xf>
  </cellXfs>
  <cellStyles count="21">
    <cellStyle name="Comma" xfId="17" builtinId="3"/>
    <cellStyle name="Comma 2" xfId="1"/>
    <cellStyle name="Comma 3" xfId="2"/>
    <cellStyle name="Comma 4" xfId="14"/>
    <cellStyle name="Currency" xfId="19" builtinId="4"/>
    <cellStyle name="Currency 2" xfId="3"/>
    <cellStyle name="Currency 2 2" xfId="20"/>
    <cellStyle name="Currency 3" xfId="4"/>
    <cellStyle name="Currency 4" xfId="5"/>
    <cellStyle name="Currency 5" xfId="15"/>
    <cellStyle name="Normal" xfId="0" builtinId="0"/>
    <cellStyle name="Normal 2" xfId="6"/>
    <cellStyle name="Normal 3" xfId="7"/>
    <cellStyle name="Normal 3 2" xfId="8"/>
    <cellStyle name="Normal 4" xfId="9"/>
    <cellStyle name="Normal_Calculation of Revenue Requirement" xfId="16"/>
    <cellStyle name="Percent" xfId="18" builtinId="5"/>
    <cellStyle name="Percent 2" xfId="10"/>
    <cellStyle name="Percent 3" xfId="11"/>
    <cellStyle name="Percent 3 2" xfId="12"/>
    <cellStyle name="Percent 4" xfId="13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ndense val="0"/>
        <extend val="0"/>
        <color auto="1"/>
      </font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file:///C:\Users\mbenum\Pictures\Elenchus\Elenchus%20Logo.PNG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file:///C:\Users\mbenum\Pictures\Elenchus\Elenchus%20Logo.PNG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file:///C:\Users\mbenum\Pictures\Elenchus\Elenchus%20Logo.PNG" TargetMode="Externa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</xdr:row>
          <xdr:rowOff>19050</xdr:rowOff>
        </xdr:from>
        <xdr:to>
          <xdr:col>3</xdr:col>
          <xdr:colOff>914400</xdr:colOff>
          <xdr:row>8</xdr:row>
          <xdr:rowOff>104775</xdr:rowOff>
        </xdr:to>
        <xdr:sp macro="" textlink="">
          <xdr:nvSpPr>
            <xdr:cNvPr id="1025" name="Licence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657225</xdr:colOff>
          <xdr:row>5</xdr:row>
          <xdr:rowOff>85725</xdr:rowOff>
        </xdr:from>
        <xdr:to>
          <xdr:col>4</xdr:col>
          <xdr:colOff>1571625</xdr:colOff>
          <xdr:row>8</xdr:row>
          <xdr:rowOff>171450</xdr:rowOff>
        </xdr:to>
        <xdr:sp macro="" textlink="">
          <xdr:nvSpPr>
            <xdr:cNvPr id="1026" name="Instructions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66676</xdr:colOff>
      <xdr:row>0</xdr:row>
      <xdr:rowOff>76200</xdr:rowOff>
    </xdr:from>
    <xdr:to>
      <xdr:col>0</xdr:col>
      <xdr:colOff>1314725</xdr:colOff>
      <xdr:row>1</xdr:row>
      <xdr:rowOff>74632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link="rId1"/>
        <a:stretch>
          <a:fillRect/>
        </a:stretch>
      </xdr:blipFill>
      <xdr:spPr>
        <a:xfrm>
          <a:off x="66676" y="76200"/>
          <a:ext cx="1248049" cy="188932"/>
        </a:xfrm>
        <a:prstGeom prst="rect">
          <a:avLst/>
        </a:prstGeom>
      </xdr:spPr>
    </xdr:pic>
    <xdr:clientData/>
  </xdr:twoCellAnchor>
  <xdr:twoCellAnchor editAs="oneCell">
    <xdr:from>
      <xdr:col>0</xdr:col>
      <xdr:colOff>66676</xdr:colOff>
      <xdr:row>0</xdr:row>
      <xdr:rowOff>76200</xdr:rowOff>
    </xdr:from>
    <xdr:to>
      <xdr:col>0</xdr:col>
      <xdr:colOff>1314725</xdr:colOff>
      <xdr:row>1</xdr:row>
      <xdr:rowOff>74632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link="rId1"/>
        <a:stretch>
          <a:fillRect/>
        </a:stretch>
      </xdr:blipFill>
      <xdr:spPr>
        <a:xfrm>
          <a:off x="66676" y="76200"/>
          <a:ext cx="1248049" cy="18893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76200</xdr:rowOff>
    </xdr:from>
    <xdr:to>
      <xdr:col>0</xdr:col>
      <xdr:colOff>1315508</xdr:colOff>
      <xdr:row>1</xdr:row>
      <xdr:rowOff>76200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link="rId1"/>
        <a:stretch>
          <a:fillRect/>
        </a:stretch>
      </xdr:blipFill>
      <xdr:spPr>
        <a:xfrm>
          <a:off x="66675" y="76200"/>
          <a:ext cx="1248833" cy="1905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76200</xdr:rowOff>
    </xdr:from>
    <xdr:to>
      <xdr:col>0</xdr:col>
      <xdr:colOff>1315508</xdr:colOff>
      <xdr:row>1</xdr:row>
      <xdr:rowOff>76200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link="rId1"/>
        <a:stretch>
          <a:fillRect/>
        </a:stretch>
      </xdr:blipFill>
      <xdr:spPr>
        <a:xfrm>
          <a:off x="66675" y="76200"/>
          <a:ext cx="1248833" cy="1905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benum/Documents/Assignments/ElenchusStrategic%20Rate%20Application%20Planning%20Guide/ED%20Rate%20Generator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Utilities\St-Thomas\STH.RateMaker.2011EDR%20Nov%201%20-%20C4%20fix%20(no%20impact%20to%20outputs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RP05T02S06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.1 Distributor Information"/>
      <sheetName val="A1.2 This Application"/>
      <sheetName val="A2.1 Table of Contents"/>
      <sheetName val="A3.1 Calc Rate Rider 1"/>
      <sheetName val="A3.2 Calc Rate Rider 2"/>
      <sheetName val="A3.3 Calc Rate Rider 3"/>
      <sheetName val="A3.4 Calc Rate Rider 4"/>
      <sheetName val="A3.5 Calc Rate Rider 5"/>
      <sheetName val="A3.6 Calc Rate Rider 6"/>
      <sheetName val="A3.7 Calc Rate Rider 7"/>
      <sheetName val="A3.8 Calc Rate Rider 8"/>
      <sheetName val="A3.9 Calc Rate Rider 9"/>
      <sheetName val="A3.10 Calc Rate Rider 10"/>
      <sheetName val="A3.11 Calc Rate Rider 11"/>
      <sheetName val="A4.1 Z-Factor Tax Changes"/>
      <sheetName val="A4.2 Calc Shared Tax Sav RR"/>
      <sheetName val="B1.1 Rate Classes"/>
      <sheetName val="B1.2 Charge Parameters"/>
      <sheetName val="B1.3 Curr Distribution Charges"/>
      <sheetName val="B1.3a Calc Revenue Alloc"/>
      <sheetName val="B1.4 Curr Rate Adder Detail"/>
      <sheetName val="B1.5 Curr Rate Rider Detail"/>
      <sheetName val="B1.6 Curr GA To Non-RPP Cust"/>
      <sheetName val="B1.7 Curr RTSR Rates"/>
      <sheetName val="B1.8 Curr Regulatory Rates"/>
      <sheetName val="B1.9 Curr Other TS Data"/>
      <sheetName val="B1.10 Curr Spec Srvc Charges"/>
      <sheetName val="B1.11 Curr Retail Srvc Charges"/>
      <sheetName val="C1.1 Base Distribution Rates"/>
      <sheetName val="D1.1 Pre-Price Cap Adj WS 1"/>
      <sheetName val="D1.2 Pre-Price Cap Adj 1"/>
      <sheetName val="D1.3 Validate Pre-Price Adj 1"/>
      <sheetName val="D2.1 Pre-Price Cap Adj WS 2"/>
      <sheetName val="D2.2 Pre-Price Cap Adj 2"/>
      <sheetName val="D2.3 Validate Pre-Price Adj 2"/>
      <sheetName val="D3.1 Pre-Price Cap Adj WS 3"/>
      <sheetName val="D3.2 Pre-Price Cap Adj 3"/>
      <sheetName val="D3.3 Validate Pre-Price Adj 3"/>
      <sheetName val="D4.1 Pre-Price Cap Adj WS 4"/>
      <sheetName val="D4.2 Pre-Price Cap Adj 4"/>
      <sheetName val="D4.3 Validate Pre-Price Adj 4"/>
      <sheetName val="D5.1 Pre-Price Cap Adj WS 5"/>
      <sheetName val="D5.2 Pre-Price Cap Adj 5"/>
      <sheetName val="D5.3 Validate Pre-Price Adj 5"/>
      <sheetName val="D6.1 Summ Pre-Price Cap Adj"/>
      <sheetName val="D6.2 Valid Summ Pre-Price  Adj"/>
      <sheetName val="E1.1 Price Cap Adj WS 1"/>
      <sheetName val="E1.2 Price Cap Adj 1"/>
      <sheetName val="E1.3 Validate Price Adj 1"/>
      <sheetName val="E2.1 Price Cap Adj WS 2"/>
      <sheetName val="E2.2 Price Cap Adj 2"/>
      <sheetName val="E2.3 Validate Price Adj 2"/>
      <sheetName val="E3.1 Price Cap Adj WS 3"/>
      <sheetName val="E3.2 Price Cap Adj 3"/>
      <sheetName val="E3.3 Validate Price Adj 3"/>
      <sheetName val="E4.1 Summ Price Cap Adj"/>
      <sheetName val="E4.2 Valid Summ Price Cap Adj"/>
      <sheetName val="F1.1 Post-Price Cap Adj WS 1"/>
      <sheetName val="F1.2 Post-Price Cap Adj 1"/>
      <sheetName val="F1.3 Validate Post-Price Adj 1"/>
      <sheetName val="F2.1 Post-Price Cap Adj WS 2"/>
      <sheetName val="F2.2 Post-Price Cap Adj 2"/>
      <sheetName val="F2.3 Validate Post-Price Adj 2"/>
      <sheetName val="F3.1 Post-Price Cap Adj WS 3"/>
      <sheetName val="F3.2 Post-Price Cap Adj 3"/>
      <sheetName val="F3.3 Validate Post-Price Adj 3"/>
      <sheetName val="F4.1 Summ Post-Price Cap Adj"/>
      <sheetName val="F4.2 Valid Summ Post-Price Adj"/>
      <sheetName val="G1.1 Prop Distribution Charges"/>
      <sheetName val="G1.1a Validate Prop Dist Chgs "/>
      <sheetName val="G1.1b Calc Prop Revenue Alloc"/>
      <sheetName val="G1.2 Prop Rate Adder Detail"/>
      <sheetName val="G1.2a Validate Prop Rate Adder"/>
      <sheetName val="G1.3 Prop Rate Rider Detail"/>
      <sheetName val="G1.3a Validate Prop Rate Rider"/>
      <sheetName val="G1.4 Prop GA To Non-RPP Cust"/>
      <sheetName val="G1.4a Valid Prop GA to Non-RPP"/>
      <sheetName val="G1.5 Prop RTSR Rates"/>
      <sheetName val="G1.6 Prop Regulatory Rates"/>
      <sheetName val="G1.7 Prop Other TS Data"/>
      <sheetName val="G1.8 Prop Spec Srvc Charges"/>
      <sheetName val="G1.9 Prop Retail Srvc Charges"/>
      <sheetName val="H1.1 Bill Impact Assumptions "/>
      <sheetName val="H1.2 Calc Bill Impact  - RPP"/>
      <sheetName val="H1.3 Calc Bill Impact  - TOU"/>
      <sheetName val="H1.4 Calc Bill Impact - Non-RPP"/>
      <sheetName val="Z1.0 Control Sheet"/>
      <sheetName val="Z2.1 Current Tariff Dump"/>
      <sheetName val="Z2.2 Proposed Tariff Dump"/>
      <sheetName val="Z2.3 Bill Impact Dump"/>
      <sheetName val="Z2.4 ShowHideSheets"/>
    </sheetNames>
    <sheetDataSet>
      <sheetData sheetId="0">
        <row r="1">
          <cell r="C1" t="str">
            <v>ED Rate Generator   release 1.0    © Elenchus Research Associates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>
        <row r="20">
          <cell r="AA20" t="str">
            <v>Account history</v>
          </cell>
        </row>
        <row r="21">
          <cell r="AA21" t="str">
            <v>Account set up charge/change of occupancy charge (plus credit agency costs if applicable - Residential)</v>
          </cell>
        </row>
        <row r="22">
          <cell r="AA22" t="str">
            <v>Account set up charge/change of occupancy charge (plus credit agency costs if applicable)</v>
          </cell>
        </row>
        <row r="23">
          <cell r="AA23" t="str">
            <v>Arrears certificate</v>
          </cell>
        </row>
        <row r="24">
          <cell r="AA24" t="str">
            <v>Charge to certify cheque</v>
          </cell>
        </row>
        <row r="25">
          <cell r="AA25" t="str">
            <v>Credit Card Convenience Charge</v>
          </cell>
        </row>
        <row r="26">
          <cell r="AA26" t="str">
            <v>Credit Letter Reference</v>
          </cell>
        </row>
        <row r="27">
          <cell r="AA27" t="str">
            <v>Credit reference/credit check (plus credit agency costs - Residential)</v>
          </cell>
        </row>
        <row r="28">
          <cell r="AA28" t="str">
            <v>Credit reference/credit check (plus credit agency costs)</v>
          </cell>
        </row>
        <row r="29">
          <cell r="AA29" t="str">
            <v>Dispute Test – Commercial self contained -- MC</v>
          </cell>
        </row>
        <row r="30">
          <cell r="AA30" t="str">
            <v>Dispute Test – Commercial TT -- MC</v>
          </cell>
        </row>
        <row r="31">
          <cell r="AA31" t="str">
            <v>Dispute Test – Residential</v>
          </cell>
        </row>
        <row r="32">
          <cell r="AA32" t="str">
            <v>Duplicate invoices for previous billing</v>
          </cell>
        </row>
        <row r="33">
          <cell r="AA33" t="str">
            <v>Easement letter</v>
          </cell>
        </row>
        <row r="34">
          <cell r="AA34" t="str">
            <v>Income tax letter</v>
          </cell>
        </row>
        <row r="35">
          <cell r="AA35" t="str">
            <v>Interval meter request change</v>
          </cell>
        </row>
        <row r="36">
          <cell r="AA36" t="str">
            <v>Legal letter charge</v>
          </cell>
        </row>
        <row r="37">
          <cell r="AA37" t="str">
            <v>Meter dispute charge plus Measurement Canada fees (if meter found correct)</v>
          </cell>
        </row>
        <row r="38">
          <cell r="AA38" t="str">
            <v>Notification charge</v>
          </cell>
        </row>
        <row r="39">
          <cell r="AA39" t="str">
            <v>Pulling post-dated cheques</v>
          </cell>
        </row>
        <row r="40">
          <cell r="AA40" t="str">
            <v>Request for other billing information</v>
          </cell>
        </row>
        <row r="41">
          <cell r="AA41" t="str">
            <v>Returned cheque charge (plus bank charges)</v>
          </cell>
        </row>
        <row r="42">
          <cell r="AA42" t="str">
            <v>Special Billing Service (aggregation)</v>
          </cell>
        </row>
        <row r="43">
          <cell r="AA43" t="str">
            <v>Special Billing Service (sub-metering charge per meter)</v>
          </cell>
        </row>
        <row r="44">
          <cell r="AA44" t="str">
            <v>Special meter reads</v>
          </cell>
        </row>
        <row r="45">
          <cell r="AA45" t="str">
            <v>Statement of account</v>
          </cell>
        </row>
        <row r="46">
          <cell r="AA46" t="str">
            <v>Unprocessed Payment Charge (plus bank charges)</v>
          </cell>
        </row>
        <row r="100">
          <cell r="AA100" t="str">
            <v>Collection of account charge - no disconnection</v>
          </cell>
        </row>
        <row r="101">
          <cell r="AA101" t="str">
            <v>Collection of account charge - no disconnection - after regular hours</v>
          </cell>
        </row>
        <row r="102">
          <cell r="AA102" t="str">
            <v>Disconnect/Reconnect at meter - after regular hours</v>
          </cell>
        </row>
        <row r="103">
          <cell r="AA103" t="str">
            <v>Disconnect/Reconnect at meter - during regular hours</v>
          </cell>
        </row>
        <row r="104">
          <cell r="AA104" t="str">
            <v>Disconnect/Reconnect at pole - after regular hours</v>
          </cell>
        </row>
        <row r="105">
          <cell r="AA105" t="str">
            <v>Disconnect/Reconnect at pole - during regular hours</v>
          </cell>
        </row>
        <row r="106">
          <cell r="AA106" t="str">
            <v>Disconnect/Reconnect Charge - At Meter After Hours</v>
          </cell>
        </row>
        <row r="107">
          <cell r="AA107" t="str">
            <v>Disconnect/Reconnect Charge - At Meter During Regular Hours</v>
          </cell>
        </row>
        <row r="108">
          <cell r="AA108" t="str">
            <v>Disconnect/Reconnect Charge at Meter - during regular hours</v>
          </cell>
        </row>
        <row r="109">
          <cell r="AA109" t="str">
            <v>Disconnect/Reconnect Charge at Pole - during regular hours</v>
          </cell>
        </row>
        <row r="110">
          <cell r="AA110" t="str">
            <v>Disconnect/Reconnect Charges at Meter - after regular hours</v>
          </cell>
        </row>
        <row r="111">
          <cell r="AA111" t="str">
            <v>Disconnect/Reconnect Charges at Pole - after regular hours</v>
          </cell>
        </row>
        <row r="112">
          <cell r="AA112" t="str">
            <v>Disconnect/Reconnection for &gt;300 volts - after regular hours</v>
          </cell>
        </row>
        <row r="113">
          <cell r="AA113" t="str">
            <v>Disconnect/Reconnection for &gt;300 volts - during regular hours</v>
          </cell>
        </row>
        <row r="200">
          <cell r="AA200" t="str">
            <v>Administrative Billing Charge</v>
          </cell>
        </row>
        <row r="201">
          <cell r="AA201" t="str">
            <v>Clearance Pole Attachment charge $/pole/year</v>
          </cell>
        </row>
        <row r="202">
          <cell r="AA202" t="str">
            <v>Disposal of Concrete Poles</v>
          </cell>
        </row>
        <row r="203">
          <cell r="AA203" t="str">
            <v>Install/Remove load control device - after regular hours</v>
          </cell>
        </row>
        <row r="204">
          <cell r="AA204" t="str">
            <v>Install/Remove load control device - during regular hours</v>
          </cell>
        </row>
        <row r="205">
          <cell r="AA205" t="str">
            <v>Interval Meter Charge</v>
          </cell>
        </row>
        <row r="206">
          <cell r="AA206" t="str">
            <v>Interval Meter Interrogation</v>
          </cell>
        </row>
        <row r="207">
          <cell r="AA207" t="str">
            <v>Interval Meter Load Management Tool</v>
          </cell>
        </row>
        <row r="208">
          <cell r="AA208" t="str">
            <v>Layout fees</v>
          </cell>
        </row>
        <row r="209">
          <cell r="AA209" t="str">
            <v>Meter upgrade requested by customer plus installation – per month
plus installation on a time and materials basis.</v>
          </cell>
        </row>
        <row r="210">
          <cell r="AA210" t="str">
            <v>Missed Service Appointment</v>
          </cell>
        </row>
        <row r="211">
          <cell r="AA211" t="str">
            <v>Optional Interval/TOU Meter charge $/month</v>
          </cell>
        </row>
        <row r="212">
          <cell r="AA212" t="str">
            <v>Overtime Locate</v>
          </cell>
        </row>
        <row r="213">
          <cell r="AA213" t="str">
            <v>Owner Requested Disconnection/Reconnection - after regular hours</v>
          </cell>
        </row>
        <row r="214">
          <cell r="AA214" t="str">
            <v>Owner Requested Disconnection/Reconnection - during regular hours</v>
          </cell>
        </row>
        <row r="215">
          <cell r="AA215" t="str">
            <v>Pre-paid Meter – Monthly Service Charge</v>
          </cell>
        </row>
        <row r="216">
          <cell r="AA216" t="str">
            <v>Removal of overhead lines – after hours</v>
          </cell>
        </row>
        <row r="217">
          <cell r="AA217" t="str">
            <v>Removal of overhead lines – during regular hours</v>
          </cell>
        </row>
        <row r="218">
          <cell r="AA218" t="str">
            <v>Roadway escort – after regular hours</v>
          </cell>
        </row>
        <row r="219">
          <cell r="AA219" t="str">
            <v>Rural system expansion / line connection fee</v>
          </cell>
        </row>
        <row r="220">
          <cell r="AA220" t="str">
            <v>Same Day Open Trench</v>
          </cell>
        </row>
        <row r="221">
          <cell r="AA221" t="str">
            <v>Scheduled Day Open Trench</v>
          </cell>
        </row>
        <row r="222">
          <cell r="AA222" t="str">
            <v>Service call - after regular hours</v>
          </cell>
        </row>
        <row r="223">
          <cell r="AA223" t="str">
            <v>Service call – after regular hours</v>
          </cell>
        </row>
        <row r="224">
          <cell r="AA224" t="str">
            <v>Service call - customer-owned equipment</v>
          </cell>
        </row>
        <row r="225">
          <cell r="AA225" t="str">
            <v>Service call – customer-owned equipment</v>
          </cell>
        </row>
        <row r="226">
          <cell r="AA226" t="str">
            <v>Service Call - Customer-owned Equipment - After Regular Hours</v>
          </cell>
        </row>
        <row r="227">
          <cell r="AA227" t="str">
            <v>Service Call - Customer-owned Equipment - During Regular Hours</v>
          </cell>
        </row>
        <row r="228">
          <cell r="AA228" t="str">
            <v>Service Layout - Commercial</v>
          </cell>
        </row>
        <row r="229">
          <cell r="AA229" t="str">
            <v>Service Layout - ResidentiaI</v>
          </cell>
        </row>
        <row r="230">
          <cell r="AA230" t="str">
            <v>Specific Charge for Access to the Power Poles – $/per pole/year</v>
          </cell>
        </row>
        <row r="231">
          <cell r="AA231" t="str">
            <v>Specific Charge for Access to the Power Poles – per pole/year</v>
          </cell>
        </row>
        <row r="232">
          <cell r="AA232" t="str">
            <v>Specific Charge for Access to the Power Poles $/pole/year</v>
          </cell>
        </row>
        <row r="233">
          <cell r="AA233" t="str">
            <v>Specific Charge for Bell Canada Access to the Power Poles - per pole/year
Note: Specific Charge for Bell Canada Access to the Power Poles is valid only until the existing joint-use agreement is terminated</v>
          </cell>
        </row>
        <row r="234">
          <cell r="AA234" t="str">
            <v>Switching for company maintenance – Charge based on Time and Materials</v>
          </cell>
        </row>
        <row r="235">
          <cell r="AA235" t="str">
            <v>Temporary service install &amp; remove - overhead - no transformer</v>
          </cell>
        </row>
        <row r="236">
          <cell r="AA236" t="str">
            <v>Temporary service install &amp; remove - overhead - with transformer</v>
          </cell>
        </row>
        <row r="237">
          <cell r="AA237" t="str">
            <v>Temporary service install &amp; remove - underground - no transformer</v>
          </cell>
        </row>
        <row r="238">
          <cell r="AA238" t="str">
            <v>Temporary service install and remove – overhead – no transformer</v>
          </cell>
        </row>
        <row r="239">
          <cell r="AA239" t="str">
            <v>Temporary service install and remove – overhead – with transformer</v>
          </cell>
        </row>
        <row r="240">
          <cell r="AA240" t="str">
            <v>Temporary service install and remove – underground – no transformer</v>
          </cell>
        </row>
      </sheetData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A4.DistRates"/>
      <sheetName val="A5.RateRiders"/>
      <sheetName val="B1.GrossCapital"/>
      <sheetName val="B2.DepreciationCalcs"/>
      <sheetName val="B3.CapitalAmortization"/>
      <sheetName val="B4.NetCapital"/>
      <sheetName val="B5.OMA"/>
      <sheetName val="C1.LossFactors"/>
      <sheetName val="C1.1 Large Customer Loss Factor"/>
      <sheetName val="C2.LoadForecast"/>
      <sheetName val="C3.DistRevenue"/>
      <sheetName val="C4.TransmissionCharges"/>
      <sheetName val="C4.1 Transmission Revs"/>
      <sheetName val="C4.2 Transmission Chgs"/>
      <sheetName val="C4.3 Transmission Variance"/>
      <sheetName val="C5.TransmissionRates"/>
      <sheetName val="C6.LowVoltage"/>
      <sheetName val="C6.1 Worksheet Low Voltage"/>
      <sheetName val="C7.CommodityPrice"/>
      <sheetName val="C8.PassthruRates"/>
      <sheetName val="C9.ServiceRevenues"/>
      <sheetName val="C10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CostAllocation"/>
      <sheetName val="F3.RevenueAllocation"/>
      <sheetName val="F4.RateDesign"/>
      <sheetName val="G1.DeferralBalances"/>
      <sheetName val="G2.ApprovedRecoveries"/>
      <sheetName val="G3.ProposedRecoveries"/>
      <sheetName val="G4.RateRiders"/>
      <sheetName val="G5.GlobalAdjustment"/>
      <sheetName val="H1.RatesCheck"/>
      <sheetName val="H2.FinalRates"/>
      <sheetName val="H3.FinalRateRiders"/>
      <sheetName val="H3.1 LRAM"/>
      <sheetName val="H4.ImpactSummary"/>
      <sheetName val="H5.BillImpacts"/>
      <sheetName val="S1.BridgeYrProForma"/>
      <sheetName val="S2.TestYrProForma"/>
      <sheetName val="S3.TestYrNewRates"/>
      <sheetName val="S4.VarBS"/>
      <sheetName val="S5.VarPL"/>
      <sheetName val="S6.VarRateBase"/>
      <sheetName val="S7.VarSuffDef"/>
      <sheetName val="X11.PLtrend"/>
      <sheetName val="X12.PLvariances"/>
      <sheetName val="X13.BStrend"/>
      <sheetName val="X14.BSvariances"/>
      <sheetName val="X21.CapitalCont"/>
      <sheetName val="X22.RBtrend"/>
      <sheetName val="X23.RBvariances"/>
      <sheetName val="X31.RevSuffDef"/>
      <sheetName val="X32.RevenueReq"/>
      <sheetName val="X91.RatesSched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>
        <row r="13">
          <cell r="C13" t="str">
            <v>1.0</v>
          </cell>
        </row>
      </sheetData>
      <sheetData sheetId="74"/>
      <sheetData sheetId="7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rmation Sheet"/>
      <sheetName val="2. 2016 Continuity Schedule"/>
      <sheetName val="3. Appendix A"/>
      <sheetName val="4. Billing Determinants"/>
      <sheetName val="5. Allocation of Balances"/>
      <sheetName val="5a. GA Allocation Class A"/>
      <sheetName val="6. Rate Rider Calculations"/>
      <sheetName val="Summary Sheet"/>
    </sheetNames>
    <sheetDataSet>
      <sheetData sheetId="0"/>
      <sheetData sheetId="1"/>
      <sheetData sheetId="2"/>
      <sheetData sheetId="3">
        <row r="21">
          <cell r="D21">
            <v>141991</v>
          </cell>
        </row>
        <row r="22">
          <cell r="D22">
            <v>12953</v>
          </cell>
        </row>
        <row r="23">
          <cell r="D23">
            <v>1606</v>
          </cell>
        </row>
        <row r="24">
          <cell r="D24">
            <v>4</v>
          </cell>
        </row>
        <row r="25">
          <cell r="D25">
            <v>3</v>
          </cell>
        </row>
        <row r="26">
          <cell r="D26">
            <v>1</v>
          </cell>
        </row>
        <row r="27">
          <cell r="D27">
            <v>36048</v>
          </cell>
        </row>
        <row r="28">
          <cell r="D28">
            <v>606</v>
          </cell>
        </row>
        <row r="29">
          <cell r="D29">
            <v>1526</v>
          </cell>
        </row>
      </sheetData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package" Target="../embeddings/Microsoft_Word_Document2.docx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1.docx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indexed="42"/>
    <pageSetUpPr fitToPage="1"/>
  </sheetPr>
  <dimension ref="B1:AI117"/>
  <sheetViews>
    <sheetView showGridLines="0" zoomScale="90" zoomScaleNormal="90" workbookViewId="0">
      <selection activeCell="D20" sqref="D20"/>
    </sheetView>
  </sheetViews>
  <sheetFormatPr defaultColWidth="0" defaultRowHeight="15.75" customHeight="1" zeroHeight="1" x14ac:dyDescent="0.25"/>
  <cols>
    <col min="1" max="1" width="15.77734375" style="6" customWidth="1"/>
    <col min="2" max="2" width="8.88671875" style="6" hidden="1" customWidth="1"/>
    <col min="3" max="3" width="55.77734375" style="6" customWidth="1"/>
    <col min="4" max="4" width="16.88671875" style="6" bestFit="1" customWidth="1"/>
    <col min="5" max="5" width="23.88671875" style="16" customWidth="1"/>
    <col min="6" max="6" width="10.5546875" style="6" hidden="1" customWidth="1"/>
    <col min="7" max="26" width="8.88671875" style="6" customWidth="1"/>
    <col min="27" max="27" width="43.109375" style="6" hidden="1" customWidth="1"/>
    <col min="28" max="29" width="15" style="4" hidden="1" customWidth="1"/>
    <col min="30" max="30" width="13.109375" style="4" hidden="1" customWidth="1"/>
    <col min="31" max="31" width="15.33203125" style="4" hidden="1" customWidth="1"/>
    <col min="32" max="32" width="12.6640625" style="5" hidden="1" customWidth="1"/>
    <col min="33" max="33" width="13.109375" style="4" hidden="1" customWidth="1"/>
    <col min="34" max="34" width="13.33203125" style="4" hidden="1" customWidth="1"/>
    <col min="35" max="35" width="23.44140625" style="6" hidden="1" customWidth="1"/>
    <col min="36" max="16384" width="0" style="6" hidden="1"/>
  </cols>
  <sheetData>
    <row r="1" spans="3:34" s="1" customFormat="1" ht="15" x14ac:dyDescent="0.2">
      <c r="C1" s="67" t="s">
        <v>582</v>
      </c>
      <c r="AB1" s="3"/>
      <c r="AC1" s="3"/>
      <c r="AD1" s="3"/>
      <c r="AE1" s="3"/>
      <c r="AF1" s="8"/>
      <c r="AG1" s="3"/>
      <c r="AH1" s="3"/>
    </row>
    <row r="2" spans="3:34" s="1" customFormat="1" ht="18" x14ac:dyDescent="0.25">
      <c r="C2" s="7" t="str">
        <f xml:space="preserve"> "Name of LDC:       " &amp;D20</f>
        <v>Name of LDC:       London Hydro Inc.</v>
      </c>
      <c r="D2" s="7"/>
      <c r="AB2" s="3"/>
      <c r="AC2" s="3"/>
      <c r="AD2" s="3"/>
      <c r="AE2" s="3"/>
      <c r="AF2" s="8"/>
      <c r="AG2" s="3"/>
      <c r="AH2" s="3"/>
    </row>
    <row r="3" spans="3:34" s="1" customFormat="1" ht="18" x14ac:dyDescent="0.25">
      <c r="C3" s="7" t="str">
        <f xml:space="preserve"> "OEB Application:          " &amp; D24</f>
        <v>OEB Application:          EB-2016-0091</v>
      </c>
      <c r="D3" s="7"/>
      <c r="AB3" s="3"/>
      <c r="AC3" s="3"/>
      <c r="AD3" s="3"/>
      <c r="AE3" s="3"/>
      <c r="AF3" s="8"/>
      <c r="AG3" s="3"/>
      <c r="AH3" s="3"/>
    </row>
    <row r="4" spans="3:34" s="1" customFormat="1" ht="18" x14ac:dyDescent="0.25">
      <c r="C4" s="7"/>
      <c r="D4" s="7"/>
      <c r="AB4" s="3"/>
      <c r="AC4" s="3"/>
      <c r="AD4" s="3"/>
      <c r="AE4" s="3"/>
      <c r="AF4" s="8"/>
      <c r="AG4" s="3"/>
      <c r="AH4" s="3"/>
    </row>
    <row r="5" spans="3:34" s="1" customFormat="1" ht="18" x14ac:dyDescent="0.25">
      <c r="C5" s="7"/>
      <c r="D5" s="7"/>
      <c r="AB5" s="3"/>
      <c r="AC5" s="3"/>
      <c r="AD5" s="3"/>
      <c r="AE5" s="3"/>
      <c r="AF5" s="8"/>
      <c r="AG5" s="3"/>
      <c r="AH5" s="3"/>
    </row>
    <row r="6" spans="3:34" s="1" customFormat="1" ht="15.75" customHeight="1" x14ac:dyDescent="0.2">
      <c r="AB6" s="3"/>
      <c r="AC6" s="3"/>
      <c r="AD6" s="3"/>
      <c r="AE6" s="3"/>
      <c r="AF6" s="8"/>
      <c r="AG6" s="3"/>
      <c r="AH6" s="3"/>
    </row>
    <row r="7" spans="3:34" s="1" customFormat="1" ht="15.75" customHeight="1" x14ac:dyDescent="0.2">
      <c r="AB7" s="3"/>
      <c r="AC7" s="3"/>
      <c r="AD7" s="3"/>
      <c r="AE7" s="3"/>
      <c r="AF7" s="8"/>
      <c r="AG7" s="3"/>
      <c r="AH7" s="3"/>
    </row>
    <row r="8" spans="3:34" s="1" customFormat="1" ht="15.75" customHeight="1" x14ac:dyDescent="0.2">
      <c r="AB8" s="3"/>
      <c r="AC8" s="3"/>
      <c r="AD8" s="3"/>
      <c r="AE8" s="3"/>
      <c r="AF8" s="8"/>
      <c r="AG8" s="3"/>
      <c r="AH8" s="3"/>
    </row>
    <row r="9" spans="3:34" s="1" customFormat="1" ht="15.75" customHeight="1" x14ac:dyDescent="0.2">
      <c r="AB9" s="3"/>
      <c r="AC9" s="3"/>
      <c r="AD9" s="3"/>
      <c r="AE9" s="3"/>
      <c r="AF9" s="8"/>
      <c r="AG9" s="3"/>
      <c r="AH9" s="3"/>
    </row>
    <row r="10" spans="3:34" s="1" customFormat="1" ht="26.25" x14ac:dyDescent="0.4">
      <c r="C10" s="9" t="s">
        <v>0</v>
      </c>
      <c r="AB10" s="3"/>
      <c r="AC10" s="3"/>
      <c r="AD10" s="3"/>
      <c r="AE10" s="3"/>
      <c r="AF10" s="8"/>
      <c r="AG10" s="3"/>
      <c r="AH10" s="3"/>
    </row>
    <row r="11" spans="3:34" s="1" customFormat="1" ht="15.75" customHeight="1" x14ac:dyDescent="0.2">
      <c r="AB11" s="3"/>
      <c r="AC11" s="3"/>
      <c r="AD11" s="3"/>
      <c r="AE11" s="3"/>
      <c r="AF11" s="8"/>
      <c r="AG11" s="3"/>
      <c r="AH11" s="3"/>
    </row>
    <row r="12" spans="3:34" s="1" customFormat="1" ht="15.75" customHeight="1" x14ac:dyDescent="0.2">
      <c r="AB12" s="3"/>
      <c r="AC12" s="3"/>
      <c r="AD12" s="3"/>
      <c r="AE12" s="3"/>
      <c r="AF12" s="8"/>
      <c r="AG12" s="3"/>
      <c r="AH12" s="3"/>
    </row>
    <row r="13" spans="3:34" s="1" customFormat="1" ht="15.75" customHeight="1" x14ac:dyDescent="0.25">
      <c r="E13" s="2"/>
      <c r="AB13" s="3"/>
      <c r="AC13" s="3"/>
      <c r="AD13" s="3"/>
      <c r="AE13" s="3"/>
      <c r="AF13" s="8"/>
      <c r="AG13" s="3"/>
      <c r="AH13" s="3"/>
    </row>
    <row r="14" spans="3:34" s="1" customFormat="1" ht="15.75" customHeight="1" x14ac:dyDescent="0.25">
      <c r="E14" s="2"/>
      <c r="AB14" s="3"/>
      <c r="AC14" s="3"/>
      <c r="AD14" s="3"/>
      <c r="AE14" s="3"/>
      <c r="AF14" s="8"/>
      <c r="AG14" s="3"/>
      <c r="AH14" s="3"/>
    </row>
    <row r="15" spans="3:34" s="1" customFormat="1" ht="15.75" customHeight="1" x14ac:dyDescent="0.25">
      <c r="E15" s="2"/>
      <c r="AB15" s="3"/>
      <c r="AC15" s="3"/>
      <c r="AD15" s="3"/>
      <c r="AE15" s="3"/>
      <c r="AF15" s="8"/>
      <c r="AG15" s="3"/>
      <c r="AH15" s="3"/>
    </row>
    <row r="16" spans="3:34" s="1" customFormat="1" ht="15.75" customHeight="1" x14ac:dyDescent="0.25">
      <c r="E16" s="2"/>
      <c r="AB16" s="3"/>
      <c r="AC16" s="3"/>
      <c r="AD16" s="3"/>
      <c r="AE16" s="3"/>
      <c r="AF16" s="8"/>
      <c r="AG16" s="3"/>
      <c r="AH16" s="3"/>
    </row>
    <row r="17" spans="3:35" s="1" customFormat="1" ht="15.75" customHeight="1" x14ac:dyDescent="0.25">
      <c r="E17" s="2"/>
      <c r="AB17" s="3"/>
      <c r="AC17" s="3"/>
      <c r="AD17" s="3"/>
      <c r="AE17" s="3"/>
      <c r="AF17" s="8"/>
      <c r="AG17" s="3"/>
      <c r="AH17" s="3"/>
    </row>
    <row r="18" spans="3:35" s="1" customFormat="1" ht="15.75" customHeight="1" x14ac:dyDescent="0.25">
      <c r="E18" s="2"/>
      <c r="AB18" s="3"/>
      <c r="AC18" s="3"/>
      <c r="AD18" s="3"/>
      <c r="AE18" s="3"/>
      <c r="AF18" s="8"/>
      <c r="AG18" s="3"/>
      <c r="AH18" s="3"/>
    </row>
    <row r="19" spans="3:35" s="1" customFormat="1" ht="46.5" customHeight="1" x14ac:dyDescent="0.2">
      <c r="C19" s="10"/>
      <c r="D19" s="10"/>
      <c r="E19" s="10"/>
      <c r="F19" s="10"/>
      <c r="G19" s="10"/>
      <c r="H19" s="10"/>
      <c r="AB19" s="3"/>
      <c r="AC19" s="3"/>
      <c r="AD19" s="3"/>
      <c r="AE19" s="3"/>
      <c r="AF19" s="8"/>
      <c r="AG19" s="3"/>
      <c r="AH19" s="3"/>
    </row>
    <row r="20" spans="3:35" s="1" customFormat="1" x14ac:dyDescent="0.25">
      <c r="C20" s="209" t="s">
        <v>1</v>
      </c>
      <c r="D20" s="12" t="s">
        <v>86</v>
      </c>
      <c r="E20" s="2"/>
      <c r="AA20" s="1" t="s">
        <v>3</v>
      </c>
      <c r="AB20" s="3" t="s">
        <v>4</v>
      </c>
      <c r="AC20" s="3" t="s">
        <v>464</v>
      </c>
      <c r="AD20" s="210" t="s">
        <v>352</v>
      </c>
      <c r="AE20" s="211" t="s">
        <v>425</v>
      </c>
      <c r="AF20" s="2"/>
      <c r="AG20" s="2"/>
      <c r="AH20" s="2"/>
      <c r="AI20" s="13"/>
    </row>
    <row r="21" spans="3:35" s="1" customFormat="1" x14ac:dyDescent="0.25">
      <c r="C21" s="11"/>
      <c r="D21" s="13"/>
      <c r="E21" s="2"/>
      <c r="AA21" s="1" t="s">
        <v>5</v>
      </c>
      <c r="AB21" s="3" t="s">
        <v>6</v>
      </c>
      <c r="AC21" s="3" t="s">
        <v>465</v>
      </c>
      <c r="AD21" s="3" t="s">
        <v>353</v>
      </c>
      <c r="AE21" s="212">
        <v>2010</v>
      </c>
      <c r="AF21" s="3"/>
      <c r="AG21" s="3"/>
      <c r="AH21" s="3"/>
    </row>
    <row r="22" spans="3:35" s="1" customFormat="1" x14ac:dyDescent="0.25">
      <c r="C22" s="209" t="s">
        <v>7</v>
      </c>
      <c r="D22" s="14" t="str">
        <f>IF(ISNA(VLOOKUP(D20,AA20:AH99,2,0)),"",VLOOKUP(D20,AA20:AH99,2,0))</f>
        <v>ED-2002-0557</v>
      </c>
      <c r="E22" s="2"/>
      <c r="AA22" s="1" t="s">
        <v>8</v>
      </c>
      <c r="AB22" s="3" t="s">
        <v>9</v>
      </c>
      <c r="AC22" s="3" t="s">
        <v>466</v>
      </c>
      <c r="AD22" s="3" t="s">
        <v>353</v>
      </c>
      <c r="AE22" s="212">
        <v>2008</v>
      </c>
      <c r="AF22" s="3"/>
      <c r="AG22" s="3"/>
      <c r="AH22" s="3"/>
    </row>
    <row r="23" spans="3:35" s="1" customFormat="1" x14ac:dyDescent="0.25">
      <c r="C23" s="11"/>
      <c r="D23" s="13"/>
      <c r="E23" s="2"/>
      <c r="AA23" s="1" t="s">
        <v>10</v>
      </c>
      <c r="AB23" s="3" t="s">
        <v>11</v>
      </c>
      <c r="AC23" s="3" t="s">
        <v>467</v>
      </c>
      <c r="AD23" s="3" t="s">
        <v>354</v>
      </c>
      <c r="AE23" s="212">
        <v>2008</v>
      </c>
      <c r="AF23" s="3"/>
      <c r="AG23" s="3"/>
      <c r="AH23" s="3"/>
    </row>
    <row r="24" spans="3:35" s="1" customFormat="1" x14ac:dyDescent="0.25">
      <c r="C24" s="209" t="s">
        <v>464</v>
      </c>
      <c r="D24" s="14" t="str">
        <f>IF(ISNA(VLOOKUP(D20,AA20:AH99,3,0)),"",VLOOKUP(D20,AA20:AH99,3,0))</f>
        <v>EB-2016-0091</v>
      </c>
      <c r="E24" s="2"/>
      <c r="AA24" s="1" t="s">
        <v>12</v>
      </c>
      <c r="AB24" s="3" t="s">
        <v>13</v>
      </c>
      <c r="AC24" s="3" t="s">
        <v>468</v>
      </c>
      <c r="AD24" s="3" t="s">
        <v>353</v>
      </c>
      <c r="AE24" s="212">
        <v>2008</v>
      </c>
      <c r="AF24" s="3"/>
      <c r="AG24" s="3"/>
      <c r="AH24" s="3"/>
    </row>
    <row r="25" spans="3:35" s="1" customFormat="1" x14ac:dyDescent="0.25">
      <c r="E25" s="2"/>
      <c r="AA25" s="1" t="s">
        <v>14</v>
      </c>
      <c r="AB25" s="3" t="s">
        <v>15</v>
      </c>
      <c r="AC25" s="3" t="s">
        <v>469</v>
      </c>
      <c r="AD25" s="3" t="s">
        <v>353</v>
      </c>
      <c r="AE25" s="212">
        <v>2008</v>
      </c>
      <c r="AF25" s="3"/>
      <c r="AG25" s="3"/>
      <c r="AH25" s="3"/>
    </row>
    <row r="26" spans="3:35" s="1" customFormat="1" x14ac:dyDescent="0.25">
      <c r="C26" s="209" t="s">
        <v>351</v>
      </c>
      <c r="D26" s="14" t="str">
        <f>IF(ISNA(VLOOKUP(D20,AA20:AH101,4,0)),"",VLOOKUP(D20,AA20:AH101,4,0))</f>
        <v>Med-Large</v>
      </c>
      <c r="E26" s="2"/>
      <c r="F26" s="15" t="s">
        <v>16</v>
      </c>
      <c r="I26" s="15"/>
      <c r="AA26" s="1" t="s">
        <v>17</v>
      </c>
      <c r="AB26" s="3" t="s">
        <v>18</v>
      </c>
      <c r="AC26" s="3" t="s">
        <v>470</v>
      </c>
      <c r="AD26" s="3" t="s">
        <v>354</v>
      </c>
      <c r="AE26" s="212">
        <v>2008</v>
      </c>
      <c r="AF26" s="3"/>
      <c r="AG26" s="3"/>
      <c r="AH26" s="3"/>
    </row>
    <row r="27" spans="3:35" s="1" customFormat="1" x14ac:dyDescent="0.25">
      <c r="E27" s="2"/>
      <c r="AA27" s="1" t="s">
        <v>19</v>
      </c>
      <c r="AB27" s="3" t="s">
        <v>20</v>
      </c>
      <c r="AC27" s="3" t="s">
        <v>471</v>
      </c>
      <c r="AD27" s="3" t="s">
        <v>354</v>
      </c>
      <c r="AE27" s="212">
        <v>2008</v>
      </c>
      <c r="AF27" s="3"/>
      <c r="AG27" s="3"/>
      <c r="AH27" s="3"/>
    </row>
    <row r="28" spans="3:35" s="1" customFormat="1" x14ac:dyDescent="0.25">
      <c r="C28" s="209" t="s">
        <v>424</v>
      </c>
      <c r="D28" s="14">
        <f>IF(ISNA(VLOOKUP(D20,AA20:AH101,5,0)),"",VLOOKUP(D20,AA20:AH101,5,0))</f>
        <v>2013</v>
      </c>
      <c r="E28" s="2"/>
      <c r="AA28" s="1" t="s">
        <v>21</v>
      </c>
      <c r="AB28" s="3" t="s">
        <v>22</v>
      </c>
      <c r="AC28" s="3" t="s">
        <v>472</v>
      </c>
      <c r="AD28" s="3" t="s">
        <v>353</v>
      </c>
      <c r="AE28" s="212">
        <v>2008</v>
      </c>
      <c r="AF28" s="3"/>
      <c r="AG28" s="3"/>
      <c r="AH28" s="3"/>
    </row>
    <row r="29" spans="3:35" s="1" customFormat="1" x14ac:dyDescent="0.25">
      <c r="E29" s="2"/>
      <c r="AA29" s="1" t="s">
        <v>21</v>
      </c>
      <c r="AB29" s="3" t="s">
        <v>22</v>
      </c>
      <c r="AC29" s="3" t="s">
        <v>473</v>
      </c>
      <c r="AD29" s="3" t="s">
        <v>353</v>
      </c>
      <c r="AE29" s="212">
        <v>2008</v>
      </c>
      <c r="AF29" s="3"/>
      <c r="AG29" s="3"/>
      <c r="AH29" s="3"/>
    </row>
    <row r="30" spans="3:35" s="1" customFormat="1" x14ac:dyDescent="0.25">
      <c r="E30" s="2"/>
      <c r="AA30" s="1" t="s">
        <v>21</v>
      </c>
      <c r="AB30" s="3" t="s">
        <v>22</v>
      </c>
      <c r="AC30" s="3" t="s">
        <v>474</v>
      </c>
      <c r="AD30" s="3" t="s">
        <v>353</v>
      </c>
      <c r="AE30" s="212">
        <v>2008</v>
      </c>
      <c r="AF30" s="3"/>
      <c r="AG30" s="3"/>
      <c r="AH30" s="3"/>
    </row>
    <row r="31" spans="3:35" s="1" customFormat="1" x14ac:dyDescent="0.25">
      <c r="E31" s="2"/>
      <c r="AA31" s="1" t="s">
        <v>23</v>
      </c>
      <c r="AB31" s="3" t="s">
        <v>24</v>
      </c>
      <c r="AC31" s="3" t="s">
        <v>475</v>
      </c>
      <c r="AD31" s="3" t="s">
        <v>353</v>
      </c>
      <c r="AE31" s="212">
        <v>2008</v>
      </c>
      <c r="AF31" s="3"/>
      <c r="AG31" s="3"/>
      <c r="AH31" s="3"/>
    </row>
    <row r="32" spans="3:35" s="1" customFormat="1" x14ac:dyDescent="0.25">
      <c r="E32" s="2"/>
      <c r="AA32" s="1" t="s">
        <v>25</v>
      </c>
      <c r="AB32" s="3" t="s">
        <v>26</v>
      </c>
      <c r="AC32" s="3" t="s">
        <v>476</v>
      </c>
      <c r="AD32" s="3" t="s">
        <v>353</v>
      </c>
      <c r="AE32" s="212">
        <v>2008</v>
      </c>
      <c r="AF32" s="3"/>
      <c r="AG32" s="3"/>
      <c r="AH32" s="3"/>
    </row>
    <row r="33" spans="4:34" s="1" customFormat="1" x14ac:dyDescent="0.25">
      <c r="E33" s="2"/>
      <c r="AA33" s="1" t="s">
        <v>27</v>
      </c>
      <c r="AB33" s="3" t="s">
        <v>28</v>
      </c>
      <c r="AC33" s="3" t="s">
        <v>477</v>
      </c>
      <c r="AD33" s="3" t="s">
        <v>354</v>
      </c>
      <c r="AE33" s="212">
        <v>2008</v>
      </c>
      <c r="AF33" s="3"/>
      <c r="AG33" s="3"/>
      <c r="AH33" s="3"/>
    </row>
    <row r="34" spans="4:34" s="1" customFormat="1" x14ac:dyDescent="0.25">
      <c r="D34" s="6"/>
      <c r="E34" s="2"/>
      <c r="AA34" s="1" t="s">
        <v>29</v>
      </c>
      <c r="AB34" s="3" t="s">
        <v>30</v>
      </c>
      <c r="AC34" s="3" t="s">
        <v>478</v>
      </c>
      <c r="AD34" s="3" t="s">
        <v>353</v>
      </c>
      <c r="AE34" s="212">
        <v>2008</v>
      </c>
      <c r="AF34" s="3"/>
      <c r="AG34" s="3"/>
      <c r="AH34" s="3"/>
    </row>
    <row r="35" spans="4:34" s="1" customFormat="1" x14ac:dyDescent="0.25">
      <c r="E35" s="2"/>
      <c r="AA35" s="1" t="s">
        <v>31</v>
      </c>
      <c r="AB35" s="3" t="s">
        <v>32</v>
      </c>
      <c r="AC35" s="3" t="s">
        <v>479</v>
      </c>
      <c r="AD35" s="3" t="s">
        <v>353</v>
      </c>
      <c r="AE35" s="212">
        <v>2008</v>
      </c>
      <c r="AF35" s="3"/>
      <c r="AG35" s="3"/>
      <c r="AH35" s="3"/>
    </row>
    <row r="36" spans="4:34" s="1" customFormat="1" x14ac:dyDescent="0.25">
      <c r="E36" s="2"/>
      <c r="AA36" s="1" t="s">
        <v>33</v>
      </c>
      <c r="AB36" s="3" t="s">
        <v>34</v>
      </c>
      <c r="AC36" s="3" t="s">
        <v>480</v>
      </c>
      <c r="AD36" s="3" t="s">
        <v>353</v>
      </c>
      <c r="AE36" s="212">
        <v>2008</v>
      </c>
      <c r="AF36" s="3"/>
      <c r="AG36" s="3"/>
      <c r="AH36" s="3"/>
    </row>
    <row r="37" spans="4:34" s="1" customFormat="1" x14ac:dyDescent="0.25">
      <c r="E37" s="2"/>
      <c r="AA37" s="1" t="s">
        <v>35</v>
      </c>
      <c r="AB37" s="3" t="s">
        <v>36</v>
      </c>
      <c r="AC37" s="3" t="s">
        <v>481</v>
      </c>
      <c r="AD37" s="3" t="s">
        <v>353</v>
      </c>
      <c r="AE37" s="212">
        <v>2008</v>
      </c>
      <c r="AF37" s="3"/>
      <c r="AG37" s="3"/>
      <c r="AH37" s="3"/>
    </row>
    <row r="38" spans="4:34" s="1" customFormat="1" x14ac:dyDescent="0.25">
      <c r="E38" s="2"/>
      <c r="AA38" s="1" t="s">
        <v>37</v>
      </c>
      <c r="AB38" s="3" t="s">
        <v>38</v>
      </c>
      <c r="AC38" s="3" t="s">
        <v>482</v>
      </c>
      <c r="AD38" s="3" t="s">
        <v>355</v>
      </c>
      <c r="AE38" s="212">
        <v>2008</v>
      </c>
      <c r="AF38" s="3"/>
      <c r="AG38" s="3"/>
      <c r="AH38" s="3"/>
    </row>
    <row r="39" spans="4:34" s="1" customFormat="1" x14ac:dyDescent="0.25">
      <c r="E39" s="2"/>
      <c r="AA39" s="1" t="s">
        <v>2</v>
      </c>
      <c r="AB39" s="3" t="s">
        <v>39</v>
      </c>
      <c r="AC39" s="3" t="s">
        <v>483</v>
      </c>
      <c r="AD39" s="3" t="s">
        <v>353</v>
      </c>
      <c r="AE39" s="212">
        <v>2008</v>
      </c>
      <c r="AF39" s="3"/>
      <c r="AG39" s="3"/>
      <c r="AH39" s="3"/>
    </row>
    <row r="40" spans="4:34" s="1" customFormat="1" x14ac:dyDescent="0.25">
      <c r="E40" s="2"/>
      <c r="AA40" s="1" t="s">
        <v>40</v>
      </c>
      <c r="AB40" s="3" t="s">
        <v>41</v>
      </c>
      <c r="AC40" s="3" t="s">
        <v>484</v>
      </c>
      <c r="AD40" s="3" t="s">
        <v>353</v>
      </c>
      <c r="AE40" s="212">
        <v>2008</v>
      </c>
      <c r="AF40" s="3"/>
      <c r="AG40" s="3"/>
      <c r="AH40" s="3"/>
    </row>
    <row r="41" spans="4:34" s="1" customFormat="1" x14ac:dyDescent="0.25">
      <c r="E41" s="2"/>
      <c r="AA41" s="1" t="s">
        <v>42</v>
      </c>
      <c r="AB41" s="3" t="s">
        <v>43</v>
      </c>
      <c r="AC41" s="3" t="s">
        <v>485</v>
      </c>
      <c r="AD41" s="3" t="s">
        <v>353</v>
      </c>
      <c r="AE41" s="212">
        <v>2008</v>
      </c>
      <c r="AF41" s="3"/>
      <c r="AG41" s="3"/>
      <c r="AH41" s="3"/>
    </row>
    <row r="42" spans="4:34" s="1" customFormat="1" x14ac:dyDescent="0.25">
      <c r="E42" s="2"/>
      <c r="AA42" s="1" t="s">
        <v>44</v>
      </c>
      <c r="AB42" s="3" t="s">
        <v>45</v>
      </c>
      <c r="AC42" s="3" t="s">
        <v>486</v>
      </c>
      <c r="AD42" s="3" t="s">
        <v>353</v>
      </c>
      <c r="AE42" s="212">
        <v>2008</v>
      </c>
      <c r="AF42" s="3"/>
      <c r="AG42" s="3"/>
      <c r="AH42" s="3"/>
    </row>
    <row r="43" spans="4:34" s="1" customFormat="1" x14ac:dyDescent="0.25">
      <c r="E43" s="2"/>
      <c r="AA43" s="1" t="s">
        <v>46</v>
      </c>
      <c r="AB43" s="3" t="s">
        <v>47</v>
      </c>
      <c r="AC43" s="3" t="s">
        <v>487</v>
      </c>
      <c r="AD43" s="3" t="s">
        <v>353</v>
      </c>
      <c r="AE43" s="212">
        <v>2008</v>
      </c>
      <c r="AF43" s="3"/>
      <c r="AG43" s="3"/>
      <c r="AH43" s="3"/>
    </row>
    <row r="44" spans="4:34" s="1" customFormat="1" x14ac:dyDescent="0.25">
      <c r="E44" s="2"/>
      <c r="AA44" s="1" t="s">
        <v>48</v>
      </c>
      <c r="AB44" s="3" t="s">
        <v>49</v>
      </c>
      <c r="AC44" s="3" t="s">
        <v>488</v>
      </c>
      <c r="AD44" s="3" t="s">
        <v>353</v>
      </c>
      <c r="AE44" s="212">
        <v>2008</v>
      </c>
      <c r="AF44" s="3"/>
      <c r="AG44" s="3"/>
      <c r="AH44" s="3"/>
    </row>
    <row r="45" spans="4:34" s="1" customFormat="1" x14ac:dyDescent="0.25">
      <c r="E45" s="2"/>
      <c r="AA45" s="1" t="s">
        <v>50</v>
      </c>
      <c r="AB45" s="3" t="s">
        <v>51</v>
      </c>
      <c r="AC45" s="3" t="s">
        <v>489</v>
      </c>
      <c r="AD45" s="3" t="s">
        <v>354</v>
      </c>
      <c r="AE45" s="212">
        <v>2008</v>
      </c>
      <c r="AF45" s="3"/>
      <c r="AG45" s="3"/>
      <c r="AH45" s="3"/>
    </row>
    <row r="46" spans="4:34" s="1" customFormat="1" x14ac:dyDescent="0.25">
      <c r="E46" s="2"/>
      <c r="AA46" s="1" t="s">
        <v>52</v>
      </c>
      <c r="AB46" s="3" t="s">
        <v>53</v>
      </c>
      <c r="AC46" s="3" t="s">
        <v>490</v>
      </c>
      <c r="AD46" s="3" t="s">
        <v>353</v>
      </c>
      <c r="AE46" s="212">
        <v>2008</v>
      </c>
      <c r="AF46" s="3"/>
      <c r="AG46" s="3"/>
      <c r="AH46" s="3"/>
    </row>
    <row r="47" spans="4:34" s="1" customFormat="1" x14ac:dyDescent="0.25">
      <c r="E47" s="2"/>
      <c r="AA47" s="1" t="s">
        <v>54</v>
      </c>
      <c r="AB47" s="3" t="s">
        <v>55</v>
      </c>
      <c r="AC47" s="3" t="s">
        <v>491</v>
      </c>
      <c r="AD47" s="3" t="s">
        <v>354</v>
      </c>
      <c r="AE47" s="212">
        <v>2008</v>
      </c>
      <c r="AF47" s="3"/>
      <c r="AG47" s="3"/>
      <c r="AH47" s="3"/>
    </row>
    <row r="48" spans="4:34" s="1" customFormat="1" x14ac:dyDescent="0.25">
      <c r="E48" s="2"/>
      <c r="AA48" s="1" t="s">
        <v>56</v>
      </c>
      <c r="AB48" s="3" t="s">
        <v>57</v>
      </c>
      <c r="AC48" s="3" t="s">
        <v>492</v>
      </c>
      <c r="AD48" s="3" t="s">
        <v>353</v>
      </c>
      <c r="AE48" s="212">
        <v>2008</v>
      </c>
      <c r="AF48" s="3"/>
      <c r="AG48" s="3"/>
      <c r="AH48" s="3"/>
    </row>
    <row r="49" spans="5:34" s="1" customFormat="1" x14ac:dyDescent="0.25">
      <c r="E49" s="2"/>
      <c r="AA49" s="1" t="s">
        <v>58</v>
      </c>
      <c r="AB49" s="3" t="s">
        <v>59</v>
      </c>
      <c r="AC49" s="3" t="s">
        <v>493</v>
      </c>
      <c r="AD49" s="3" t="s">
        <v>353</v>
      </c>
      <c r="AE49" s="212">
        <v>2008</v>
      </c>
      <c r="AF49" s="3"/>
      <c r="AG49" s="3"/>
      <c r="AH49" s="3"/>
    </row>
    <row r="50" spans="5:34" s="1" customFormat="1" x14ac:dyDescent="0.25">
      <c r="E50" s="2"/>
      <c r="AA50" s="1" t="s">
        <v>60</v>
      </c>
      <c r="AB50" s="3" t="s">
        <v>61</v>
      </c>
      <c r="AC50" s="3" t="s">
        <v>494</v>
      </c>
      <c r="AD50" s="3" t="s">
        <v>353</v>
      </c>
      <c r="AE50" s="212">
        <v>2008</v>
      </c>
      <c r="AF50" s="3"/>
      <c r="AG50" s="3"/>
      <c r="AH50" s="3"/>
    </row>
    <row r="51" spans="5:34" s="1" customFormat="1" x14ac:dyDescent="0.25">
      <c r="E51" s="2"/>
      <c r="AA51" s="1" t="s">
        <v>62</v>
      </c>
      <c r="AB51" s="3" t="s">
        <v>63</v>
      </c>
      <c r="AC51" s="3" t="s">
        <v>495</v>
      </c>
      <c r="AD51" s="3" t="s">
        <v>355</v>
      </c>
      <c r="AE51" s="212">
        <v>2008</v>
      </c>
      <c r="AF51" s="3"/>
      <c r="AG51" s="3"/>
      <c r="AH51" s="3"/>
    </row>
    <row r="52" spans="5:34" s="1" customFormat="1" x14ac:dyDescent="0.25">
      <c r="E52" s="2"/>
      <c r="AA52" s="1" t="s">
        <v>64</v>
      </c>
      <c r="AB52" s="3" t="s">
        <v>65</v>
      </c>
      <c r="AC52" s="3" t="s">
        <v>496</v>
      </c>
      <c r="AD52" s="3" t="s">
        <v>353</v>
      </c>
      <c r="AE52" s="212">
        <v>2008</v>
      </c>
      <c r="AF52" s="3"/>
      <c r="AG52" s="3"/>
      <c r="AH52" s="3"/>
    </row>
    <row r="53" spans="5:34" s="1" customFormat="1" x14ac:dyDescent="0.25">
      <c r="E53" s="2"/>
      <c r="AA53" s="1" t="s">
        <v>66</v>
      </c>
      <c r="AB53" s="3" t="s">
        <v>67</v>
      </c>
      <c r="AC53" s="3" t="s">
        <v>497</v>
      </c>
      <c r="AD53" s="3" t="s">
        <v>353</v>
      </c>
      <c r="AE53" s="212">
        <v>2008</v>
      </c>
      <c r="AF53" s="3"/>
      <c r="AG53" s="3"/>
      <c r="AH53" s="3"/>
    </row>
    <row r="54" spans="5:34" s="1" customFormat="1" x14ac:dyDescent="0.25">
      <c r="E54" s="2"/>
      <c r="AA54" s="1" t="s">
        <v>68</v>
      </c>
      <c r="AB54" s="3" t="s">
        <v>69</v>
      </c>
      <c r="AC54" s="3" t="s">
        <v>498</v>
      </c>
      <c r="AD54" s="3" t="s">
        <v>355</v>
      </c>
      <c r="AE54" s="212">
        <v>2008</v>
      </c>
      <c r="AF54" s="3"/>
      <c r="AG54" s="3"/>
      <c r="AH54" s="3"/>
    </row>
    <row r="55" spans="5:34" s="1" customFormat="1" x14ac:dyDescent="0.25">
      <c r="E55" s="2"/>
      <c r="AA55" s="1" t="s">
        <v>70</v>
      </c>
      <c r="AB55" s="3" t="s">
        <v>71</v>
      </c>
      <c r="AC55" s="3" t="s">
        <v>499</v>
      </c>
      <c r="AD55" s="3" t="s">
        <v>356</v>
      </c>
      <c r="AE55" s="212">
        <v>2008</v>
      </c>
      <c r="AF55" s="3"/>
      <c r="AG55" s="3"/>
      <c r="AH55" s="3"/>
    </row>
    <row r="56" spans="5:34" s="1" customFormat="1" x14ac:dyDescent="0.25">
      <c r="E56" s="2"/>
      <c r="AA56" s="1" t="s">
        <v>72</v>
      </c>
      <c r="AB56" s="3" t="s">
        <v>73</v>
      </c>
      <c r="AC56" s="3" t="s">
        <v>500</v>
      </c>
      <c r="AD56" s="3" t="s">
        <v>355</v>
      </c>
      <c r="AE56" s="212">
        <v>2008</v>
      </c>
      <c r="AF56" s="3"/>
      <c r="AG56" s="3"/>
      <c r="AH56" s="3"/>
    </row>
    <row r="57" spans="5:34" s="1" customFormat="1" x14ac:dyDescent="0.25">
      <c r="E57" s="2"/>
      <c r="AA57" s="1" t="s">
        <v>74</v>
      </c>
      <c r="AB57" s="3" t="s">
        <v>75</v>
      </c>
      <c r="AC57" s="3" t="s">
        <v>501</v>
      </c>
      <c r="AD57" s="3" t="s">
        <v>353</v>
      </c>
      <c r="AE57" s="212">
        <v>2008</v>
      </c>
      <c r="AF57" s="3"/>
      <c r="AG57" s="3"/>
      <c r="AH57" s="3"/>
    </row>
    <row r="58" spans="5:34" s="1" customFormat="1" x14ac:dyDescent="0.25">
      <c r="E58" s="2"/>
      <c r="AA58" s="1" t="s">
        <v>76</v>
      </c>
      <c r="AB58" s="3" t="s">
        <v>77</v>
      </c>
      <c r="AC58" s="3" t="s">
        <v>502</v>
      </c>
      <c r="AD58" s="3" t="s">
        <v>353</v>
      </c>
      <c r="AE58" s="212">
        <v>2008</v>
      </c>
      <c r="AF58" s="3"/>
      <c r="AG58" s="3"/>
      <c r="AH58" s="3"/>
    </row>
    <row r="59" spans="5:34" s="1" customFormat="1" x14ac:dyDescent="0.25">
      <c r="E59" s="2"/>
      <c r="AA59" s="1" t="s">
        <v>78</v>
      </c>
      <c r="AB59" s="3" t="s">
        <v>79</v>
      </c>
      <c r="AC59" s="3" t="s">
        <v>503</v>
      </c>
      <c r="AD59" s="3" t="s">
        <v>353</v>
      </c>
      <c r="AE59" s="212">
        <v>2008</v>
      </c>
      <c r="AF59" s="3"/>
      <c r="AG59" s="3"/>
      <c r="AH59" s="3"/>
    </row>
    <row r="60" spans="5:34" s="1" customFormat="1" x14ac:dyDescent="0.25">
      <c r="E60" s="2"/>
      <c r="AA60" s="1" t="s">
        <v>80</v>
      </c>
      <c r="AB60" s="3" t="s">
        <v>81</v>
      </c>
      <c r="AC60" s="3" t="s">
        <v>504</v>
      </c>
      <c r="AD60" s="3" t="s">
        <v>353</v>
      </c>
      <c r="AE60" s="212">
        <v>2008</v>
      </c>
      <c r="AF60" s="3"/>
      <c r="AG60" s="3"/>
      <c r="AH60" s="3"/>
    </row>
    <row r="61" spans="5:34" s="1" customFormat="1" x14ac:dyDescent="0.25">
      <c r="E61" s="2"/>
      <c r="AA61" s="1" t="s">
        <v>82</v>
      </c>
      <c r="AB61" s="3" t="s">
        <v>83</v>
      </c>
      <c r="AC61" s="3" t="s">
        <v>505</v>
      </c>
      <c r="AD61" s="3" t="s">
        <v>353</v>
      </c>
      <c r="AE61" s="212">
        <v>2008</v>
      </c>
      <c r="AF61" s="3"/>
      <c r="AG61" s="3"/>
      <c r="AH61" s="3"/>
    </row>
    <row r="62" spans="5:34" s="1" customFormat="1" x14ac:dyDescent="0.25">
      <c r="E62" s="2"/>
      <c r="AA62" s="1" t="s">
        <v>84</v>
      </c>
      <c r="AB62" s="3" t="s">
        <v>85</v>
      </c>
      <c r="AC62" s="3" t="s">
        <v>506</v>
      </c>
      <c r="AD62" s="3" t="s">
        <v>353</v>
      </c>
      <c r="AE62" s="212">
        <v>2008</v>
      </c>
      <c r="AF62" s="3"/>
      <c r="AG62" s="3"/>
      <c r="AH62" s="3"/>
    </row>
    <row r="63" spans="5:34" s="1" customFormat="1" x14ac:dyDescent="0.25">
      <c r="E63" s="2"/>
      <c r="AA63" s="1" t="s">
        <v>86</v>
      </c>
      <c r="AB63" s="3" t="s">
        <v>87</v>
      </c>
      <c r="AC63" s="3" t="s">
        <v>542</v>
      </c>
      <c r="AD63" s="3" t="s">
        <v>355</v>
      </c>
      <c r="AE63" s="212">
        <v>2013</v>
      </c>
      <c r="AF63" s="3"/>
      <c r="AG63" s="3"/>
      <c r="AH63" s="3"/>
    </row>
    <row r="64" spans="5:34" s="1" customFormat="1" x14ac:dyDescent="0.25">
      <c r="E64" s="2"/>
      <c r="AA64" s="1" t="s">
        <v>88</v>
      </c>
      <c r="AB64" s="3" t="s">
        <v>89</v>
      </c>
      <c r="AC64" s="3" t="s">
        <v>507</v>
      </c>
      <c r="AD64" s="3" t="s">
        <v>353</v>
      </c>
      <c r="AE64" s="212">
        <v>2008</v>
      </c>
      <c r="AF64" s="3"/>
      <c r="AG64" s="3"/>
      <c r="AH64" s="3"/>
    </row>
    <row r="65" spans="5:34" s="1" customFormat="1" x14ac:dyDescent="0.25">
      <c r="E65" s="2"/>
      <c r="AA65" s="1" t="s">
        <v>90</v>
      </c>
      <c r="AB65" s="3" t="s">
        <v>91</v>
      </c>
      <c r="AC65" s="3" t="s">
        <v>508</v>
      </c>
      <c r="AD65" s="3" t="s">
        <v>353</v>
      </c>
      <c r="AE65" s="212">
        <v>2008</v>
      </c>
      <c r="AF65" s="3"/>
      <c r="AG65" s="3"/>
      <c r="AH65" s="3"/>
    </row>
    <row r="66" spans="5:34" s="1" customFormat="1" x14ac:dyDescent="0.25">
      <c r="E66" s="2"/>
      <c r="AA66" s="1" t="s">
        <v>92</v>
      </c>
      <c r="AB66" s="3" t="s">
        <v>93</v>
      </c>
      <c r="AC66" s="3" t="s">
        <v>509</v>
      </c>
      <c r="AD66" s="3" t="s">
        <v>353</v>
      </c>
      <c r="AE66" s="212">
        <v>2008</v>
      </c>
      <c r="AF66" s="3"/>
      <c r="AG66" s="3"/>
      <c r="AH66" s="3"/>
    </row>
    <row r="67" spans="5:34" s="1" customFormat="1" x14ac:dyDescent="0.25">
      <c r="E67" s="2"/>
      <c r="AA67" s="1" t="s">
        <v>94</v>
      </c>
      <c r="AB67" s="3" t="s">
        <v>95</v>
      </c>
      <c r="AC67" s="3" t="s">
        <v>510</v>
      </c>
      <c r="AD67" s="3" t="s">
        <v>353</v>
      </c>
      <c r="AE67" s="212">
        <v>2008</v>
      </c>
      <c r="AF67" s="3"/>
      <c r="AG67" s="3"/>
      <c r="AH67" s="3"/>
    </row>
    <row r="68" spans="5:34" s="1" customFormat="1" x14ac:dyDescent="0.25">
      <c r="E68" s="2"/>
      <c r="AA68" s="1" t="s">
        <v>96</v>
      </c>
      <c r="AB68" s="3" t="s">
        <v>97</v>
      </c>
      <c r="AC68" s="3" t="s">
        <v>511</v>
      </c>
      <c r="AD68" s="3" t="s">
        <v>353</v>
      </c>
      <c r="AE68" s="212">
        <v>2008</v>
      </c>
      <c r="AF68" s="3"/>
      <c r="AG68" s="3"/>
      <c r="AH68" s="3"/>
    </row>
    <row r="69" spans="5:34" s="1" customFormat="1" x14ac:dyDescent="0.25">
      <c r="E69" s="2"/>
      <c r="AA69" s="1" t="s">
        <v>98</v>
      </c>
      <c r="AB69" s="3" t="s">
        <v>99</v>
      </c>
      <c r="AC69" s="3" t="s">
        <v>512</v>
      </c>
      <c r="AD69" s="3" t="s">
        <v>353</v>
      </c>
      <c r="AE69" s="212">
        <v>2008</v>
      </c>
      <c r="AF69" s="3"/>
      <c r="AG69" s="3"/>
      <c r="AH69" s="3"/>
    </row>
    <row r="70" spans="5:34" s="1" customFormat="1" x14ac:dyDescent="0.25">
      <c r="E70" s="2"/>
      <c r="AA70" s="1" t="s">
        <v>100</v>
      </c>
      <c r="AB70" s="3" t="s">
        <v>101</v>
      </c>
      <c r="AC70" s="3" t="s">
        <v>513</v>
      </c>
      <c r="AD70" s="3" t="s">
        <v>353</v>
      </c>
      <c r="AE70" s="212">
        <v>2008</v>
      </c>
      <c r="AF70" s="3"/>
      <c r="AG70" s="3"/>
      <c r="AH70" s="3"/>
    </row>
    <row r="71" spans="5:34" s="1" customFormat="1" x14ac:dyDescent="0.25">
      <c r="E71" s="2"/>
      <c r="AA71" s="1" t="s">
        <v>102</v>
      </c>
      <c r="AB71" s="3" t="s">
        <v>103</v>
      </c>
      <c r="AC71" s="3" t="s">
        <v>514</v>
      </c>
      <c r="AD71" s="3" t="s">
        <v>353</v>
      </c>
      <c r="AE71" s="212">
        <v>2008</v>
      </c>
      <c r="AF71" s="3"/>
      <c r="AG71" s="3"/>
      <c r="AH71" s="3"/>
    </row>
    <row r="72" spans="5:34" s="1" customFormat="1" x14ac:dyDescent="0.25">
      <c r="E72" s="2"/>
      <c r="AA72" s="1" t="s">
        <v>104</v>
      </c>
      <c r="AB72" s="3" t="s">
        <v>105</v>
      </c>
      <c r="AC72" s="3" t="s">
        <v>515</v>
      </c>
      <c r="AD72" s="3" t="s">
        <v>353</v>
      </c>
      <c r="AE72" s="212">
        <v>2008</v>
      </c>
      <c r="AF72" s="3"/>
      <c r="AG72" s="3"/>
      <c r="AH72" s="3"/>
    </row>
    <row r="73" spans="5:34" s="1" customFormat="1" x14ac:dyDescent="0.25">
      <c r="E73" s="2"/>
      <c r="AA73" s="1" t="s">
        <v>106</v>
      </c>
      <c r="AB73" s="3" t="s">
        <v>107</v>
      </c>
      <c r="AC73" s="3" t="s">
        <v>516</v>
      </c>
      <c r="AD73" s="3" t="s">
        <v>354</v>
      </c>
      <c r="AE73" s="212">
        <v>2008</v>
      </c>
      <c r="AF73" s="3"/>
      <c r="AG73" s="3"/>
      <c r="AH73" s="3"/>
    </row>
    <row r="74" spans="5:34" s="1" customFormat="1" x14ac:dyDescent="0.25">
      <c r="E74" s="2"/>
      <c r="AA74" s="1" t="s">
        <v>108</v>
      </c>
      <c r="AB74" s="3" t="s">
        <v>109</v>
      </c>
      <c r="AC74" s="3" t="s">
        <v>517</v>
      </c>
      <c r="AD74" s="3" t="s">
        <v>353</v>
      </c>
      <c r="AE74" s="212">
        <v>2008</v>
      </c>
      <c r="AF74" s="3"/>
      <c r="AG74" s="3"/>
      <c r="AH74" s="3"/>
    </row>
    <row r="75" spans="5:34" s="1" customFormat="1" x14ac:dyDescent="0.25">
      <c r="E75" s="2"/>
      <c r="AA75" s="1" t="s">
        <v>110</v>
      </c>
      <c r="AB75" s="3" t="s">
        <v>111</v>
      </c>
      <c r="AC75" s="3" t="s">
        <v>518</v>
      </c>
      <c r="AD75" s="3" t="s">
        <v>353</v>
      </c>
      <c r="AE75" s="212">
        <v>2008</v>
      </c>
      <c r="AF75" s="3"/>
      <c r="AG75" s="3"/>
      <c r="AH75" s="3"/>
    </row>
    <row r="76" spans="5:34" s="1" customFormat="1" x14ac:dyDescent="0.25">
      <c r="E76" s="2"/>
      <c r="AA76" s="1" t="s">
        <v>112</v>
      </c>
      <c r="AB76" s="3" t="s">
        <v>113</v>
      </c>
      <c r="AC76" s="3" t="s">
        <v>519</v>
      </c>
      <c r="AD76" s="3" t="s">
        <v>354</v>
      </c>
      <c r="AE76" s="212">
        <v>2008</v>
      </c>
      <c r="AF76" s="3"/>
      <c r="AG76" s="3"/>
      <c r="AH76" s="3"/>
    </row>
    <row r="77" spans="5:34" s="1" customFormat="1" x14ac:dyDescent="0.25">
      <c r="E77" s="2"/>
      <c r="AA77" s="1" t="s">
        <v>114</v>
      </c>
      <c r="AB77" s="3" t="s">
        <v>115</v>
      </c>
      <c r="AC77" s="3" t="s">
        <v>520</v>
      </c>
      <c r="AD77" s="3" t="s">
        <v>353</v>
      </c>
      <c r="AE77" s="212">
        <v>2008</v>
      </c>
      <c r="AF77" s="3"/>
      <c r="AG77" s="3"/>
      <c r="AH77" s="3"/>
    </row>
    <row r="78" spans="5:34" s="1" customFormat="1" x14ac:dyDescent="0.25">
      <c r="E78" s="2"/>
      <c r="AA78" s="1" t="s">
        <v>116</v>
      </c>
      <c r="AB78" s="3" t="s">
        <v>117</v>
      </c>
      <c r="AC78" s="3" t="s">
        <v>521</v>
      </c>
      <c r="AD78" s="3" t="s">
        <v>353</v>
      </c>
      <c r="AE78" s="212">
        <v>2008</v>
      </c>
      <c r="AF78" s="3"/>
      <c r="AG78" s="3"/>
      <c r="AH78" s="3"/>
    </row>
    <row r="79" spans="5:34" s="1" customFormat="1" x14ac:dyDescent="0.25">
      <c r="E79" s="2"/>
      <c r="AA79" s="1" t="s">
        <v>118</v>
      </c>
      <c r="AB79" s="3" t="s">
        <v>119</v>
      </c>
      <c r="AC79" s="3" t="s">
        <v>522</v>
      </c>
      <c r="AD79" s="3" t="s">
        <v>353</v>
      </c>
      <c r="AE79" s="212">
        <v>2008</v>
      </c>
      <c r="AF79" s="3"/>
      <c r="AG79" s="3"/>
      <c r="AH79" s="3"/>
    </row>
    <row r="80" spans="5:34" s="1" customFormat="1" x14ac:dyDescent="0.25">
      <c r="E80" s="2"/>
      <c r="AA80" s="1" t="s">
        <v>120</v>
      </c>
      <c r="AB80" s="3" t="s">
        <v>121</v>
      </c>
      <c r="AC80" s="3" t="s">
        <v>523</v>
      </c>
      <c r="AD80" s="3" t="s">
        <v>355</v>
      </c>
      <c r="AE80" s="212">
        <v>2009</v>
      </c>
      <c r="AF80" s="3"/>
      <c r="AG80" s="3"/>
      <c r="AH80" s="3"/>
    </row>
    <row r="81" spans="5:34" s="1" customFormat="1" x14ac:dyDescent="0.25">
      <c r="E81" s="2"/>
      <c r="AA81" s="1" t="s">
        <v>122</v>
      </c>
      <c r="AB81" s="3" t="s">
        <v>123</v>
      </c>
      <c r="AC81" s="3" t="s">
        <v>524</v>
      </c>
      <c r="AD81" s="3" t="s">
        <v>353</v>
      </c>
      <c r="AE81" s="212">
        <v>2008</v>
      </c>
      <c r="AF81" s="3"/>
      <c r="AG81" s="3"/>
      <c r="AH81" s="3"/>
    </row>
    <row r="82" spans="5:34" s="1" customFormat="1" x14ac:dyDescent="0.25">
      <c r="E82" s="2"/>
      <c r="AA82" s="1" t="s">
        <v>124</v>
      </c>
      <c r="AB82" s="3" t="s">
        <v>125</v>
      </c>
      <c r="AC82" s="3" t="s">
        <v>525</v>
      </c>
      <c r="AD82" s="3" t="s">
        <v>353</v>
      </c>
      <c r="AE82" s="212">
        <v>2008</v>
      </c>
      <c r="AF82" s="3"/>
      <c r="AG82" s="3"/>
      <c r="AH82" s="3"/>
    </row>
    <row r="83" spans="5:34" s="1" customFormat="1" x14ac:dyDescent="0.25">
      <c r="E83" s="2"/>
      <c r="AA83" s="1" t="s">
        <v>126</v>
      </c>
      <c r="AB83" s="3" t="s">
        <v>127</v>
      </c>
      <c r="AC83" s="3" t="s">
        <v>526</v>
      </c>
      <c r="AD83" s="3" t="s">
        <v>353</v>
      </c>
      <c r="AE83" s="212">
        <v>2008</v>
      </c>
      <c r="AF83" s="8"/>
      <c r="AG83" s="3"/>
      <c r="AH83" s="3"/>
    </row>
    <row r="84" spans="5:34" s="1" customFormat="1" x14ac:dyDescent="0.25">
      <c r="E84" s="2"/>
      <c r="AA84" s="1" t="s">
        <v>128</v>
      </c>
      <c r="AB84" s="3" t="s">
        <v>129</v>
      </c>
      <c r="AC84" s="3" t="s">
        <v>527</v>
      </c>
      <c r="AD84" s="3" t="s">
        <v>353</v>
      </c>
      <c r="AE84" s="212">
        <v>2008</v>
      </c>
      <c r="AF84" s="8"/>
      <c r="AG84" s="3"/>
      <c r="AH84" s="3"/>
    </row>
    <row r="85" spans="5:34" s="1" customFormat="1" x14ac:dyDescent="0.25">
      <c r="E85" s="2"/>
      <c r="AA85" s="1" t="s">
        <v>130</v>
      </c>
      <c r="AB85" s="3" t="s">
        <v>131</v>
      </c>
      <c r="AC85" s="3" t="s">
        <v>528</v>
      </c>
      <c r="AD85" s="3" t="s">
        <v>353</v>
      </c>
      <c r="AE85" s="212">
        <v>2008</v>
      </c>
      <c r="AF85" s="8"/>
      <c r="AG85" s="3"/>
      <c r="AH85" s="3"/>
    </row>
    <row r="86" spans="5:34" s="1" customFormat="1" x14ac:dyDescent="0.25">
      <c r="E86" s="2"/>
      <c r="AA86" s="1" t="s">
        <v>132</v>
      </c>
      <c r="AB86" s="3" t="s">
        <v>133</v>
      </c>
      <c r="AC86" s="3" t="s">
        <v>529</v>
      </c>
      <c r="AD86" s="3" t="s">
        <v>354</v>
      </c>
      <c r="AE86" s="212">
        <v>2008</v>
      </c>
      <c r="AF86" s="8"/>
      <c r="AG86" s="3"/>
      <c r="AH86" s="3"/>
    </row>
    <row r="87" spans="5:34" s="1" customFormat="1" x14ac:dyDescent="0.25">
      <c r="E87" s="2"/>
      <c r="AA87" s="1" t="s">
        <v>134</v>
      </c>
      <c r="AB87" s="3" t="s">
        <v>135</v>
      </c>
      <c r="AC87" s="3" t="s">
        <v>530</v>
      </c>
      <c r="AD87" s="3" t="s">
        <v>353</v>
      </c>
      <c r="AE87" s="212">
        <v>2008</v>
      </c>
      <c r="AF87" s="8"/>
      <c r="AG87" s="3"/>
      <c r="AH87" s="3"/>
    </row>
    <row r="88" spans="5:34" s="1" customFormat="1" x14ac:dyDescent="0.25">
      <c r="E88" s="2"/>
      <c r="AA88" s="1" t="s">
        <v>136</v>
      </c>
      <c r="AB88" s="3" t="s">
        <v>137</v>
      </c>
      <c r="AC88" s="3" t="s">
        <v>531</v>
      </c>
      <c r="AD88" s="3" t="s">
        <v>356</v>
      </c>
      <c r="AE88" s="212">
        <v>2008</v>
      </c>
      <c r="AF88" s="8"/>
      <c r="AG88" s="3"/>
      <c r="AH88" s="3"/>
    </row>
    <row r="89" spans="5:34" s="1" customFormat="1" x14ac:dyDescent="0.25">
      <c r="E89" s="2"/>
      <c r="AA89" s="1" t="s">
        <v>138</v>
      </c>
      <c r="AB89" s="3" t="s">
        <v>139</v>
      </c>
      <c r="AC89" s="3" t="s">
        <v>532</v>
      </c>
      <c r="AD89" s="3" t="s">
        <v>355</v>
      </c>
      <c r="AE89" s="212">
        <v>2008</v>
      </c>
      <c r="AF89" s="8"/>
      <c r="AG89" s="3"/>
      <c r="AH89" s="3"/>
    </row>
    <row r="90" spans="5:34" s="1" customFormat="1" x14ac:dyDescent="0.25">
      <c r="E90" s="2"/>
      <c r="AA90" s="1" t="s">
        <v>140</v>
      </c>
      <c r="AB90" s="3" t="s">
        <v>141</v>
      </c>
      <c r="AC90" s="3" t="s">
        <v>533</v>
      </c>
      <c r="AD90" s="3" t="s">
        <v>353</v>
      </c>
      <c r="AE90" s="212">
        <v>2008</v>
      </c>
      <c r="AF90" s="8"/>
      <c r="AG90" s="3"/>
      <c r="AH90" s="3"/>
    </row>
    <row r="91" spans="5:34" s="1" customFormat="1" x14ac:dyDescent="0.25">
      <c r="E91" s="2"/>
      <c r="AA91" s="1" t="s">
        <v>142</v>
      </c>
      <c r="AB91" s="3" t="s">
        <v>143</v>
      </c>
      <c r="AC91" s="3" t="s">
        <v>534</v>
      </c>
      <c r="AD91" s="3" t="s">
        <v>353</v>
      </c>
      <c r="AE91" s="212">
        <v>2008</v>
      </c>
      <c r="AF91" s="8"/>
      <c r="AG91" s="3"/>
      <c r="AH91" s="3"/>
    </row>
    <row r="92" spans="5:34" s="1" customFormat="1" x14ac:dyDescent="0.25">
      <c r="E92" s="2"/>
      <c r="AA92" s="1" t="s">
        <v>144</v>
      </c>
      <c r="AB92" s="3" t="s">
        <v>145</v>
      </c>
      <c r="AC92" s="3" t="s">
        <v>535</v>
      </c>
      <c r="AD92" s="3" t="s">
        <v>353</v>
      </c>
      <c r="AE92" s="212">
        <v>2008</v>
      </c>
      <c r="AF92" s="8"/>
      <c r="AG92" s="3"/>
      <c r="AH92" s="3"/>
    </row>
    <row r="93" spans="5:34" s="1" customFormat="1" x14ac:dyDescent="0.25">
      <c r="E93" s="2"/>
      <c r="AA93" s="1" t="s">
        <v>146</v>
      </c>
      <c r="AB93" s="3" t="s">
        <v>147</v>
      </c>
      <c r="AC93" s="3" t="s">
        <v>536</v>
      </c>
      <c r="AD93" s="3" t="s">
        <v>353</v>
      </c>
      <c r="AE93" s="212">
        <v>2008</v>
      </c>
      <c r="AF93" s="8"/>
      <c r="AG93" s="3"/>
      <c r="AH93" s="3"/>
    </row>
    <row r="94" spans="5:34" s="1" customFormat="1" x14ac:dyDescent="0.25">
      <c r="E94" s="2"/>
      <c r="AA94" s="1" t="s">
        <v>148</v>
      </c>
      <c r="AB94" s="3" t="s">
        <v>149</v>
      </c>
      <c r="AC94" s="3" t="s">
        <v>537</v>
      </c>
      <c r="AD94" s="3" t="s">
        <v>353</v>
      </c>
      <c r="AE94" s="212">
        <v>2008</v>
      </c>
      <c r="AF94" s="8"/>
      <c r="AG94" s="3"/>
      <c r="AH94" s="3"/>
    </row>
    <row r="95" spans="5:34" s="1" customFormat="1" x14ac:dyDescent="0.25">
      <c r="E95" s="2"/>
      <c r="AA95" s="1" t="s">
        <v>150</v>
      </c>
      <c r="AB95" s="3" t="s">
        <v>151</v>
      </c>
      <c r="AC95" s="3" t="s">
        <v>538</v>
      </c>
      <c r="AD95" s="3" t="s">
        <v>353</v>
      </c>
      <c r="AE95" s="212">
        <v>2008</v>
      </c>
      <c r="AF95" s="8"/>
      <c r="AG95" s="3"/>
      <c r="AH95" s="3"/>
    </row>
    <row r="96" spans="5:34" s="1" customFormat="1" x14ac:dyDescent="0.25">
      <c r="E96" s="2"/>
      <c r="AA96" s="1" t="s">
        <v>152</v>
      </c>
      <c r="AB96" s="3" t="s">
        <v>153</v>
      </c>
      <c r="AC96" s="3" t="s">
        <v>539</v>
      </c>
      <c r="AD96" s="3" t="s">
        <v>353</v>
      </c>
      <c r="AE96" s="212">
        <v>2008</v>
      </c>
      <c r="AF96" s="8"/>
      <c r="AG96" s="3"/>
      <c r="AH96" s="3"/>
    </row>
    <row r="97" spans="5:34" s="1" customFormat="1" x14ac:dyDescent="0.25">
      <c r="E97" s="2"/>
      <c r="AA97" s="1" t="s">
        <v>154</v>
      </c>
      <c r="AB97" s="3" t="s">
        <v>155</v>
      </c>
      <c r="AC97" s="3" t="s">
        <v>540</v>
      </c>
      <c r="AD97" s="3" t="s">
        <v>354</v>
      </c>
      <c r="AE97" s="212">
        <v>2008</v>
      </c>
      <c r="AF97" s="8"/>
      <c r="AG97" s="3"/>
      <c r="AH97" s="3"/>
    </row>
    <row r="98" spans="5:34" s="1" customFormat="1" x14ac:dyDescent="0.25">
      <c r="E98" s="2"/>
      <c r="AA98" s="1" t="s">
        <v>156</v>
      </c>
      <c r="AB98" s="3" t="s">
        <v>157</v>
      </c>
      <c r="AC98" s="3" t="s">
        <v>541</v>
      </c>
      <c r="AD98" s="3" t="s">
        <v>353</v>
      </c>
      <c r="AE98" s="212">
        <v>2008</v>
      </c>
      <c r="AF98" s="8"/>
      <c r="AG98" s="3"/>
      <c r="AH98" s="3"/>
    </row>
    <row r="99" spans="5:34" s="1" customFormat="1" x14ac:dyDescent="0.25">
      <c r="E99" s="2"/>
      <c r="AD99" s="3"/>
      <c r="AE99" s="3"/>
      <c r="AF99" s="8"/>
      <c r="AG99" s="3"/>
      <c r="AH99" s="3"/>
    </row>
    <row r="100" spans="5:34" s="1" customFormat="1" ht="15.75" customHeight="1" x14ac:dyDescent="0.25">
      <c r="E100" s="2"/>
      <c r="AB100" s="3"/>
      <c r="AC100" s="3"/>
      <c r="AD100" s="3"/>
      <c r="AE100" s="3"/>
      <c r="AF100" s="8"/>
      <c r="AG100" s="3"/>
      <c r="AH100" s="3"/>
    </row>
    <row r="101" spans="5:34" s="1" customFormat="1" ht="15.75" customHeight="1" x14ac:dyDescent="0.25">
      <c r="E101" s="2"/>
      <c r="AB101" s="3"/>
      <c r="AC101" s="3"/>
      <c r="AD101" s="3"/>
      <c r="AE101" s="3"/>
      <c r="AF101" s="8"/>
      <c r="AG101" s="3"/>
      <c r="AH101" s="3"/>
    </row>
    <row r="102" spans="5:34" s="1" customFormat="1" ht="15.75" customHeight="1" x14ac:dyDescent="0.25">
      <c r="E102" s="2"/>
      <c r="AB102" s="3"/>
      <c r="AC102" s="3"/>
      <c r="AD102" s="3"/>
      <c r="AE102" s="3"/>
      <c r="AF102" s="8"/>
      <c r="AG102" s="3"/>
      <c r="AH102" s="3"/>
    </row>
    <row r="103" spans="5:34" s="1" customFormat="1" ht="15.75" customHeight="1" x14ac:dyDescent="0.25">
      <c r="E103" s="2"/>
      <c r="AB103" s="3"/>
      <c r="AC103" s="3"/>
      <c r="AD103" s="3"/>
      <c r="AE103" s="3"/>
      <c r="AF103" s="8"/>
      <c r="AG103" s="3"/>
      <c r="AH103" s="3"/>
    </row>
    <row r="104" spans="5:34" s="1" customFormat="1" ht="15.75" customHeight="1" x14ac:dyDescent="0.25">
      <c r="E104" s="2"/>
      <c r="AB104" s="3"/>
      <c r="AC104" s="3"/>
      <c r="AD104" s="3"/>
      <c r="AE104" s="3"/>
      <c r="AF104" s="8"/>
      <c r="AG104" s="3"/>
      <c r="AH104" s="3"/>
    </row>
    <row r="105" spans="5:34" s="1" customFormat="1" ht="15.75" customHeight="1" x14ac:dyDescent="0.25">
      <c r="E105" s="2"/>
      <c r="AB105" s="3"/>
      <c r="AC105" s="3"/>
      <c r="AD105" s="3"/>
      <c r="AE105" s="3"/>
      <c r="AF105" s="8"/>
      <c r="AG105" s="3"/>
      <c r="AH105" s="3"/>
    </row>
    <row r="106" spans="5:34" s="1" customFormat="1" ht="15.75" customHeight="1" x14ac:dyDescent="0.25">
      <c r="E106" s="2"/>
      <c r="AB106" s="3"/>
      <c r="AC106" s="3"/>
      <c r="AD106" s="3"/>
      <c r="AE106" s="3"/>
      <c r="AF106" s="8"/>
      <c r="AG106" s="3"/>
      <c r="AH106" s="3"/>
    </row>
    <row r="107" spans="5:34" s="1" customFormat="1" ht="15.75" customHeight="1" x14ac:dyDescent="0.25">
      <c r="E107" s="2"/>
      <c r="AB107" s="3"/>
      <c r="AC107" s="3"/>
      <c r="AD107" s="3"/>
      <c r="AE107" s="3"/>
      <c r="AF107" s="8"/>
      <c r="AG107" s="3"/>
      <c r="AH107" s="3"/>
    </row>
    <row r="108" spans="5:34" s="1" customFormat="1" ht="15.75" customHeight="1" x14ac:dyDescent="0.25">
      <c r="E108" s="2"/>
      <c r="AB108" s="3"/>
      <c r="AC108" s="3"/>
      <c r="AD108" s="3"/>
      <c r="AE108" s="3"/>
      <c r="AF108" s="8"/>
      <c r="AG108" s="3"/>
      <c r="AH108" s="3"/>
    </row>
    <row r="109" spans="5:34" s="1" customFormat="1" ht="15.75" customHeight="1" x14ac:dyDescent="0.25">
      <c r="E109" s="2"/>
      <c r="AB109" s="3"/>
      <c r="AC109" s="3"/>
      <c r="AD109" s="3"/>
      <c r="AE109" s="3"/>
      <c r="AF109" s="8"/>
      <c r="AG109" s="3"/>
      <c r="AH109" s="3"/>
    </row>
    <row r="110" spans="5:34" s="1" customFormat="1" ht="15.75" customHeight="1" x14ac:dyDescent="0.25">
      <c r="E110" s="2"/>
      <c r="AB110" s="3"/>
      <c r="AC110" s="3"/>
      <c r="AD110" s="3"/>
      <c r="AE110" s="3"/>
      <c r="AF110" s="8"/>
      <c r="AG110" s="3"/>
      <c r="AH110" s="3"/>
    </row>
    <row r="111" spans="5:34" s="1" customFormat="1" ht="15.75" customHeight="1" x14ac:dyDescent="0.25">
      <c r="E111" s="2"/>
      <c r="AB111" s="3"/>
      <c r="AC111" s="3"/>
      <c r="AD111" s="3"/>
      <c r="AE111" s="3"/>
      <c r="AF111" s="8"/>
      <c r="AG111" s="3"/>
      <c r="AH111" s="3"/>
    </row>
    <row r="112" spans="5:34" s="1" customFormat="1" ht="15.75" customHeight="1" x14ac:dyDescent="0.25">
      <c r="E112" s="2"/>
      <c r="AB112" s="3"/>
      <c r="AC112" s="3"/>
      <c r="AD112" s="3"/>
      <c r="AE112" s="3"/>
      <c r="AF112" s="8"/>
      <c r="AG112" s="3"/>
      <c r="AH112" s="3"/>
    </row>
    <row r="113" spans="5:34" s="1" customFormat="1" ht="15.75" customHeight="1" x14ac:dyDescent="0.25">
      <c r="E113" s="2"/>
      <c r="AB113" s="3"/>
      <c r="AC113" s="3"/>
      <c r="AD113" s="3"/>
      <c r="AE113" s="3"/>
      <c r="AF113" s="8"/>
      <c r="AG113" s="3"/>
      <c r="AH113" s="3"/>
    </row>
    <row r="114" spans="5:34" s="1" customFormat="1" ht="15.75" customHeight="1" x14ac:dyDescent="0.25">
      <c r="E114" s="2"/>
      <c r="AB114" s="3"/>
      <c r="AC114" s="3"/>
      <c r="AD114" s="3"/>
      <c r="AE114" s="3"/>
      <c r="AF114" s="8"/>
      <c r="AG114" s="3"/>
      <c r="AH114" s="3"/>
    </row>
    <row r="115" spans="5:34" s="1" customFormat="1" ht="15.75" customHeight="1" x14ac:dyDescent="0.25">
      <c r="E115" s="2"/>
      <c r="AB115" s="3"/>
      <c r="AC115" s="3"/>
      <c r="AD115" s="3"/>
      <c r="AE115" s="3"/>
      <c r="AF115" s="8"/>
      <c r="AG115" s="3"/>
      <c r="AH115" s="3"/>
    </row>
    <row r="116" spans="5:34" s="1" customFormat="1" ht="15.75" customHeight="1" x14ac:dyDescent="0.25">
      <c r="E116" s="2"/>
      <c r="AB116" s="3"/>
      <c r="AC116" s="3"/>
      <c r="AD116" s="3"/>
      <c r="AE116" s="3"/>
      <c r="AF116" s="8"/>
      <c r="AG116" s="3"/>
      <c r="AH116" s="3"/>
    </row>
    <row r="117" spans="5:34" s="1" customFormat="1" ht="15.75" customHeight="1" x14ac:dyDescent="0.25">
      <c r="E117" s="2"/>
      <c r="AB117" s="3"/>
      <c r="AC117" s="3"/>
      <c r="AD117" s="3"/>
      <c r="AE117" s="3"/>
      <c r="AF117" s="8"/>
      <c r="AG117" s="3"/>
      <c r="AH117" s="3"/>
    </row>
  </sheetData>
  <sheetProtection password="B400" sheet="1" objects="1" scenarios="1"/>
  <conditionalFormatting sqref="C1">
    <cfRule type="expression" dxfId="16" priority="1" stopIfTrue="1">
      <formula>LEFT($B1,6)="Macros"</formula>
    </cfRule>
  </conditionalFormatting>
  <dataValidations count="1">
    <dataValidation type="list" allowBlank="1" showInputMessage="1" showErrorMessage="1" sqref="D20">
      <formula1>$AA$21:$AA99</formula1>
    </dataValidation>
  </dataValidations>
  <pageMargins left="0.75" right="0.75" top="1" bottom="1" header="0.5" footer="0.5"/>
  <pageSetup scale="97" orientation="landscape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Document.12" dvAspect="DVASPECT_ICON" shapeId="1025" r:id="rId4">
          <objectPr defaultSize="0" r:id="rId5">
            <anchor moveWithCells="1">
              <from>
                <xdr:col>3</xdr:col>
                <xdr:colOff>0</xdr:colOff>
                <xdr:row>5</xdr:row>
                <xdr:rowOff>19050</xdr:rowOff>
              </from>
              <to>
                <xdr:col>3</xdr:col>
                <xdr:colOff>914400</xdr:colOff>
                <xdr:row>8</xdr:row>
                <xdr:rowOff>104775</xdr:rowOff>
              </to>
            </anchor>
          </objectPr>
        </oleObject>
      </mc:Choice>
      <mc:Fallback>
        <oleObject progId="Word.Document.12" dvAspect="DVASPECT_ICON" shapeId="1025" r:id="rId4"/>
      </mc:Fallback>
    </mc:AlternateContent>
    <mc:AlternateContent xmlns:mc="http://schemas.openxmlformats.org/markup-compatibility/2006">
      <mc:Choice Requires="x14">
        <oleObject progId="Word.Document.12" dvAspect="DVASPECT_ICON" shapeId="1026" r:id="rId6">
          <objectPr defaultSize="0" r:id="rId5">
            <anchor moveWithCells="1">
              <from>
                <xdr:col>4</xdr:col>
                <xdr:colOff>657225</xdr:colOff>
                <xdr:row>5</xdr:row>
                <xdr:rowOff>85725</xdr:rowOff>
              </from>
              <to>
                <xdr:col>4</xdr:col>
                <xdr:colOff>1571625</xdr:colOff>
                <xdr:row>8</xdr:row>
                <xdr:rowOff>171450</xdr:rowOff>
              </to>
            </anchor>
          </objectPr>
        </oleObject>
      </mc:Choice>
      <mc:Fallback>
        <oleObject progId="Word.Document.12" dvAspect="DVASPECT_ICON" shapeId="1026" r:id="rId6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41"/>
    <pageSetUpPr fitToPage="1"/>
  </sheetPr>
  <dimension ref="B1:I42"/>
  <sheetViews>
    <sheetView showGridLines="0" zoomScale="80" zoomScaleNormal="80" workbookViewId="0">
      <selection activeCell="E20" sqref="E20"/>
    </sheetView>
  </sheetViews>
  <sheetFormatPr defaultColWidth="0" defaultRowHeight="15" zeroHeight="1" x14ac:dyDescent="0.2"/>
  <cols>
    <col min="1" max="1" width="15.77734375" style="6" customWidth="1"/>
    <col min="2" max="2" width="8.88671875" style="6" hidden="1" customWidth="1"/>
    <col min="3" max="3" width="45.77734375" style="6" customWidth="1"/>
    <col min="4" max="4" width="2.77734375" style="6" customWidth="1"/>
    <col min="5" max="5" width="17" style="6" customWidth="1"/>
    <col min="6" max="6" width="13.5546875" style="6" bestFit="1" customWidth="1"/>
    <col min="7" max="7" width="8.88671875" style="6" customWidth="1"/>
    <col min="8" max="8" width="11" style="6" bestFit="1" customWidth="1"/>
    <col min="9" max="9" width="8.88671875" style="6" customWidth="1"/>
    <col min="10" max="16384" width="0" style="6" hidden="1"/>
  </cols>
  <sheetData>
    <row r="1" spans="3:9" s="1" customFormat="1" x14ac:dyDescent="0.2">
      <c r="C1" s="169" t="str">
        <f>'A1.1 Distributor Information'!C1</f>
        <v>ED Capital OM&amp;A Rate Generator   release 1.0</v>
      </c>
      <c r="D1" s="169"/>
      <c r="E1" s="169"/>
    </row>
    <row r="2" spans="3:9" s="1" customFormat="1" ht="18" x14ac:dyDescent="0.25">
      <c r="C2" s="170" t="str">
        <f>'A1.1 Distributor Information'!C2</f>
        <v>Name of LDC:       London Hydro Inc.</v>
      </c>
      <c r="D2" s="170"/>
      <c r="E2" s="170"/>
    </row>
    <row r="3" spans="3:9" s="1" customFormat="1" ht="18" x14ac:dyDescent="0.25">
      <c r="C3" s="170" t="str">
        <f>'A1.1 Distributor Information'!C3</f>
        <v>OEB Application:          EB-2016-0091</v>
      </c>
      <c r="D3" s="170"/>
      <c r="E3" s="170"/>
    </row>
    <row r="4" spans="3:9" s="1" customFormat="1" x14ac:dyDescent="0.2"/>
    <row r="5" spans="3:9" s="1" customFormat="1" x14ac:dyDescent="0.2"/>
    <row r="6" spans="3:9" s="1" customFormat="1" x14ac:dyDescent="0.2"/>
    <row r="7" spans="3:9" s="1" customFormat="1" x14ac:dyDescent="0.2"/>
    <row r="8" spans="3:9" s="1" customFormat="1" x14ac:dyDescent="0.2"/>
    <row r="9" spans="3:9" s="1" customFormat="1" x14ac:dyDescent="0.2"/>
    <row r="10" spans="3:9" s="1" customFormat="1" ht="20.25" x14ac:dyDescent="0.3">
      <c r="C10" s="171" t="s">
        <v>318</v>
      </c>
      <c r="D10" s="171"/>
      <c r="E10" s="171"/>
    </row>
    <row r="11" spans="3:9" s="1" customFormat="1" x14ac:dyDescent="0.2"/>
    <row r="12" spans="3:9" s="1" customFormat="1" x14ac:dyDescent="0.2">
      <c r="C12" s="1" t="s">
        <v>183</v>
      </c>
      <c r="F12" s="172" t="s">
        <v>186</v>
      </c>
      <c r="G12" s="172" t="s">
        <v>187</v>
      </c>
      <c r="H12" s="172" t="s">
        <v>185</v>
      </c>
      <c r="I12" s="172" t="s">
        <v>184</v>
      </c>
    </row>
    <row r="13" spans="3:9" s="1" customFormat="1" x14ac:dyDescent="0.2">
      <c r="F13" s="3" t="s">
        <v>323</v>
      </c>
      <c r="G13" s="1" t="s">
        <v>324</v>
      </c>
      <c r="I13" s="3" t="s">
        <v>327</v>
      </c>
    </row>
    <row r="14" spans="3:9" s="1" customFormat="1" x14ac:dyDescent="0.2">
      <c r="C14" s="1" t="s">
        <v>188</v>
      </c>
      <c r="F14" s="173">
        <f>'B1.5  Summary'!O19</f>
        <v>30352.58</v>
      </c>
      <c r="G14" s="174">
        <f>F14/$F$22</f>
        <v>5.3542154565195545E-2</v>
      </c>
      <c r="I14" s="175" t="e">
        <f>F14/$H$22</f>
        <v>#DIV/0!</v>
      </c>
    </row>
    <row r="15" spans="3:9" s="1" customFormat="1" x14ac:dyDescent="0.2">
      <c r="C15" s="1" t="s">
        <v>189</v>
      </c>
      <c r="F15" s="173">
        <f>'B1.5  Summary'!O20</f>
        <v>370751.17</v>
      </c>
      <c r="G15" s="174">
        <f t="shared" ref="G15:G22" si="0">F15/$F$22</f>
        <v>0.65400754892556379</v>
      </c>
      <c r="I15" s="175" t="e">
        <f t="shared" ref="I15:I22" si="1">F15/$H$22</f>
        <v>#DIV/0!</v>
      </c>
    </row>
    <row r="16" spans="3:9" s="1" customFormat="1" x14ac:dyDescent="0.2">
      <c r="C16" s="1" t="s">
        <v>190</v>
      </c>
      <c r="F16" s="173">
        <f>'B1.5  Summary'!O21</f>
        <v>22539.499999999996</v>
      </c>
      <c r="G16" s="174">
        <f t="shared" si="0"/>
        <v>3.975982907621773E-2</v>
      </c>
      <c r="I16" s="175" t="e">
        <f t="shared" si="1"/>
        <v>#DIV/0!</v>
      </c>
    </row>
    <row r="17" spans="3:9" s="1" customFormat="1" x14ac:dyDescent="0.2">
      <c r="C17" s="1" t="s">
        <v>180</v>
      </c>
      <c r="F17" s="173">
        <f>'B1.5  Summary'!O22</f>
        <v>0</v>
      </c>
      <c r="G17" s="174">
        <f t="shared" si="0"/>
        <v>0</v>
      </c>
      <c r="I17" s="175" t="e">
        <f t="shared" si="1"/>
        <v>#DIV/0!</v>
      </c>
    </row>
    <row r="18" spans="3:9" s="1" customFormat="1" x14ac:dyDescent="0.2">
      <c r="C18" s="1" t="s">
        <v>181</v>
      </c>
      <c r="F18" s="173">
        <f>'B1.5  Summary'!O23</f>
        <v>0</v>
      </c>
      <c r="G18" s="174">
        <f t="shared" si="0"/>
        <v>0</v>
      </c>
      <c r="I18" s="175" t="e">
        <f t="shared" si="1"/>
        <v>#DIV/0!</v>
      </c>
    </row>
    <row r="19" spans="3:9" s="1" customFormat="1" x14ac:dyDescent="0.2">
      <c r="C19" s="1" t="s">
        <v>191</v>
      </c>
      <c r="E19" s="176">
        <f>'B1.5  Summary'!O32</f>
        <v>429744.05999999994</v>
      </c>
    </row>
    <row r="20" spans="3:9" s="1" customFormat="1" x14ac:dyDescent="0.2">
      <c r="C20" s="1" t="s">
        <v>407</v>
      </c>
      <c r="E20" s="181">
        <v>3</v>
      </c>
    </row>
    <row r="21" spans="3:9" s="1" customFormat="1" x14ac:dyDescent="0.2">
      <c r="F21" s="177">
        <f>E19/E20</f>
        <v>143248.01999999999</v>
      </c>
      <c r="G21" s="174">
        <f>F21/$F$22</f>
        <v>0.25269046743302287</v>
      </c>
      <c r="I21" s="175" t="e">
        <f>F21/$H$22</f>
        <v>#DIV/0!</v>
      </c>
    </row>
    <row r="22" spans="3:9" s="1" customFormat="1" ht="16.5" thickBot="1" x14ac:dyDescent="0.3">
      <c r="C22" s="1" t="s">
        <v>192</v>
      </c>
      <c r="F22" s="178">
        <f>SUM(F14:F21)</f>
        <v>566891.27</v>
      </c>
      <c r="G22" s="179">
        <f t="shared" si="0"/>
        <v>1</v>
      </c>
      <c r="H22" s="178">
        <f>'B1.5  Summary'!$O$15</f>
        <v>0</v>
      </c>
      <c r="I22" s="180" t="e">
        <f t="shared" si="1"/>
        <v>#DIV/0!</v>
      </c>
    </row>
    <row r="23" spans="3:9" s="1" customFormat="1" x14ac:dyDescent="0.2">
      <c r="F23" s="3" t="s">
        <v>325</v>
      </c>
      <c r="H23" s="3" t="s">
        <v>326</v>
      </c>
    </row>
    <row r="24" spans="3:9" s="1" customFormat="1" x14ac:dyDescent="0.2"/>
    <row r="25" spans="3:9" s="1" customFormat="1" x14ac:dyDescent="0.2"/>
    <row r="26" spans="3:9" s="1" customFormat="1" x14ac:dyDescent="0.2"/>
    <row r="27" spans="3:9" s="1" customFormat="1" x14ac:dyDescent="0.2"/>
    <row r="28" spans="3:9" s="1" customFormat="1" x14ac:dyDescent="0.2"/>
    <row r="29" spans="3:9" s="1" customFormat="1" x14ac:dyDescent="0.2"/>
    <row r="30" spans="3:9" s="1" customFormat="1" x14ac:dyDescent="0.2"/>
    <row r="31" spans="3:9" s="1" customFormat="1" x14ac:dyDescent="0.2"/>
    <row r="32" spans="3:9" s="1" customFormat="1" x14ac:dyDescent="0.2"/>
    <row r="33" s="1" customFormat="1" x14ac:dyDescent="0.2"/>
    <row r="34" s="1" customFormat="1" x14ac:dyDescent="0.2"/>
    <row r="35" s="1" customFormat="1" x14ac:dyDescent="0.2"/>
    <row r="36" s="1" customFormat="1" x14ac:dyDescent="0.2"/>
    <row r="37" s="1" customFormat="1" x14ac:dyDescent="0.2"/>
    <row r="38" s="1" customFormat="1" x14ac:dyDescent="0.2"/>
    <row r="39" s="1" customFormat="1" x14ac:dyDescent="0.2"/>
    <row r="40" s="1" customFormat="1" x14ac:dyDescent="0.2"/>
    <row r="41" s="1" customFormat="1" x14ac:dyDescent="0.2"/>
    <row r="42" s="1" customFormat="1" x14ac:dyDescent="0.2"/>
  </sheetData>
  <sheetProtection password="B400" sheet="1" objects="1" scenarios="1"/>
  <dataValidations count="1">
    <dataValidation type="list" allowBlank="1" showInputMessage="1" showErrorMessage="1" sqref="E20">
      <formula1>"1,2,3,4,5,6"</formula1>
    </dataValidation>
  </dataValidations>
  <pageMargins left="0.70866141732283472" right="0.70866141732283472" top="0.74803149606299213" bottom="0.74803149606299213" header="0.31496062992125984" footer="0.31496062992125984"/>
  <pageSetup scale="83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indexed="41"/>
  </sheetPr>
  <dimension ref="B1:O150"/>
  <sheetViews>
    <sheetView showGridLines="0" topLeftCell="C105" zoomScaleNormal="100" workbookViewId="0">
      <selection activeCell="J23" sqref="J23"/>
    </sheetView>
  </sheetViews>
  <sheetFormatPr defaultColWidth="0" defaultRowHeight="12.75" zeroHeight="1" x14ac:dyDescent="0.2"/>
  <cols>
    <col min="1" max="1" width="15.77734375" style="74" customWidth="1"/>
    <col min="2" max="2" width="2.88671875" style="74" hidden="1" customWidth="1"/>
    <col min="3" max="3" width="52.109375" style="74" customWidth="1"/>
    <col min="4" max="4" width="2.77734375" style="74" customWidth="1"/>
    <col min="5" max="14" width="12.77734375" style="74" customWidth="1"/>
    <col min="15" max="15" width="2.77734375" style="74" customWidth="1"/>
    <col min="16" max="16384" width="0" style="74" hidden="1"/>
  </cols>
  <sheetData>
    <row r="1" spans="3:15" s="18" customFormat="1" ht="15" x14ac:dyDescent="0.2">
      <c r="C1" s="72" t="str">
        <f>'A1.1 Distributor Information'!C1</f>
        <v>ED Capital OM&amp;A Rate Generator   release 1.0</v>
      </c>
      <c r="D1" s="72"/>
    </row>
    <row r="2" spans="3:15" s="18" customFormat="1" ht="18" x14ac:dyDescent="0.25">
      <c r="C2" s="73" t="str">
        <f>'A1.1 Distributor Information'!C2</f>
        <v>Name of LDC:       London Hydro Inc.</v>
      </c>
      <c r="D2" s="73"/>
    </row>
    <row r="3" spans="3:15" s="18" customFormat="1" ht="18" x14ac:dyDescent="0.25">
      <c r="C3" s="73" t="str">
        <f>'A1.1 Distributor Information'!C3</f>
        <v>OEB Application:          EB-2016-0091</v>
      </c>
      <c r="D3" s="73"/>
    </row>
    <row r="4" spans="3:15" s="18" customFormat="1" x14ac:dyDescent="0.2"/>
    <row r="5" spans="3:15" s="18" customFormat="1" x14ac:dyDescent="0.2"/>
    <row r="6" spans="3:15" s="18" customFormat="1" x14ac:dyDescent="0.2"/>
    <row r="7" spans="3:15" s="18" customFormat="1" x14ac:dyDescent="0.2"/>
    <row r="8" spans="3:15" s="18" customFormat="1" x14ac:dyDescent="0.2"/>
    <row r="9" spans="3:15" s="18" customFormat="1" x14ac:dyDescent="0.2"/>
    <row r="10" spans="3:15" s="17" customFormat="1" ht="21" customHeight="1" x14ac:dyDescent="0.3">
      <c r="C10" s="89" t="s">
        <v>308</v>
      </c>
      <c r="D10" s="89"/>
      <c r="E10" s="89"/>
      <c r="F10" s="89"/>
      <c r="G10" s="89"/>
      <c r="H10" s="89"/>
      <c r="I10" s="89"/>
      <c r="J10" s="89"/>
      <c r="K10" s="89"/>
      <c r="L10" s="47"/>
      <c r="M10" s="47"/>
    </row>
    <row r="11" spans="3:15" s="1" customFormat="1" ht="18" customHeight="1" x14ac:dyDescent="0.2"/>
    <row r="12" spans="3:15" s="18" customFormat="1" x14ac:dyDescent="0.2"/>
    <row r="13" spans="3:15" s="18" customFormat="1" ht="26.25" x14ac:dyDescent="0.4">
      <c r="C13" s="48" t="s">
        <v>238</v>
      </c>
      <c r="D13" s="48"/>
    </row>
    <row r="14" spans="3:15" s="18" customFormat="1" x14ac:dyDescent="0.2">
      <c r="E14" s="21">
        <f>'B1.1 SM Units Install Detail'!E13</f>
        <v>2010</v>
      </c>
      <c r="F14" s="21">
        <f>'B1.1 SM Units Install Detail'!F13</f>
        <v>2011</v>
      </c>
      <c r="G14" s="21">
        <f>'B1.1 SM Units Install Detail'!G13</f>
        <v>2012</v>
      </c>
      <c r="H14" s="21">
        <f>'B1.1 SM Units Install Detail'!H13</f>
        <v>2013</v>
      </c>
      <c r="I14" s="21">
        <f>'B1.1 SM Units Install Detail'!I13</f>
        <v>2014</v>
      </c>
      <c r="J14" s="21">
        <f>'B1.1 SM Units Install Detail'!J13</f>
        <v>2015</v>
      </c>
      <c r="K14" s="21">
        <f>'B1.1 SM Units Install Detail'!K13</f>
        <v>2016</v>
      </c>
      <c r="L14" s="21">
        <f>'B1.1 SM Units Install Detail'!L13</f>
        <v>2017</v>
      </c>
      <c r="M14" s="21">
        <f>'B1.1 SM Units Install Detail'!M13</f>
        <v>2018</v>
      </c>
      <c r="N14" s="21">
        <f>'B1.1 SM Units Install Detail'!N13</f>
        <v>2019</v>
      </c>
    </row>
    <row r="15" spans="3:15" s="18" customFormat="1" ht="18" x14ac:dyDescent="0.25">
      <c r="C15" s="19" t="s">
        <v>613</v>
      </c>
      <c r="D15" s="19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63"/>
    </row>
    <row r="16" spans="3:15" s="18" customFormat="1" x14ac:dyDescent="0.2"/>
    <row r="17" spans="3:14" s="18" customFormat="1" x14ac:dyDescent="0.2">
      <c r="C17" s="18" t="s">
        <v>232</v>
      </c>
      <c r="E17" s="100">
        <v>0</v>
      </c>
      <c r="F17" s="100">
        <f>E19</f>
        <v>9952.58</v>
      </c>
      <c r="G17" s="100">
        <f t="shared" ref="G17:N17" si="0">F19</f>
        <v>9952.58</v>
      </c>
      <c r="H17" s="100">
        <f t="shared" si="0"/>
        <v>29852.58</v>
      </c>
      <c r="I17" s="100">
        <f t="shared" si="0"/>
        <v>30352.58</v>
      </c>
      <c r="J17" s="100">
        <f t="shared" si="0"/>
        <v>30352.58</v>
      </c>
      <c r="K17" s="100">
        <f t="shared" si="0"/>
        <v>30352.58</v>
      </c>
      <c r="L17" s="100">
        <f t="shared" si="0"/>
        <v>30352.58</v>
      </c>
      <c r="M17" s="100">
        <f t="shared" si="0"/>
        <v>30352.58</v>
      </c>
      <c r="N17" s="100">
        <f t="shared" si="0"/>
        <v>30352.58</v>
      </c>
    </row>
    <row r="18" spans="3:14" s="18" customFormat="1" x14ac:dyDescent="0.2">
      <c r="C18" s="18" t="s">
        <v>350</v>
      </c>
      <c r="E18" s="101">
        <f>'B1.5  Summary'!E19</f>
        <v>9952.58</v>
      </c>
      <c r="F18" s="101">
        <f>'B1.5  Summary'!F19</f>
        <v>0</v>
      </c>
      <c r="G18" s="101">
        <f>'B1.5  Summary'!G19</f>
        <v>19900</v>
      </c>
      <c r="H18" s="101">
        <f>'B1.5  Summary'!H19</f>
        <v>500</v>
      </c>
      <c r="I18" s="101">
        <f>'B1.5  Summary'!I19</f>
        <v>0</v>
      </c>
      <c r="J18" s="101">
        <f>'B1.5  Summary'!J19</f>
        <v>0</v>
      </c>
      <c r="K18" s="101">
        <f>'B1.5  Summary'!K19</f>
        <v>0</v>
      </c>
      <c r="L18" s="101">
        <f>'B1.5  Summary'!L19</f>
        <v>0</v>
      </c>
      <c r="M18" s="101">
        <f>'B1.5  Summary'!M19</f>
        <v>0</v>
      </c>
      <c r="N18" s="101">
        <f>'B1.5  Summary'!N19</f>
        <v>0</v>
      </c>
    </row>
    <row r="19" spans="3:14" s="18" customFormat="1" x14ac:dyDescent="0.2">
      <c r="C19" s="18" t="s">
        <v>233</v>
      </c>
      <c r="E19" s="100">
        <f t="shared" ref="E19" si="1">SUM(E17:E18)</f>
        <v>9952.58</v>
      </c>
      <c r="F19" s="100">
        <f t="shared" ref="F19:N19" si="2">SUM(F17:F18)</f>
        <v>9952.58</v>
      </c>
      <c r="G19" s="100">
        <f t="shared" si="2"/>
        <v>29852.58</v>
      </c>
      <c r="H19" s="100">
        <f t="shared" si="2"/>
        <v>30352.58</v>
      </c>
      <c r="I19" s="100">
        <f t="shared" si="2"/>
        <v>30352.58</v>
      </c>
      <c r="J19" s="100">
        <f t="shared" si="2"/>
        <v>30352.58</v>
      </c>
      <c r="K19" s="100">
        <f t="shared" si="2"/>
        <v>30352.58</v>
      </c>
      <c r="L19" s="100">
        <f t="shared" si="2"/>
        <v>30352.58</v>
      </c>
      <c r="M19" s="100">
        <f t="shared" si="2"/>
        <v>30352.58</v>
      </c>
      <c r="N19" s="100">
        <f t="shared" si="2"/>
        <v>30352.58</v>
      </c>
    </row>
    <row r="20" spans="3:14" s="18" customFormat="1" x14ac:dyDescent="0.2">
      <c r="E20" s="105"/>
      <c r="F20" s="105"/>
      <c r="G20" s="105"/>
      <c r="H20" s="105"/>
      <c r="I20" s="105"/>
      <c r="J20" s="105"/>
      <c r="K20" s="105"/>
      <c r="L20" s="105"/>
      <c r="M20" s="105"/>
      <c r="N20" s="165"/>
    </row>
    <row r="21" spans="3:14" s="18" customFormat="1" x14ac:dyDescent="0.2">
      <c r="C21" s="18" t="s">
        <v>234</v>
      </c>
      <c r="E21" s="100">
        <v>0</v>
      </c>
      <c r="F21" s="100">
        <f>E23</f>
        <v>995.25800000000004</v>
      </c>
      <c r="G21" s="100">
        <f t="shared" ref="G21:N21" si="3">F23</f>
        <v>2985.7740000000003</v>
      </c>
      <c r="H21" s="100">
        <f t="shared" si="3"/>
        <v>6966.2900000000009</v>
      </c>
      <c r="I21" s="100">
        <f t="shared" si="3"/>
        <v>12986.806</v>
      </c>
      <c r="J21" s="100">
        <f t="shared" si="3"/>
        <v>19057.322</v>
      </c>
      <c r="K21" s="100">
        <f t="shared" si="3"/>
        <v>25127.838</v>
      </c>
      <c r="L21" s="100">
        <f t="shared" si="3"/>
        <v>30352.58</v>
      </c>
      <c r="M21" s="100">
        <f t="shared" si="3"/>
        <v>30352.58</v>
      </c>
      <c r="N21" s="100">
        <f t="shared" si="3"/>
        <v>30352.58</v>
      </c>
    </row>
    <row r="22" spans="3:14" s="18" customFormat="1" x14ac:dyDescent="0.2">
      <c r="C22" s="18" t="str">
        <f>"Amortization ("&amp;'A1.4  Dist Assumptions and Data'!E29&amp;" Years  Straight Line)"</f>
        <v>Amortization (5 Years  Straight Line)</v>
      </c>
      <c r="E22" s="103">
        <f>IF(E21+(E17/'A1.4  Dist Assumptions and Data'!E29)+(E18/'A1.4  Dist Assumptions and Data'!E29/2)&lt;E19,(E17/'A1.4  Dist Assumptions and Data'!E29)+(E18/'A1.4  Dist Assumptions and Data'!E29/2),E19-E21)</f>
        <v>995.25800000000004</v>
      </c>
      <c r="F22" s="103">
        <f>IF(F21+(F17/'A1.4  Dist Assumptions and Data'!F29)+(F18/'A1.4  Dist Assumptions and Data'!F29/2)&lt;F19,(F17/'A1.4  Dist Assumptions and Data'!F29)+(F18/'A1.4  Dist Assumptions and Data'!F29/2),F19-F21)</f>
        <v>1990.5160000000001</v>
      </c>
      <c r="G22" s="103">
        <f>IF(G21+(G17/'A1.4  Dist Assumptions and Data'!G29)+(G18/'A1.4  Dist Assumptions and Data'!G29/2)&lt;G19,(G17/'A1.4  Dist Assumptions and Data'!G29)+(G18/'A1.4  Dist Assumptions and Data'!G29/2),G19-G21)</f>
        <v>3980.5160000000001</v>
      </c>
      <c r="H22" s="103">
        <f>IF(H21+(H17/'A1.4  Dist Assumptions and Data'!H29)+(H18/'A1.4  Dist Assumptions and Data'!H29/2)&lt;H19,(H17/'A1.4  Dist Assumptions and Data'!H29)+(H18/'A1.4  Dist Assumptions and Data'!H29/2),H19-H21)</f>
        <v>6020.5160000000005</v>
      </c>
      <c r="I22" s="103">
        <f>IF(I21+(I17/'A1.4  Dist Assumptions and Data'!I29)+(I18/'A1.4  Dist Assumptions and Data'!I29/2)&lt;I19,(I17/'A1.4  Dist Assumptions and Data'!I29)+(I18/'A1.4  Dist Assumptions and Data'!I29/2),I19-I21)</f>
        <v>6070.5160000000005</v>
      </c>
      <c r="J22" s="103">
        <f>IF(J21+(J17/'A1.4  Dist Assumptions and Data'!J29)+(J18/'A1.4  Dist Assumptions and Data'!J29/2)&lt;J19,(J17/'A1.4  Dist Assumptions and Data'!J29)+(J18/'A1.4  Dist Assumptions and Data'!J29/2),J19-J21)</f>
        <v>6070.5160000000005</v>
      </c>
      <c r="K22" s="103">
        <f>IF(K21+(K17/'A1.4  Dist Assumptions and Data'!K29)+(K18/'A1.4  Dist Assumptions and Data'!K29/2)&lt;K19,(K17/'A1.4  Dist Assumptions and Data'!K29)+(K18/'A1.4  Dist Assumptions and Data'!K29/2),K19-K21)</f>
        <v>5224.742000000002</v>
      </c>
      <c r="L22" s="103">
        <f>IF(L21+(L17/'A1.4  Dist Assumptions and Data'!L29)+(L18/'A1.4  Dist Assumptions and Data'!L29/2)&lt;L19,(L17/'A1.4  Dist Assumptions and Data'!L29)+(L18/'A1.4  Dist Assumptions and Data'!L29/2),L19-L21)</f>
        <v>0</v>
      </c>
      <c r="M22" s="103">
        <f>IF(M21+(M17/'A1.4  Dist Assumptions and Data'!M29)+(M18/'A1.4  Dist Assumptions and Data'!M29/2)&lt;M19,(M17/'A1.4  Dist Assumptions and Data'!M29)+(M18/'A1.4  Dist Assumptions and Data'!M29/2),M19-M21)</f>
        <v>0</v>
      </c>
      <c r="N22" s="103">
        <f>IF(N21+(N17/'A1.4  Dist Assumptions and Data'!N29)+(N18/'A1.4  Dist Assumptions and Data'!N29/2)&lt;N19,(N17/'A1.4  Dist Assumptions and Data'!N29)+(N18/'A1.4  Dist Assumptions and Data'!N29/2),N19-N21)</f>
        <v>0</v>
      </c>
    </row>
    <row r="23" spans="3:14" s="18" customFormat="1" x14ac:dyDescent="0.2">
      <c r="C23" s="18" t="s">
        <v>235</v>
      </c>
      <c r="E23" s="100">
        <f t="shared" ref="E23" si="4">SUM(E21:E22)</f>
        <v>995.25800000000004</v>
      </c>
      <c r="F23" s="100">
        <f t="shared" ref="F23:N23" si="5">SUM(F21:F22)</f>
        <v>2985.7740000000003</v>
      </c>
      <c r="G23" s="100">
        <f t="shared" si="5"/>
        <v>6966.2900000000009</v>
      </c>
      <c r="H23" s="100">
        <f t="shared" si="5"/>
        <v>12986.806</v>
      </c>
      <c r="I23" s="100">
        <f t="shared" si="5"/>
        <v>19057.322</v>
      </c>
      <c r="J23" s="100">
        <f t="shared" si="5"/>
        <v>25127.838</v>
      </c>
      <c r="K23" s="100">
        <f t="shared" si="5"/>
        <v>30352.58</v>
      </c>
      <c r="L23" s="100">
        <f t="shared" si="5"/>
        <v>30352.58</v>
      </c>
      <c r="M23" s="100">
        <f t="shared" si="5"/>
        <v>30352.58</v>
      </c>
      <c r="N23" s="100">
        <f t="shared" si="5"/>
        <v>30352.58</v>
      </c>
    </row>
    <row r="24" spans="3:14" s="18" customFormat="1" x14ac:dyDescent="0.2">
      <c r="E24" s="165"/>
      <c r="F24" s="165"/>
      <c r="G24" s="165"/>
      <c r="H24" s="165"/>
      <c r="I24" s="165"/>
      <c r="J24" s="165"/>
      <c r="K24" s="165"/>
      <c r="L24" s="165"/>
      <c r="M24" s="165"/>
      <c r="N24" s="165"/>
    </row>
    <row r="25" spans="3:14" s="18" customFormat="1" ht="16.5" customHeight="1" x14ac:dyDescent="0.2">
      <c r="C25" s="18" t="s">
        <v>236</v>
      </c>
      <c r="E25" s="103">
        <f>0</f>
        <v>0</v>
      </c>
      <c r="F25" s="103">
        <f>E26</f>
        <v>8957.3220000000001</v>
      </c>
      <c r="G25" s="103">
        <f t="shared" ref="G25:N25" si="6">F26</f>
        <v>6966.8059999999996</v>
      </c>
      <c r="H25" s="103">
        <f t="shared" si="6"/>
        <v>22886.29</v>
      </c>
      <c r="I25" s="103">
        <f t="shared" si="6"/>
        <v>17365.774000000001</v>
      </c>
      <c r="J25" s="103">
        <f t="shared" si="6"/>
        <v>11295.258000000002</v>
      </c>
      <c r="K25" s="103">
        <f t="shared" si="6"/>
        <v>5224.742000000002</v>
      </c>
      <c r="L25" s="103">
        <f t="shared" si="6"/>
        <v>0</v>
      </c>
      <c r="M25" s="103">
        <f t="shared" si="6"/>
        <v>0</v>
      </c>
      <c r="N25" s="103">
        <f t="shared" si="6"/>
        <v>0</v>
      </c>
    </row>
    <row r="26" spans="3:14" s="18" customFormat="1" x14ac:dyDescent="0.2">
      <c r="C26" s="18" t="s">
        <v>237</v>
      </c>
      <c r="E26" s="100">
        <f t="shared" ref="E26:F26" si="7">E19-E23</f>
        <v>8957.3220000000001</v>
      </c>
      <c r="F26" s="100">
        <f t="shared" si="7"/>
        <v>6966.8059999999996</v>
      </c>
      <c r="G26" s="100">
        <f t="shared" ref="G26:N26" si="8">G19-G23</f>
        <v>22886.29</v>
      </c>
      <c r="H26" s="100">
        <f t="shared" si="8"/>
        <v>17365.774000000001</v>
      </c>
      <c r="I26" s="100">
        <f t="shared" si="8"/>
        <v>11295.258000000002</v>
      </c>
      <c r="J26" s="100">
        <f t="shared" si="8"/>
        <v>5224.742000000002</v>
      </c>
      <c r="K26" s="100">
        <f t="shared" si="8"/>
        <v>0</v>
      </c>
      <c r="L26" s="100">
        <f t="shared" si="8"/>
        <v>0</v>
      </c>
      <c r="M26" s="100">
        <f t="shared" si="8"/>
        <v>0</v>
      </c>
      <c r="N26" s="100">
        <f t="shared" si="8"/>
        <v>0</v>
      </c>
    </row>
    <row r="27" spans="3:14" s="18" customFormat="1" ht="13.5" thickBot="1" x14ac:dyDescent="0.25">
      <c r="C27" s="18" t="s">
        <v>238</v>
      </c>
      <c r="E27" s="166">
        <f t="shared" ref="E27:F27" si="9">(E26+E25)/2</f>
        <v>4478.6610000000001</v>
      </c>
      <c r="F27" s="166">
        <f t="shared" si="9"/>
        <v>7962.0640000000003</v>
      </c>
      <c r="G27" s="166">
        <f t="shared" ref="G27:N27" si="10">(G26+G25)/2</f>
        <v>14926.548000000001</v>
      </c>
      <c r="H27" s="166">
        <f t="shared" si="10"/>
        <v>20126.031999999999</v>
      </c>
      <c r="I27" s="166">
        <f t="shared" si="10"/>
        <v>14330.516000000001</v>
      </c>
      <c r="J27" s="166">
        <f t="shared" si="10"/>
        <v>8260.0000000000018</v>
      </c>
      <c r="K27" s="166">
        <f t="shared" si="10"/>
        <v>2612.371000000001</v>
      </c>
      <c r="L27" s="166">
        <f t="shared" si="10"/>
        <v>0</v>
      </c>
      <c r="M27" s="166">
        <f t="shared" si="10"/>
        <v>0</v>
      </c>
      <c r="N27" s="166">
        <f t="shared" si="10"/>
        <v>0</v>
      </c>
    </row>
    <row r="28" spans="3:14" s="18" customFormat="1" x14ac:dyDescent="0.2">
      <c r="E28" s="52"/>
      <c r="F28" s="52"/>
      <c r="G28" s="52"/>
      <c r="H28" s="52"/>
      <c r="I28" s="52"/>
      <c r="J28" s="52"/>
      <c r="K28" s="52"/>
      <c r="L28" s="52"/>
      <c r="M28" s="52"/>
      <c r="N28" s="52"/>
    </row>
    <row r="29" spans="3:14" s="18" customFormat="1" x14ac:dyDescent="0.2">
      <c r="E29" s="21">
        <f>E14</f>
        <v>2010</v>
      </c>
      <c r="F29" s="21">
        <f t="shared" ref="F29:N29" si="11">F14</f>
        <v>2011</v>
      </c>
      <c r="G29" s="21">
        <f t="shared" si="11"/>
        <v>2012</v>
      </c>
      <c r="H29" s="21">
        <f t="shared" si="11"/>
        <v>2013</v>
      </c>
      <c r="I29" s="21">
        <f t="shared" si="11"/>
        <v>2014</v>
      </c>
      <c r="J29" s="21">
        <f t="shared" si="11"/>
        <v>2015</v>
      </c>
      <c r="K29" s="21">
        <f t="shared" si="11"/>
        <v>2016</v>
      </c>
      <c r="L29" s="21">
        <f t="shared" si="11"/>
        <v>2017</v>
      </c>
      <c r="M29" s="21">
        <f t="shared" si="11"/>
        <v>2018</v>
      </c>
      <c r="N29" s="21">
        <f t="shared" si="11"/>
        <v>2019</v>
      </c>
    </row>
    <row r="30" spans="3:14" s="18" customFormat="1" ht="18" x14ac:dyDescent="0.25">
      <c r="C30" s="19" t="s">
        <v>621</v>
      </c>
      <c r="D30" s="19"/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3:14" s="18" customFormat="1" x14ac:dyDescent="0.2"/>
    <row r="32" spans="3:14" s="18" customFormat="1" x14ac:dyDescent="0.2">
      <c r="C32" s="18" t="s">
        <v>232</v>
      </c>
      <c r="E32" s="100">
        <v>0</v>
      </c>
      <c r="F32" s="100">
        <f>E34</f>
        <v>0</v>
      </c>
      <c r="G32" s="100">
        <f t="shared" ref="G32:N32" si="12">F34</f>
        <v>0</v>
      </c>
      <c r="H32" s="100">
        <f t="shared" si="12"/>
        <v>0</v>
      </c>
      <c r="I32" s="100">
        <f t="shared" si="12"/>
        <v>6793</v>
      </c>
      <c r="J32" s="100">
        <f t="shared" si="12"/>
        <v>314544.23</v>
      </c>
      <c r="K32" s="100">
        <f t="shared" si="12"/>
        <v>370751.17</v>
      </c>
      <c r="L32" s="100">
        <f t="shared" si="12"/>
        <v>370751.17</v>
      </c>
      <c r="M32" s="100">
        <f t="shared" si="12"/>
        <v>370751.17</v>
      </c>
      <c r="N32" s="100">
        <f t="shared" si="12"/>
        <v>370751.17</v>
      </c>
    </row>
    <row r="33" spans="3:14" s="18" customFormat="1" x14ac:dyDescent="0.2">
      <c r="C33" s="18" t="s">
        <v>350</v>
      </c>
      <c r="E33" s="101">
        <f>'B1.5  Summary'!E20</f>
        <v>0</v>
      </c>
      <c r="F33" s="101">
        <f>'B1.5  Summary'!F20</f>
        <v>0</v>
      </c>
      <c r="G33" s="101">
        <f>'B1.5  Summary'!G20</f>
        <v>0</v>
      </c>
      <c r="H33" s="101">
        <f>'B1.5  Summary'!H20</f>
        <v>6793</v>
      </c>
      <c r="I33" s="101">
        <f>'B1.5  Summary'!I20</f>
        <v>307751.23</v>
      </c>
      <c r="J33" s="101">
        <f>'B1.5  Summary'!J20</f>
        <v>56206.94</v>
      </c>
      <c r="K33" s="101">
        <f>'B1.5  Summary'!K20</f>
        <v>0</v>
      </c>
      <c r="L33" s="101">
        <f>'B1.5  Summary'!L20</f>
        <v>0</v>
      </c>
      <c r="M33" s="101">
        <f>'B1.5  Summary'!M20</f>
        <v>0</v>
      </c>
      <c r="N33" s="101">
        <f>'B1.5  Summary'!N20</f>
        <v>0</v>
      </c>
    </row>
    <row r="34" spans="3:14" s="18" customFormat="1" x14ac:dyDescent="0.2">
      <c r="C34" s="18" t="s">
        <v>233</v>
      </c>
      <c r="E34" s="100">
        <f t="shared" ref="E34" si="13">SUM(E32:E33)</f>
        <v>0</v>
      </c>
      <c r="F34" s="100">
        <f t="shared" ref="F34:N34" si="14">SUM(F32:F33)</f>
        <v>0</v>
      </c>
      <c r="G34" s="100">
        <f t="shared" si="14"/>
        <v>0</v>
      </c>
      <c r="H34" s="100">
        <f t="shared" si="14"/>
        <v>6793</v>
      </c>
      <c r="I34" s="100">
        <f t="shared" si="14"/>
        <v>314544.23</v>
      </c>
      <c r="J34" s="100">
        <f t="shared" si="14"/>
        <v>370751.17</v>
      </c>
      <c r="K34" s="100">
        <f t="shared" si="14"/>
        <v>370751.17</v>
      </c>
      <c r="L34" s="100">
        <f t="shared" si="14"/>
        <v>370751.17</v>
      </c>
      <c r="M34" s="100">
        <f t="shared" si="14"/>
        <v>370751.17</v>
      </c>
      <c r="N34" s="100">
        <f t="shared" si="14"/>
        <v>370751.17</v>
      </c>
    </row>
    <row r="35" spans="3:14" s="18" customFormat="1" x14ac:dyDescent="0.2">
      <c r="E35" s="107"/>
      <c r="F35" s="107"/>
      <c r="G35" s="107"/>
      <c r="H35" s="107"/>
      <c r="I35" s="107"/>
      <c r="J35" s="107"/>
      <c r="K35" s="107"/>
      <c r="L35" s="107"/>
      <c r="M35" s="107"/>
      <c r="N35" s="165"/>
    </row>
    <row r="36" spans="3:14" s="18" customFormat="1" x14ac:dyDescent="0.2">
      <c r="C36" s="18" t="s">
        <v>234</v>
      </c>
      <c r="E36" s="100">
        <v>0</v>
      </c>
      <c r="F36" s="100">
        <f>E38</f>
        <v>0</v>
      </c>
      <c r="G36" s="100">
        <f t="shared" ref="G36:N36" si="15">F38</f>
        <v>0</v>
      </c>
      <c r="H36" s="100">
        <f t="shared" si="15"/>
        <v>0</v>
      </c>
      <c r="I36" s="100">
        <f t="shared" si="15"/>
        <v>679.3</v>
      </c>
      <c r="J36" s="100">
        <f t="shared" si="15"/>
        <v>32813.023000000001</v>
      </c>
      <c r="K36" s="100">
        <f t="shared" si="15"/>
        <v>101342.56299999999</v>
      </c>
      <c r="L36" s="100">
        <f t="shared" si="15"/>
        <v>175492.79699999999</v>
      </c>
      <c r="M36" s="100">
        <f t="shared" si="15"/>
        <v>249643.03099999999</v>
      </c>
      <c r="N36" s="100">
        <f t="shared" si="15"/>
        <v>323793.26500000001</v>
      </c>
    </row>
    <row r="37" spans="3:14" s="18" customFormat="1" x14ac:dyDescent="0.2">
      <c r="C37" s="18" t="str">
        <f>"Amortization (" &amp; 'A1.4  Dist Assumptions and Data'!E30 &amp;" Years  Straight Line)"</f>
        <v>Amortization (5 Years  Straight Line)</v>
      </c>
      <c r="E37" s="103">
        <f>IF(E36+(E32/'A1.4  Dist Assumptions and Data'!E30)+(E33/'A1.4  Dist Assumptions and Data'!E30/2)&lt;E34,(E32/'A1.4  Dist Assumptions and Data'!E30)+(E33/'A1.4  Dist Assumptions and Data'!E30/2),E34-E36)</f>
        <v>0</v>
      </c>
      <c r="F37" s="103">
        <f>IF(F36+(F32/'A1.4  Dist Assumptions and Data'!F30)+(F33/'A1.4  Dist Assumptions and Data'!F30/2)&lt;F34,(F32/'A1.4  Dist Assumptions and Data'!F30)+(F33/'A1.4  Dist Assumptions and Data'!F30/2),F34-F36)</f>
        <v>0</v>
      </c>
      <c r="G37" s="103">
        <f>IF(G36+(G32/'A1.4  Dist Assumptions and Data'!G30)+(G33/'A1.4  Dist Assumptions and Data'!G30/2)&lt;G34,(G32/'A1.4  Dist Assumptions and Data'!G30)+(G33/'A1.4  Dist Assumptions and Data'!G30/2),G34-G36)</f>
        <v>0</v>
      </c>
      <c r="H37" s="103">
        <f>IF(H36+(H32/'A1.4  Dist Assumptions and Data'!H30)+(H33/'A1.4  Dist Assumptions and Data'!H30/2)&lt;H34,(H32/'A1.4  Dist Assumptions and Data'!H30)+(H33/'A1.4  Dist Assumptions and Data'!H30/2),H34-H36)</f>
        <v>679.3</v>
      </c>
      <c r="I37" s="103">
        <f>IF(I36+(I32/'A1.4  Dist Assumptions and Data'!I30)+(I33/'A1.4  Dist Assumptions and Data'!I30/2)&lt;I34,(I32/'A1.4  Dist Assumptions and Data'!I30)+(I33/'A1.4  Dist Assumptions and Data'!I30/2),I34-I36)</f>
        <v>32133.722999999998</v>
      </c>
      <c r="J37" s="103">
        <f>IF(J36+(J32/'A1.4  Dist Assumptions and Data'!J30)+(J33/'A1.4  Dist Assumptions and Data'!J30/2)&lt;J34,(J32/'A1.4  Dist Assumptions and Data'!J30)+(J33/'A1.4  Dist Assumptions and Data'!J30/2),J34-J36)</f>
        <v>68529.539999999994</v>
      </c>
      <c r="K37" s="103">
        <f>IF(K36+(K32/'A1.4  Dist Assumptions and Data'!K30)+(K33/'A1.4  Dist Assumptions and Data'!K30/2)&lt;K34,(K32/'A1.4  Dist Assumptions and Data'!K30)+(K33/'A1.4  Dist Assumptions and Data'!K30/2),K34-K36)</f>
        <v>74150.233999999997</v>
      </c>
      <c r="L37" s="103">
        <f>IF(L36+(L32/'A1.4  Dist Assumptions and Data'!L30)+(L33/'A1.4  Dist Assumptions and Data'!L30/2)&lt;L34,(L32/'A1.4  Dist Assumptions and Data'!L30)+(L33/'A1.4  Dist Assumptions and Data'!L30/2),L34-L36)</f>
        <v>74150.233999999997</v>
      </c>
      <c r="M37" s="103">
        <f>IF(M36+(M32/'A1.4  Dist Assumptions and Data'!M30)+(M33/'A1.4  Dist Assumptions and Data'!M30/2)&lt;M34,(M32/'A1.4  Dist Assumptions and Data'!M30)+(M33/'A1.4  Dist Assumptions and Data'!M30/2),M34-M36)</f>
        <v>74150.233999999997</v>
      </c>
      <c r="N37" s="103">
        <f>IF(N36+(N32/'A1.4  Dist Assumptions and Data'!N30)+(N33/'A1.4  Dist Assumptions and Data'!N30/2)&lt;N34,(N32/'A1.4  Dist Assumptions and Data'!N30)+(N33/'A1.4  Dist Assumptions and Data'!N30/2),N34-N36)</f>
        <v>46957.90499999997</v>
      </c>
    </row>
    <row r="38" spans="3:14" s="18" customFormat="1" x14ac:dyDescent="0.2">
      <c r="C38" s="18" t="s">
        <v>235</v>
      </c>
      <c r="E38" s="100">
        <f t="shared" ref="E38" si="16">SUM(E36:E37)</f>
        <v>0</v>
      </c>
      <c r="F38" s="100">
        <f t="shared" ref="F38:N38" si="17">SUM(F36:F37)</f>
        <v>0</v>
      </c>
      <c r="G38" s="100">
        <f t="shared" si="17"/>
        <v>0</v>
      </c>
      <c r="H38" s="100">
        <f t="shared" si="17"/>
        <v>679.3</v>
      </c>
      <c r="I38" s="100">
        <f t="shared" si="17"/>
        <v>32813.023000000001</v>
      </c>
      <c r="J38" s="100">
        <f t="shared" si="17"/>
        <v>101342.56299999999</v>
      </c>
      <c r="K38" s="100">
        <f t="shared" si="17"/>
        <v>175492.79699999999</v>
      </c>
      <c r="L38" s="100">
        <f t="shared" si="17"/>
        <v>249643.03099999999</v>
      </c>
      <c r="M38" s="100">
        <f t="shared" si="17"/>
        <v>323793.26500000001</v>
      </c>
      <c r="N38" s="100">
        <f t="shared" si="17"/>
        <v>370751.17</v>
      </c>
    </row>
    <row r="39" spans="3:14" s="18" customFormat="1" x14ac:dyDescent="0.2">
      <c r="E39" s="165"/>
      <c r="F39" s="165"/>
      <c r="G39" s="165"/>
      <c r="H39" s="165"/>
      <c r="I39" s="165"/>
      <c r="J39" s="165"/>
      <c r="K39" s="165"/>
      <c r="L39" s="165"/>
      <c r="M39" s="165"/>
      <c r="N39" s="165"/>
    </row>
    <row r="40" spans="3:14" s="18" customFormat="1" x14ac:dyDescent="0.2">
      <c r="C40" s="18" t="s">
        <v>236</v>
      </c>
      <c r="E40" s="103">
        <f>0</f>
        <v>0</v>
      </c>
      <c r="F40" s="103">
        <f>E41</f>
        <v>0</v>
      </c>
      <c r="G40" s="103">
        <f t="shared" ref="G40:N40" si="18">F41</f>
        <v>0</v>
      </c>
      <c r="H40" s="103">
        <f t="shared" si="18"/>
        <v>0</v>
      </c>
      <c r="I40" s="103">
        <f t="shared" si="18"/>
        <v>6113.7</v>
      </c>
      <c r="J40" s="103">
        <f t="shared" si="18"/>
        <v>281731.20699999999</v>
      </c>
      <c r="K40" s="103">
        <f t="shared" si="18"/>
        <v>269408.60699999996</v>
      </c>
      <c r="L40" s="103">
        <f t="shared" si="18"/>
        <v>195258.37299999999</v>
      </c>
      <c r="M40" s="103">
        <f t="shared" si="18"/>
        <v>121108.139</v>
      </c>
      <c r="N40" s="103">
        <f t="shared" si="18"/>
        <v>46957.90499999997</v>
      </c>
    </row>
    <row r="41" spans="3:14" s="18" customFormat="1" x14ac:dyDescent="0.2">
      <c r="C41" s="18" t="s">
        <v>237</v>
      </c>
      <c r="E41" s="100">
        <f t="shared" ref="E41" si="19">E34-E38</f>
        <v>0</v>
      </c>
      <c r="F41" s="100">
        <f t="shared" ref="F41:N41" si="20">F34-F38</f>
        <v>0</v>
      </c>
      <c r="G41" s="100">
        <f t="shared" si="20"/>
        <v>0</v>
      </c>
      <c r="H41" s="100">
        <f t="shared" si="20"/>
        <v>6113.7</v>
      </c>
      <c r="I41" s="100">
        <f t="shared" si="20"/>
        <v>281731.20699999999</v>
      </c>
      <c r="J41" s="100">
        <f t="shared" si="20"/>
        <v>269408.60699999996</v>
      </c>
      <c r="K41" s="100">
        <f t="shared" si="20"/>
        <v>195258.37299999999</v>
      </c>
      <c r="L41" s="100">
        <f t="shared" si="20"/>
        <v>121108.139</v>
      </c>
      <c r="M41" s="100">
        <f t="shared" si="20"/>
        <v>46957.90499999997</v>
      </c>
      <c r="N41" s="100">
        <f t="shared" si="20"/>
        <v>0</v>
      </c>
    </row>
    <row r="42" spans="3:14" s="18" customFormat="1" ht="13.5" thickBot="1" x14ac:dyDescent="0.25">
      <c r="C42" s="18" t="s">
        <v>238</v>
      </c>
      <c r="E42" s="166">
        <f t="shared" ref="E42" si="21">(E41+E40)/2</f>
        <v>0</v>
      </c>
      <c r="F42" s="166">
        <f t="shared" ref="F42:N42" si="22">(F41+F40)/2</f>
        <v>0</v>
      </c>
      <c r="G42" s="166">
        <f t="shared" si="22"/>
        <v>0</v>
      </c>
      <c r="H42" s="166">
        <f t="shared" si="22"/>
        <v>3056.85</v>
      </c>
      <c r="I42" s="166">
        <f t="shared" si="22"/>
        <v>143922.4535</v>
      </c>
      <c r="J42" s="166">
        <f t="shared" si="22"/>
        <v>275569.90700000001</v>
      </c>
      <c r="K42" s="166">
        <f t="shared" si="22"/>
        <v>232333.49</v>
      </c>
      <c r="L42" s="166">
        <f t="shared" si="22"/>
        <v>158183.25599999999</v>
      </c>
      <c r="M42" s="166">
        <f t="shared" si="22"/>
        <v>84033.021999999983</v>
      </c>
      <c r="N42" s="166">
        <f t="shared" si="22"/>
        <v>23478.952499999985</v>
      </c>
    </row>
    <row r="43" spans="3:14" s="18" customFormat="1" x14ac:dyDescent="0.2"/>
    <row r="44" spans="3:14" s="18" customFormat="1" x14ac:dyDescent="0.2">
      <c r="E44" s="21">
        <f>E14</f>
        <v>2010</v>
      </c>
      <c r="F44" s="21">
        <f t="shared" ref="F44:N44" si="23">F14</f>
        <v>2011</v>
      </c>
      <c r="G44" s="21">
        <f t="shared" si="23"/>
        <v>2012</v>
      </c>
      <c r="H44" s="21">
        <f t="shared" si="23"/>
        <v>2013</v>
      </c>
      <c r="I44" s="21">
        <f t="shared" si="23"/>
        <v>2014</v>
      </c>
      <c r="J44" s="21">
        <f t="shared" si="23"/>
        <v>2015</v>
      </c>
      <c r="K44" s="21">
        <f t="shared" si="23"/>
        <v>2016</v>
      </c>
      <c r="L44" s="21">
        <f t="shared" si="23"/>
        <v>2017</v>
      </c>
      <c r="M44" s="21">
        <f t="shared" si="23"/>
        <v>2018</v>
      </c>
      <c r="N44" s="21">
        <f t="shared" si="23"/>
        <v>2019</v>
      </c>
    </row>
    <row r="45" spans="3:14" s="18" customFormat="1" ht="18" x14ac:dyDescent="0.25">
      <c r="C45" s="19" t="s">
        <v>629</v>
      </c>
      <c r="D45" s="19"/>
      <c r="E45" s="21"/>
      <c r="F45" s="21"/>
      <c r="G45" s="21"/>
      <c r="H45" s="21"/>
      <c r="I45" s="21"/>
      <c r="J45" s="21"/>
      <c r="K45" s="21"/>
      <c r="L45" s="21"/>
      <c r="M45" s="21"/>
      <c r="N45" s="21"/>
    </row>
    <row r="46" spans="3:14" s="18" customFormat="1" x14ac:dyDescent="0.2"/>
    <row r="47" spans="3:14" s="18" customFormat="1" x14ac:dyDescent="0.2">
      <c r="C47" s="18" t="s">
        <v>232</v>
      </c>
      <c r="E47" s="100">
        <v>0</v>
      </c>
      <c r="F47" s="100">
        <f>E49</f>
        <v>0</v>
      </c>
      <c r="G47" s="100">
        <f t="shared" ref="G47:N47" si="24">F49</f>
        <v>0</v>
      </c>
      <c r="H47" s="100">
        <f t="shared" si="24"/>
        <v>0</v>
      </c>
      <c r="I47" s="100">
        <f t="shared" si="24"/>
        <v>0</v>
      </c>
      <c r="J47" s="100">
        <f t="shared" si="24"/>
        <v>0</v>
      </c>
      <c r="K47" s="100">
        <f t="shared" si="24"/>
        <v>18918.12</v>
      </c>
      <c r="L47" s="100">
        <f t="shared" si="24"/>
        <v>22539.499999999996</v>
      </c>
      <c r="M47" s="100">
        <f t="shared" si="24"/>
        <v>22539.499999999996</v>
      </c>
      <c r="N47" s="100">
        <f t="shared" si="24"/>
        <v>22539.499999999996</v>
      </c>
    </row>
    <row r="48" spans="3:14" s="18" customFormat="1" x14ac:dyDescent="0.2">
      <c r="C48" s="18" t="s">
        <v>350</v>
      </c>
      <c r="E48" s="101">
        <f>'B1.5  Summary'!E21</f>
        <v>0</v>
      </c>
      <c r="F48" s="101">
        <f>'B1.5  Summary'!F21</f>
        <v>0</v>
      </c>
      <c r="G48" s="101">
        <f>'B1.5  Summary'!G21</f>
        <v>0</v>
      </c>
      <c r="H48" s="101">
        <f>'B1.5  Summary'!H21</f>
        <v>0</v>
      </c>
      <c r="I48" s="101">
        <f>'B1.5  Summary'!I21</f>
        <v>0</v>
      </c>
      <c r="J48" s="101">
        <f>'B1.5  Summary'!J21</f>
        <v>18918.12</v>
      </c>
      <c r="K48" s="101">
        <f>'B1.5  Summary'!K21</f>
        <v>3621.3799999999974</v>
      </c>
      <c r="L48" s="101">
        <f>'B1.5  Summary'!L21</f>
        <v>0</v>
      </c>
      <c r="M48" s="101">
        <f>'B1.5  Summary'!M21</f>
        <v>0</v>
      </c>
      <c r="N48" s="101">
        <f>'B1.5  Summary'!N21</f>
        <v>0</v>
      </c>
    </row>
    <row r="49" spans="3:14" s="18" customFormat="1" x14ac:dyDescent="0.2">
      <c r="C49" s="18" t="s">
        <v>233</v>
      </c>
      <c r="E49" s="100">
        <f t="shared" ref="E49" si="25">SUM(E47:E48)</f>
        <v>0</v>
      </c>
      <c r="F49" s="100">
        <f t="shared" ref="F49:N49" si="26">SUM(F47:F48)</f>
        <v>0</v>
      </c>
      <c r="G49" s="100">
        <f t="shared" si="26"/>
        <v>0</v>
      </c>
      <c r="H49" s="100">
        <f t="shared" si="26"/>
        <v>0</v>
      </c>
      <c r="I49" s="100">
        <f t="shared" si="26"/>
        <v>0</v>
      </c>
      <c r="J49" s="100">
        <f t="shared" si="26"/>
        <v>18918.12</v>
      </c>
      <c r="K49" s="100">
        <f t="shared" si="26"/>
        <v>22539.499999999996</v>
      </c>
      <c r="L49" s="100">
        <f t="shared" si="26"/>
        <v>22539.499999999996</v>
      </c>
      <c r="M49" s="100">
        <f t="shared" si="26"/>
        <v>22539.499999999996</v>
      </c>
      <c r="N49" s="100">
        <f t="shared" si="26"/>
        <v>22539.499999999996</v>
      </c>
    </row>
    <row r="50" spans="3:14" s="18" customFormat="1" x14ac:dyDescent="0.2">
      <c r="E50" s="107"/>
      <c r="F50" s="107"/>
      <c r="G50" s="107"/>
      <c r="H50" s="107"/>
      <c r="I50" s="107"/>
      <c r="J50" s="107"/>
      <c r="K50" s="107"/>
      <c r="L50" s="107"/>
      <c r="M50" s="107"/>
      <c r="N50" s="165"/>
    </row>
    <row r="51" spans="3:14" s="18" customFormat="1" x14ac:dyDescent="0.2">
      <c r="C51" s="18" t="s">
        <v>234</v>
      </c>
      <c r="E51" s="100">
        <v>0</v>
      </c>
      <c r="F51" s="100">
        <f>E53</f>
        <v>0</v>
      </c>
      <c r="G51" s="100">
        <f t="shared" ref="G51:N51" si="27">F53</f>
        <v>0</v>
      </c>
      <c r="H51" s="100">
        <f t="shared" si="27"/>
        <v>0</v>
      </c>
      <c r="I51" s="100">
        <f t="shared" si="27"/>
        <v>0</v>
      </c>
      <c r="J51" s="100">
        <f t="shared" si="27"/>
        <v>0</v>
      </c>
      <c r="K51" s="100">
        <f t="shared" si="27"/>
        <v>1891.8119999999999</v>
      </c>
      <c r="L51" s="100">
        <f t="shared" si="27"/>
        <v>6037.5739999999996</v>
      </c>
      <c r="M51" s="100">
        <f t="shared" si="27"/>
        <v>8855.0114999999987</v>
      </c>
      <c r="N51" s="100">
        <f t="shared" si="27"/>
        <v>11672.448999999999</v>
      </c>
    </row>
    <row r="52" spans="3:14" s="18" customFormat="1" x14ac:dyDescent="0.2">
      <c r="C52" s="18" t="str">
        <f>"Amortization (" &amp; 'A1.4  Dist Assumptions and Data'!E31 &amp;" Years Straight Line)"</f>
        <v>Amortization (5 Years Straight Line)</v>
      </c>
      <c r="E52" s="103">
        <f>IF(E51+(E47/'A1.4  Dist Assumptions and Data'!E31)+(E48/'A1.4  Dist Assumptions and Data'!E31/2)&lt;E49,(E47/'A1.4  Dist Assumptions and Data'!E31)+(E48/'A1.4  Dist Assumptions and Data'!E31/2),E49-E51)</f>
        <v>0</v>
      </c>
      <c r="F52" s="103">
        <f>IF(F51+(F47/'A1.4  Dist Assumptions and Data'!F31)+(F48/'A1.4  Dist Assumptions and Data'!F31/2)&lt;F49,(F47/'A1.4  Dist Assumptions and Data'!F31)+(F48/'A1.4  Dist Assumptions and Data'!F31/2),F49-F51)</f>
        <v>0</v>
      </c>
      <c r="G52" s="103">
        <f>IF(G51+(G47/'A1.4  Dist Assumptions and Data'!G31)+(G48/'A1.4  Dist Assumptions and Data'!G31/2)&lt;G49,(G47/'A1.4  Dist Assumptions and Data'!G31)+(G48/'A1.4  Dist Assumptions and Data'!G31/2),G49-G51)</f>
        <v>0</v>
      </c>
      <c r="H52" s="103">
        <f>IF(H51+(H47/'A1.4  Dist Assumptions and Data'!H31)+(H48/'A1.4  Dist Assumptions and Data'!H31/2)&lt;H49,(H47/'A1.4  Dist Assumptions and Data'!H31)+(H48/'A1.4  Dist Assumptions and Data'!H31/2),H49-H51)</f>
        <v>0</v>
      </c>
      <c r="I52" s="103">
        <f>IF(I51+(I47/'A1.4  Dist Assumptions and Data'!I31)+(I48/'A1.4  Dist Assumptions and Data'!I31/2)&lt;I49,(I47/'A1.4  Dist Assumptions and Data'!I31)+(I48/'A1.4  Dist Assumptions and Data'!I31/2),I49-I51)</f>
        <v>0</v>
      </c>
      <c r="J52" s="103">
        <f>IF(J51+(J47/'A1.4  Dist Assumptions and Data'!J31)+(J48/'A1.4  Dist Assumptions and Data'!J31/2)&lt;J49,(J47/'A1.4  Dist Assumptions and Data'!J31)+(J48/'A1.4  Dist Assumptions and Data'!J31/2),J49-J51)</f>
        <v>1891.8119999999999</v>
      </c>
      <c r="K52" s="103">
        <f>IF(K51+(K47/'A1.4  Dist Assumptions and Data'!K31)+(K48/'A1.4  Dist Assumptions and Data'!K31/2)&lt;K49,(K47/'A1.4  Dist Assumptions and Data'!K31)+(K48/'A1.4  Dist Assumptions and Data'!K31/2),K49-K51)</f>
        <v>4145.7619999999997</v>
      </c>
      <c r="L52" s="103">
        <f>IF(L51+(L47/'A1.4  Dist Assumptions and Data'!L31)+(L48/'A1.4  Dist Assumptions and Data'!L31/2)&lt;L49,(L47/'A1.4  Dist Assumptions and Data'!L31)+(L48/'A1.4  Dist Assumptions and Data'!L31/2),L49-L51)</f>
        <v>2817.4374999999995</v>
      </c>
      <c r="M52" s="103">
        <f>IF(M51+(M47/'A1.4  Dist Assumptions and Data'!M31)+(M48/'A1.4  Dist Assumptions and Data'!M31/2)&lt;M49,(M47/'A1.4  Dist Assumptions and Data'!M31)+(M48/'A1.4  Dist Assumptions and Data'!M31/2),M49-M51)</f>
        <v>2817.4374999999995</v>
      </c>
      <c r="N52" s="103">
        <f>IF(N51+(N47/'A1.4  Dist Assumptions and Data'!N31)+(N48/'A1.4  Dist Assumptions and Data'!N31/2)&lt;N49,(N47/'A1.4  Dist Assumptions and Data'!N31)+(N48/'A1.4  Dist Assumptions and Data'!N31/2),N49-N51)</f>
        <v>2817.4374999999995</v>
      </c>
    </row>
    <row r="53" spans="3:14" s="18" customFormat="1" x14ac:dyDescent="0.2">
      <c r="C53" s="18" t="s">
        <v>235</v>
      </c>
      <c r="E53" s="100">
        <f t="shared" ref="E53" si="28">SUM(E51:E52)</f>
        <v>0</v>
      </c>
      <c r="F53" s="100">
        <f t="shared" ref="F53:N53" si="29">SUM(F51:F52)</f>
        <v>0</v>
      </c>
      <c r="G53" s="100">
        <f t="shared" si="29"/>
        <v>0</v>
      </c>
      <c r="H53" s="100">
        <f t="shared" si="29"/>
        <v>0</v>
      </c>
      <c r="I53" s="100">
        <f t="shared" si="29"/>
        <v>0</v>
      </c>
      <c r="J53" s="100">
        <f t="shared" si="29"/>
        <v>1891.8119999999999</v>
      </c>
      <c r="K53" s="100">
        <f t="shared" si="29"/>
        <v>6037.5739999999996</v>
      </c>
      <c r="L53" s="100">
        <f t="shared" si="29"/>
        <v>8855.0114999999987</v>
      </c>
      <c r="M53" s="100">
        <f t="shared" si="29"/>
        <v>11672.448999999999</v>
      </c>
      <c r="N53" s="100">
        <f t="shared" si="29"/>
        <v>14489.886499999999</v>
      </c>
    </row>
    <row r="54" spans="3:14" s="18" customFormat="1" x14ac:dyDescent="0.2">
      <c r="E54" s="165"/>
      <c r="F54" s="165"/>
      <c r="G54" s="165"/>
      <c r="H54" s="165"/>
      <c r="I54" s="165"/>
      <c r="J54" s="165"/>
      <c r="K54" s="165"/>
      <c r="L54" s="165"/>
      <c r="M54" s="165"/>
      <c r="N54" s="165"/>
    </row>
    <row r="55" spans="3:14" s="18" customFormat="1" x14ac:dyDescent="0.2">
      <c r="C55" s="18" t="s">
        <v>236</v>
      </c>
      <c r="E55" s="103">
        <f>0</f>
        <v>0</v>
      </c>
      <c r="F55" s="103">
        <f>E56</f>
        <v>0</v>
      </c>
      <c r="G55" s="103">
        <f t="shared" ref="G55:N55" si="30">F56</f>
        <v>0</v>
      </c>
      <c r="H55" s="103">
        <f t="shared" si="30"/>
        <v>0</v>
      </c>
      <c r="I55" s="103">
        <f t="shared" si="30"/>
        <v>0</v>
      </c>
      <c r="J55" s="103">
        <f t="shared" si="30"/>
        <v>0</v>
      </c>
      <c r="K55" s="103">
        <f t="shared" si="30"/>
        <v>17026.307999999997</v>
      </c>
      <c r="L55" s="103">
        <f t="shared" si="30"/>
        <v>16501.925999999996</v>
      </c>
      <c r="M55" s="103">
        <f t="shared" si="30"/>
        <v>13684.488499999998</v>
      </c>
      <c r="N55" s="103">
        <f t="shared" si="30"/>
        <v>10867.050999999998</v>
      </c>
    </row>
    <row r="56" spans="3:14" s="18" customFormat="1" x14ac:dyDescent="0.2">
      <c r="C56" s="18" t="s">
        <v>237</v>
      </c>
      <c r="E56" s="100">
        <f t="shared" ref="E56" si="31">E49-E53</f>
        <v>0</v>
      </c>
      <c r="F56" s="100">
        <f t="shared" ref="F56:N56" si="32">F49-F53</f>
        <v>0</v>
      </c>
      <c r="G56" s="100">
        <f t="shared" si="32"/>
        <v>0</v>
      </c>
      <c r="H56" s="100">
        <f t="shared" si="32"/>
        <v>0</v>
      </c>
      <c r="I56" s="100">
        <f t="shared" si="32"/>
        <v>0</v>
      </c>
      <c r="J56" s="100">
        <f t="shared" si="32"/>
        <v>17026.307999999997</v>
      </c>
      <c r="K56" s="100">
        <f t="shared" si="32"/>
        <v>16501.925999999996</v>
      </c>
      <c r="L56" s="100">
        <f t="shared" si="32"/>
        <v>13684.488499999998</v>
      </c>
      <c r="M56" s="100">
        <f t="shared" si="32"/>
        <v>10867.050999999998</v>
      </c>
      <c r="N56" s="100">
        <f t="shared" si="32"/>
        <v>8049.6134999999977</v>
      </c>
    </row>
    <row r="57" spans="3:14" s="18" customFormat="1" ht="13.5" thickBot="1" x14ac:dyDescent="0.25">
      <c r="C57" s="18" t="s">
        <v>238</v>
      </c>
      <c r="E57" s="166">
        <f t="shared" ref="E57" si="33">(E56+E55)/2</f>
        <v>0</v>
      </c>
      <c r="F57" s="166">
        <f t="shared" ref="F57:N57" si="34">(F56+F55)/2</f>
        <v>0</v>
      </c>
      <c r="G57" s="166">
        <f t="shared" si="34"/>
        <v>0</v>
      </c>
      <c r="H57" s="166">
        <f t="shared" si="34"/>
        <v>0</v>
      </c>
      <c r="I57" s="166">
        <f t="shared" si="34"/>
        <v>0</v>
      </c>
      <c r="J57" s="166">
        <f t="shared" si="34"/>
        <v>8513.1539999999986</v>
      </c>
      <c r="K57" s="166">
        <f t="shared" si="34"/>
        <v>16764.116999999998</v>
      </c>
      <c r="L57" s="166">
        <f t="shared" si="34"/>
        <v>15093.207249999996</v>
      </c>
      <c r="M57" s="166">
        <f t="shared" si="34"/>
        <v>12275.769749999998</v>
      </c>
      <c r="N57" s="166">
        <f t="shared" si="34"/>
        <v>9458.3322499999977</v>
      </c>
    </row>
    <row r="58" spans="3:14" s="18" customFormat="1" x14ac:dyDescent="0.2">
      <c r="E58" s="51"/>
      <c r="F58" s="51"/>
      <c r="G58" s="51"/>
      <c r="H58" s="51"/>
      <c r="I58" s="51"/>
      <c r="J58" s="51"/>
    </row>
    <row r="59" spans="3:14" s="18" customFormat="1" hidden="1" x14ac:dyDescent="0.2">
      <c r="E59" s="21">
        <f>E14</f>
        <v>2010</v>
      </c>
      <c r="F59" s="21">
        <f t="shared" ref="F59:N59" si="35">F14</f>
        <v>2011</v>
      </c>
      <c r="G59" s="21">
        <f t="shared" si="35"/>
        <v>2012</v>
      </c>
      <c r="H59" s="21">
        <f t="shared" si="35"/>
        <v>2013</v>
      </c>
      <c r="I59" s="21">
        <f t="shared" si="35"/>
        <v>2014</v>
      </c>
      <c r="J59" s="21">
        <f t="shared" si="35"/>
        <v>2015</v>
      </c>
      <c r="K59" s="21">
        <f t="shared" si="35"/>
        <v>2016</v>
      </c>
      <c r="L59" s="21">
        <f t="shared" si="35"/>
        <v>2017</v>
      </c>
      <c r="M59" s="21">
        <f t="shared" si="35"/>
        <v>2018</v>
      </c>
      <c r="N59" s="21">
        <f t="shared" si="35"/>
        <v>2019</v>
      </c>
    </row>
    <row r="60" spans="3:14" s="18" customFormat="1" ht="18" hidden="1" x14ac:dyDescent="0.25">
      <c r="C60" s="19" t="s">
        <v>595</v>
      </c>
      <c r="D60" s="19"/>
      <c r="E60" s="21"/>
      <c r="F60" s="21"/>
      <c r="G60" s="21"/>
      <c r="H60" s="21"/>
      <c r="I60" s="21"/>
      <c r="J60" s="21"/>
      <c r="K60" s="21"/>
      <c r="L60" s="21"/>
      <c r="M60" s="21"/>
      <c r="N60" s="21"/>
    </row>
    <row r="61" spans="3:14" s="18" customFormat="1" hidden="1" x14ac:dyDescent="0.2"/>
    <row r="62" spans="3:14" s="18" customFormat="1" hidden="1" x14ac:dyDescent="0.2">
      <c r="C62" s="18" t="s">
        <v>232</v>
      </c>
      <c r="E62" s="100">
        <v>0</v>
      </c>
      <c r="F62" s="100">
        <f>E64</f>
        <v>0</v>
      </c>
      <c r="G62" s="100">
        <f t="shared" ref="G62:N62" si="36">F64</f>
        <v>0</v>
      </c>
      <c r="H62" s="100">
        <f t="shared" si="36"/>
        <v>0</v>
      </c>
      <c r="I62" s="100">
        <f t="shared" si="36"/>
        <v>0</v>
      </c>
      <c r="J62" s="100">
        <f t="shared" si="36"/>
        <v>0</v>
      </c>
      <c r="K62" s="100">
        <f t="shared" si="36"/>
        <v>0</v>
      </c>
      <c r="L62" s="100">
        <f t="shared" si="36"/>
        <v>0</v>
      </c>
      <c r="M62" s="100">
        <f t="shared" si="36"/>
        <v>0</v>
      </c>
      <c r="N62" s="100">
        <f t="shared" si="36"/>
        <v>0</v>
      </c>
    </row>
    <row r="63" spans="3:14" s="18" customFormat="1" hidden="1" x14ac:dyDescent="0.2">
      <c r="C63" s="18" t="s">
        <v>350</v>
      </c>
      <c r="E63" s="101">
        <f>'B1.5  Summary'!E22</f>
        <v>0</v>
      </c>
      <c r="F63" s="101">
        <f>'B1.5  Summary'!F22</f>
        <v>0</v>
      </c>
      <c r="G63" s="101">
        <f>'B1.5  Summary'!G22</f>
        <v>0</v>
      </c>
      <c r="H63" s="101">
        <f>'B1.5  Summary'!H22</f>
        <v>0</v>
      </c>
      <c r="I63" s="101">
        <f>'B1.5  Summary'!I22</f>
        <v>0</v>
      </c>
      <c r="J63" s="101">
        <f>'B1.5  Summary'!J22</f>
        <v>0</v>
      </c>
      <c r="K63" s="101">
        <f>'B1.5  Summary'!K22</f>
        <v>0</v>
      </c>
      <c r="L63" s="101">
        <f>'B1.5  Summary'!L22</f>
        <v>0</v>
      </c>
      <c r="M63" s="101">
        <f>'B1.5  Summary'!M22</f>
        <v>0</v>
      </c>
      <c r="N63" s="101">
        <f>'B1.5  Summary'!N22</f>
        <v>0</v>
      </c>
    </row>
    <row r="64" spans="3:14" s="18" customFormat="1" hidden="1" x14ac:dyDescent="0.2">
      <c r="C64" s="18" t="s">
        <v>233</v>
      </c>
      <c r="E64" s="100">
        <f t="shared" ref="E64" si="37">SUM(E62:E63)</f>
        <v>0</v>
      </c>
      <c r="F64" s="100">
        <f t="shared" ref="F64:N64" si="38">SUM(F62:F63)</f>
        <v>0</v>
      </c>
      <c r="G64" s="100">
        <f t="shared" si="38"/>
        <v>0</v>
      </c>
      <c r="H64" s="100">
        <f t="shared" si="38"/>
        <v>0</v>
      </c>
      <c r="I64" s="100">
        <f t="shared" si="38"/>
        <v>0</v>
      </c>
      <c r="J64" s="100">
        <f t="shared" si="38"/>
        <v>0</v>
      </c>
      <c r="K64" s="100">
        <f t="shared" si="38"/>
        <v>0</v>
      </c>
      <c r="L64" s="100">
        <f t="shared" si="38"/>
        <v>0</v>
      </c>
      <c r="M64" s="100">
        <f t="shared" si="38"/>
        <v>0</v>
      </c>
      <c r="N64" s="100">
        <f t="shared" si="38"/>
        <v>0</v>
      </c>
    </row>
    <row r="65" spans="3:14" s="18" customFormat="1" hidden="1" x14ac:dyDescent="0.2">
      <c r="E65" s="107"/>
      <c r="F65" s="107"/>
      <c r="G65" s="107"/>
      <c r="H65" s="107"/>
      <c r="I65" s="107"/>
      <c r="J65" s="107"/>
      <c r="K65" s="107"/>
      <c r="L65" s="107"/>
      <c r="M65" s="107"/>
      <c r="N65" s="165"/>
    </row>
    <row r="66" spans="3:14" s="18" customFormat="1" hidden="1" x14ac:dyDescent="0.2">
      <c r="C66" s="18" t="s">
        <v>234</v>
      </c>
      <c r="E66" s="100">
        <v>0</v>
      </c>
      <c r="F66" s="100">
        <v>0</v>
      </c>
      <c r="G66" s="100">
        <v>0</v>
      </c>
      <c r="H66" s="100">
        <v>0</v>
      </c>
      <c r="I66" s="100">
        <v>0</v>
      </c>
      <c r="J66" s="100">
        <v>0</v>
      </c>
      <c r="K66" s="100">
        <v>0</v>
      </c>
      <c r="L66" s="100">
        <v>0</v>
      </c>
      <c r="M66" s="100">
        <v>0</v>
      </c>
      <c r="N66" s="100">
        <v>0</v>
      </c>
    </row>
    <row r="67" spans="3:14" s="18" customFormat="1" hidden="1" x14ac:dyDescent="0.2">
      <c r="C67" s="18" t="str">
        <f>"Amortization (" &amp; 'A1.4  Dist Assumptions and Data'!E32 &amp;" Years Straight Line)"</f>
        <v>Amortization ( Years Straight Line)</v>
      </c>
      <c r="E67" s="100">
        <v>0</v>
      </c>
      <c r="F67" s="100">
        <v>0</v>
      </c>
      <c r="G67" s="100">
        <v>0</v>
      </c>
      <c r="H67" s="100">
        <v>0</v>
      </c>
      <c r="I67" s="100">
        <v>0</v>
      </c>
      <c r="J67" s="100">
        <v>0</v>
      </c>
      <c r="K67" s="100">
        <v>0</v>
      </c>
      <c r="L67" s="100">
        <v>0</v>
      </c>
      <c r="M67" s="100">
        <v>0</v>
      </c>
      <c r="N67" s="100">
        <v>0</v>
      </c>
    </row>
    <row r="68" spans="3:14" s="18" customFormat="1" hidden="1" x14ac:dyDescent="0.2">
      <c r="C68" s="18" t="s">
        <v>235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0">
        <v>0</v>
      </c>
    </row>
    <row r="69" spans="3:14" s="18" customFormat="1" hidden="1" x14ac:dyDescent="0.2">
      <c r="E69" s="165"/>
      <c r="F69" s="165"/>
      <c r="G69" s="165"/>
      <c r="H69" s="165"/>
      <c r="I69" s="165"/>
      <c r="J69" s="165"/>
      <c r="K69" s="165"/>
      <c r="L69" s="165"/>
      <c r="M69" s="165"/>
      <c r="N69" s="165"/>
    </row>
    <row r="70" spans="3:14" s="18" customFormat="1" hidden="1" x14ac:dyDescent="0.2">
      <c r="C70" s="18" t="s">
        <v>236</v>
      </c>
      <c r="E70" s="103">
        <f>0</f>
        <v>0</v>
      </c>
      <c r="F70" s="103">
        <f>E71</f>
        <v>0</v>
      </c>
      <c r="G70" s="103">
        <f t="shared" ref="G70:N70" si="39">F71</f>
        <v>0</v>
      </c>
      <c r="H70" s="103">
        <f t="shared" si="39"/>
        <v>0</v>
      </c>
      <c r="I70" s="103">
        <f t="shared" si="39"/>
        <v>0</v>
      </c>
      <c r="J70" s="103">
        <f t="shared" si="39"/>
        <v>0</v>
      </c>
      <c r="K70" s="103">
        <f t="shared" si="39"/>
        <v>0</v>
      </c>
      <c r="L70" s="103">
        <f t="shared" si="39"/>
        <v>0</v>
      </c>
      <c r="M70" s="103">
        <f t="shared" si="39"/>
        <v>0</v>
      </c>
      <c r="N70" s="103">
        <f t="shared" si="39"/>
        <v>0</v>
      </c>
    </row>
    <row r="71" spans="3:14" s="18" customFormat="1" hidden="1" x14ac:dyDescent="0.2">
      <c r="C71" s="18" t="s">
        <v>237</v>
      </c>
      <c r="E71" s="100">
        <f t="shared" ref="E71" si="40">E64-E68</f>
        <v>0</v>
      </c>
      <c r="F71" s="100">
        <f t="shared" ref="F71:N71" si="41">F64-F68</f>
        <v>0</v>
      </c>
      <c r="G71" s="100">
        <f t="shared" si="41"/>
        <v>0</v>
      </c>
      <c r="H71" s="100">
        <f t="shared" si="41"/>
        <v>0</v>
      </c>
      <c r="I71" s="100">
        <f t="shared" si="41"/>
        <v>0</v>
      </c>
      <c r="J71" s="100">
        <f t="shared" si="41"/>
        <v>0</v>
      </c>
      <c r="K71" s="100">
        <f t="shared" si="41"/>
        <v>0</v>
      </c>
      <c r="L71" s="100">
        <f t="shared" si="41"/>
        <v>0</v>
      </c>
      <c r="M71" s="100">
        <f t="shared" si="41"/>
        <v>0</v>
      </c>
      <c r="N71" s="100">
        <f t="shared" si="41"/>
        <v>0</v>
      </c>
    </row>
    <row r="72" spans="3:14" s="18" customFormat="1" ht="13.5" hidden="1" thickBot="1" x14ac:dyDescent="0.25">
      <c r="C72" s="18" t="s">
        <v>238</v>
      </c>
      <c r="E72" s="166">
        <f t="shared" ref="E72" si="42">(E71+E70)/2</f>
        <v>0</v>
      </c>
      <c r="F72" s="166">
        <f t="shared" ref="F72:N72" si="43">(F71+F70)/2</f>
        <v>0</v>
      </c>
      <c r="G72" s="166">
        <f t="shared" si="43"/>
        <v>0</v>
      </c>
      <c r="H72" s="166">
        <f t="shared" si="43"/>
        <v>0</v>
      </c>
      <c r="I72" s="166">
        <f t="shared" si="43"/>
        <v>0</v>
      </c>
      <c r="J72" s="166">
        <f t="shared" si="43"/>
        <v>0</v>
      </c>
      <c r="K72" s="166">
        <f t="shared" si="43"/>
        <v>0</v>
      </c>
      <c r="L72" s="166">
        <f t="shared" si="43"/>
        <v>0</v>
      </c>
      <c r="M72" s="166">
        <f t="shared" si="43"/>
        <v>0</v>
      </c>
      <c r="N72" s="166">
        <f t="shared" si="43"/>
        <v>0</v>
      </c>
    </row>
    <row r="73" spans="3:14" s="18" customFormat="1" hidden="1" x14ac:dyDescent="0.2">
      <c r="E73" s="51"/>
      <c r="F73" s="51"/>
      <c r="G73" s="51"/>
      <c r="H73" s="51"/>
      <c r="I73" s="51"/>
      <c r="J73" s="51"/>
    </row>
    <row r="74" spans="3:14" s="18" customFormat="1" hidden="1" x14ac:dyDescent="0.2">
      <c r="E74" s="21">
        <f>E14</f>
        <v>2010</v>
      </c>
      <c r="F74" s="21">
        <f t="shared" ref="F74:N74" si="44">F14</f>
        <v>2011</v>
      </c>
      <c r="G74" s="21">
        <f t="shared" si="44"/>
        <v>2012</v>
      </c>
      <c r="H74" s="21">
        <f t="shared" si="44"/>
        <v>2013</v>
      </c>
      <c r="I74" s="21">
        <f t="shared" si="44"/>
        <v>2014</v>
      </c>
      <c r="J74" s="21">
        <f t="shared" si="44"/>
        <v>2015</v>
      </c>
      <c r="K74" s="21">
        <f t="shared" si="44"/>
        <v>2016</v>
      </c>
      <c r="L74" s="21">
        <f t="shared" si="44"/>
        <v>2017</v>
      </c>
      <c r="M74" s="21">
        <f t="shared" si="44"/>
        <v>2018</v>
      </c>
      <c r="N74" s="21">
        <f t="shared" si="44"/>
        <v>2019</v>
      </c>
    </row>
    <row r="75" spans="3:14" s="18" customFormat="1" ht="18" hidden="1" x14ac:dyDescent="0.25">
      <c r="C75" s="19" t="s">
        <v>596</v>
      </c>
      <c r="D75" s="19"/>
      <c r="E75" s="21"/>
      <c r="F75" s="21"/>
      <c r="G75" s="21"/>
      <c r="H75" s="21"/>
      <c r="I75" s="21"/>
      <c r="J75" s="21"/>
      <c r="K75" s="21"/>
      <c r="L75" s="21"/>
      <c r="M75" s="21"/>
      <c r="N75" s="21"/>
    </row>
    <row r="76" spans="3:14" s="18" customFormat="1" hidden="1" x14ac:dyDescent="0.2"/>
    <row r="77" spans="3:14" s="18" customFormat="1" hidden="1" x14ac:dyDescent="0.2">
      <c r="C77" s="18" t="s">
        <v>232</v>
      </c>
      <c r="E77" s="100">
        <v>0</v>
      </c>
      <c r="F77" s="100">
        <f>E79</f>
        <v>0</v>
      </c>
      <c r="G77" s="100">
        <f t="shared" ref="G77:N77" si="45">F79</f>
        <v>0</v>
      </c>
      <c r="H77" s="100">
        <f t="shared" si="45"/>
        <v>0</v>
      </c>
      <c r="I77" s="100">
        <f t="shared" si="45"/>
        <v>0</v>
      </c>
      <c r="J77" s="100">
        <f t="shared" si="45"/>
        <v>0</v>
      </c>
      <c r="K77" s="100">
        <f t="shared" si="45"/>
        <v>0</v>
      </c>
      <c r="L77" s="100">
        <f t="shared" si="45"/>
        <v>0</v>
      </c>
      <c r="M77" s="100">
        <f t="shared" si="45"/>
        <v>0</v>
      </c>
      <c r="N77" s="100">
        <f t="shared" si="45"/>
        <v>0</v>
      </c>
    </row>
    <row r="78" spans="3:14" s="18" customFormat="1" hidden="1" x14ac:dyDescent="0.2">
      <c r="C78" s="18" t="s">
        <v>350</v>
      </c>
      <c r="E78" s="101">
        <f>'B1.5  Summary'!E23</f>
        <v>0</v>
      </c>
      <c r="F78" s="101">
        <f>'B1.5  Summary'!F23</f>
        <v>0</v>
      </c>
      <c r="G78" s="101">
        <f>'B1.5  Summary'!G23</f>
        <v>0</v>
      </c>
      <c r="H78" s="101">
        <f>'B1.5  Summary'!H23</f>
        <v>0</v>
      </c>
      <c r="I78" s="101">
        <f>'B1.5  Summary'!I23</f>
        <v>0</v>
      </c>
      <c r="J78" s="101">
        <f>'B1.5  Summary'!J23</f>
        <v>0</v>
      </c>
      <c r="K78" s="101">
        <f>'B1.5  Summary'!K23</f>
        <v>0</v>
      </c>
      <c r="L78" s="101">
        <f>'B1.5  Summary'!L23</f>
        <v>0</v>
      </c>
      <c r="M78" s="101">
        <f>'B1.5  Summary'!M23</f>
        <v>0</v>
      </c>
      <c r="N78" s="101">
        <f>'B1.5  Summary'!N23</f>
        <v>0</v>
      </c>
    </row>
    <row r="79" spans="3:14" s="18" customFormat="1" hidden="1" x14ac:dyDescent="0.2">
      <c r="C79" s="18" t="s">
        <v>233</v>
      </c>
      <c r="E79" s="100">
        <f t="shared" ref="E79" si="46">SUM(E77:E78)</f>
        <v>0</v>
      </c>
      <c r="F79" s="100">
        <f t="shared" ref="F79:N79" si="47">SUM(F77:F78)</f>
        <v>0</v>
      </c>
      <c r="G79" s="100">
        <f t="shared" si="47"/>
        <v>0</v>
      </c>
      <c r="H79" s="100">
        <f t="shared" si="47"/>
        <v>0</v>
      </c>
      <c r="I79" s="100">
        <f t="shared" si="47"/>
        <v>0</v>
      </c>
      <c r="J79" s="100">
        <f t="shared" si="47"/>
        <v>0</v>
      </c>
      <c r="K79" s="100">
        <f t="shared" si="47"/>
        <v>0</v>
      </c>
      <c r="L79" s="100">
        <f t="shared" si="47"/>
        <v>0</v>
      </c>
      <c r="M79" s="100">
        <f t="shared" si="47"/>
        <v>0</v>
      </c>
      <c r="N79" s="100">
        <f t="shared" si="47"/>
        <v>0</v>
      </c>
    </row>
    <row r="80" spans="3:14" s="18" customFormat="1" hidden="1" x14ac:dyDescent="0.2">
      <c r="E80" s="107"/>
      <c r="F80" s="107"/>
      <c r="G80" s="107"/>
      <c r="H80" s="107"/>
      <c r="I80" s="107"/>
      <c r="J80" s="107"/>
      <c r="K80" s="107"/>
      <c r="L80" s="107"/>
      <c r="M80" s="107"/>
      <c r="N80" s="107"/>
    </row>
    <row r="81" spans="3:14" s="18" customFormat="1" hidden="1" x14ac:dyDescent="0.2">
      <c r="C81" s="18" t="s">
        <v>234</v>
      </c>
      <c r="E81" s="100">
        <v>0</v>
      </c>
      <c r="F81" s="100">
        <v>0</v>
      </c>
      <c r="G81" s="100">
        <v>0</v>
      </c>
      <c r="H81" s="100">
        <v>0</v>
      </c>
      <c r="I81" s="100">
        <v>0</v>
      </c>
      <c r="J81" s="100">
        <v>0</v>
      </c>
      <c r="K81" s="100">
        <v>0</v>
      </c>
      <c r="L81" s="100">
        <v>0</v>
      </c>
      <c r="M81" s="100">
        <v>0</v>
      </c>
      <c r="N81" s="100">
        <v>0</v>
      </c>
    </row>
    <row r="82" spans="3:14" s="18" customFormat="1" hidden="1" x14ac:dyDescent="0.2">
      <c r="C82" s="18" t="str">
        <f>"Amortization (" &amp; 'A1.4  Dist Assumptions and Data'!E33 &amp;" Years Straight Line)"</f>
        <v>Amortization ( Years Straight Line)</v>
      </c>
      <c r="E82" s="100">
        <v>0</v>
      </c>
      <c r="F82" s="100">
        <v>0</v>
      </c>
      <c r="G82" s="100">
        <v>0</v>
      </c>
      <c r="H82" s="100">
        <v>0</v>
      </c>
      <c r="I82" s="100">
        <v>0</v>
      </c>
      <c r="J82" s="100">
        <v>0</v>
      </c>
      <c r="K82" s="100">
        <v>0</v>
      </c>
      <c r="L82" s="100">
        <v>0</v>
      </c>
      <c r="M82" s="100">
        <v>0</v>
      </c>
      <c r="N82" s="100">
        <v>0</v>
      </c>
    </row>
    <row r="83" spans="3:14" s="18" customFormat="1" hidden="1" x14ac:dyDescent="0.2">
      <c r="C83" s="18" t="s">
        <v>235</v>
      </c>
      <c r="E83" s="100">
        <v>0</v>
      </c>
      <c r="F83" s="100">
        <v>0</v>
      </c>
      <c r="G83" s="100">
        <v>0</v>
      </c>
      <c r="H83" s="100">
        <v>0</v>
      </c>
      <c r="I83" s="100">
        <v>0</v>
      </c>
      <c r="J83" s="100">
        <v>0</v>
      </c>
      <c r="K83" s="100">
        <v>0</v>
      </c>
      <c r="L83" s="100">
        <v>0</v>
      </c>
      <c r="M83" s="100">
        <v>0</v>
      </c>
      <c r="N83" s="100">
        <v>0</v>
      </c>
    </row>
    <row r="84" spans="3:14" s="18" customFormat="1" hidden="1" x14ac:dyDescent="0.2">
      <c r="E84" s="107"/>
      <c r="F84" s="107"/>
      <c r="G84" s="107"/>
      <c r="H84" s="107"/>
      <c r="I84" s="107"/>
      <c r="J84" s="107"/>
      <c r="K84" s="107"/>
      <c r="L84" s="107"/>
      <c r="M84" s="107"/>
      <c r="N84" s="107"/>
    </row>
    <row r="85" spans="3:14" s="18" customFormat="1" hidden="1" x14ac:dyDescent="0.2">
      <c r="C85" s="18" t="s">
        <v>236</v>
      </c>
      <c r="E85" s="103">
        <f>0</f>
        <v>0</v>
      </c>
      <c r="F85" s="103">
        <f>E86</f>
        <v>0</v>
      </c>
      <c r="G85" s="103">
        <f t="shared" ref="G85:N85" si="48">F86</f>
        <v>0</v>
      </c>
      <c r="H85" s="103">
        <f t="shared" si="48"/>
        <v>0</v>
      </c>
      <c r="I85" s="103">
        <f t="shared" si="48"/>
        <v>0</v>
      </c>
      <c r="J85" s="103">
        <f t="shared" si="48"/>
        <v>0</v>
      </c>
      <c r="K85" s="103">
        <f t="shared" si="48"/>
        <v>0</v>
      </c>
      <c r="L85" s="103">
        <f t="shared" si="48"/>
        <v>0</v>
      </c>
      <c r="M85" s="103">
        <f t="shared" si="48"/>
        <v>0</v>
      </c>
      <c r="N85" s="103">
        <f t="shared" si="48"/>
        <v>0</v>
      </c>
    </row>
    <row r="86" spans="3:14" s="18" customFormat="1" hidden="1" x14ac:dyDescent="0.2">
      <c r="C86" s="18" t="s">
        <v>237</v>
      </c>
      <c r="E86" s="100">
        <f t="shared" ref="E86" si="49">E79-E83</f>
        <v>0</v>
      </c>
      <c r="F86" s="100">
        <f t="shared" ref="F86:N86" si="50">F79-F83</f>
        <v>0</v>
      </c>
      <c r="G86" s="100">
        <f t="shared" si="50"/>
        <v>0</v>
      </c>
      <c r="H86" s="100">
        <f t="shared" si="50"/>
        <v>0</v>
      </c>
      <c r="I86" s="100">
        <f t="shared" si="50"/>
        <v>0</v>
      </c>
      <c r="J86" s="100">
        <f t="shared" si="50"/>
        <v>0</v>
      </c>
      <c r="K86" s="100">
        <f t="shared" si="50"/>
        <v>0</v>
      </c>
      <c r="L86" s="100">
        <f t="shared" si="50"/>
        <v>0</v>
      </c>
      <c r="M86" s="100">
        <f t="shared" si="50"/>
        <v>0</v>
      </c>
      <c r="N86" s="100">
        <f t="shared" si="50"/>
        <v>0</v>
      </c>
    </row>
    <row r="87" spans="3:14" s="18" customFormat="1" ht="13.5" hidden="1" thickBot="1" x14ac:dyDescent="0.25">
      <c r="C87" s="18" t="s">
        <v>238</v>
      </c>
      <c r="E87" s="166">
        <f t="shared" ref="E87" si="51">(E86+E85)/2</f>
        <v>0</v>
      </c>
      <c r="F87" s="166">
        <f t="shared" ref="F87:N87" si="52">(F86+F85)/2</f>
        <v>0</v>
      </c>
      <c r="G87" s="166">
        <f t="shared" si="52"/>
        <v>0</v>
      </c>
      <c r="H87" s="166">
        <f t="shared" si="52"/>
        <v>0</v>
      </c>
      <c r="I87" s="166">
        <f t="shared" si="52"/>
        <v>0</v>
      </c>
      <c r="J87" s="166">
        <f t="shared" si="52"/>
        <v>0</v>
      </c>
      <c r="K87" s="166">
        <f t="shared" si="52"/>
        <v>0</v>
      </c>
      <c r="L87" s="166">
        <f t="shared" si="52"/>
        <v>0</v>
      </c>
      <c r="M87" s="166">
        <f t="shared" si="52"/>
        <v>0</v>
      </c>
      <c r="N87" s="166">
        <f t="shared" si="52"/>
        <v>0</v>
      </c>
    </row>
    <row r="88" spans="3:14" s="18" customFormat="1" hidden="1" x14ac:dyDescent="0.2">
      <c r="E88" s="51"/>
      <c r="F88" s="51"/>
      <c r="G88" s="51"/>
      <c r="H88" s="51"/>
      <c r="I88" s="51"/>
      <c r="J88" s="51"/>
    </row>
    <row r="89" spans="3:14" s="18" customFormat="1" hidden="1" x14ac:dyDescent="0.2">
      <c r="E89" s="51"/>
      <c r="F89" s="51"/>
      <c r="G89" s="51"/>
      <c r="H89" s="51"/>
      <c r="I89" s="51"/>
      <c r="J89" s="51"/>
    </row>
    <row r="90" spans="3:14" s="18" customFormat="1" ht="26.25" x14ac:dyDescent="0.4">
      <c r="C90" s="48" t="s">
        <v>239</v>
      </c>
      <c r="D90" s="48"/>
      <c r="E90" s="51"/>
      <c r="F90" s="51"/>
      <c r="G90" s="51"/>
      <c r="H90" s="51"/>
      <c r="I90" s="51"/>
      <c r="J90" s="51"/>
    </row>
    <row r="91" spans="3:14" s="18" customFormat="1" x14ac:dyDescent="0.2">
      <c r="E91" s="51"/>
      <c r="F91" s="51"/>
      <c r="G91" s="51"/>
      <c r="H91" s="51"/>
      <c r="I91" s="51"/>
      <c r="J91" s="51"/>
    </row>
    <row r="92" spans="3:14" s="18" customFormat="1" ht="18" x14ac:dyDescent="0.25">
      <c r="C92" s="19" t="s">
        <v>614</v>
      </c>
      <c r="D92" s="19"/>
      <c r="E92" s="21">
        <f>E14</f>
        <v>2010</v>
      </c>
      <c r="F92" s="21">
        <f t="shared" ref="F92:N92" si="53">F14</f>
        <v>2011</v>
      </c>
      <c r="G92" s="21">
        <f t="shared" si="53"/>
        <v>2012</v>
      </c>
      <c r="H92" s="21">
        <f t="shared" si="53"/>
        <v>2013</v>
      </c>
      <c r="I92" s="21">
        <f t="shared" si="53"/>
        <v>2014</v>
      </c>
      <c r="J92" s="21">
        <f t="shared" si="53"/>
        <v>2015</v>
      </c>
      <c r="K92" s="21">
        <f t="shared" si="53"/>
        <v>2016</v>
      </c>
      <c r="L92" s="21">
        <f t="shared" si="53"/>
        <v>2017</v>
      </c>
      <c r="M92" s="21">
        <f t="shared" si="53"/>
        <v>2018</v>
      </c>
      <c r="N92" s="21">
        <f t="shared" si="53"/>
        <v>2019</v>
      </c>
    </row>
    <row r="93" spans="3:14" s="18" customFormat="1" x14ac:dyDescent="0.2">
      <c r="E93" s="21"/>
      <c r="F93" s="21"/>
      <c r="G93" s="21"/>
      <c r="H93" s="21"/>
      <c r="I93" s="21"/>
      <c r="J93" s="21"/>
      <c r="K93" s="21"/>
      <c r="L93" s="21"/>
      <c r="M93" s="21"/>
      <c r="N93" s="21"/>
    </row>
    <row r="94" spans="3:14" s="18" customFormat="1" x14ac:dyDescent="0.2"/>
    <row r="95" spans="3:14" s="18" customFormat="1" x14ac:dyDescent="0.2">
      <c r="C95" s="18" t="s">
        <v>240</v>
      </c>
      <c r="E95" s="100">
        <v>0</v>
      </c>
      <c r="F95" s="100">
        <f>E103</f>
        <v>4976.29</v>
      </c>
      <c r="G95" s="100">
        <f t="shared" ref="G95:N95" si="54">F103</f>
        <v>0</v>
      </c>
      <c r="H95" s="100">
        <f t="shared" si="54"/>
        <v>9950</v>
      </c>
      <c r="I95" s="100">
        <f t="shared" si="54"/>
        <v>250</v>
      </c>
      <c r="J95" s="100">
        <f t="shared" si="54"/>
        <v>0</v>
      </c>
      <c r="K95" s="100">
        <f t="shared" si="54"/>
        <v>0</v>
      </c>
      <c r="L95" s="100">
        <f t="shared" si="54"/>
        <v>0</v>
      </c>
      <c r="M95" s="100">
        <f t="shared" si="54"/>
        <v>0</v>
      </c>
      <c r="N95" s="100">
        <f t="shared" si="54"/>
        <v>0</v>
      </c>
    </row>
    <row r="96" spans="3:14" s="18" customFormat="1" x14ac:dyDescent="0.2">
      <c r="C96" s="18" t="s">
        <v>241</v>
      </c>
      <c r="E96" s="103">
        <f t="shared" ref="E96" si="55">E18</f>
        <v>9952.58</v>
      </c>
      <c r="F96" s="103">
        <f t="shared" ref="F96:N96" si="56">F18</f>
        <v>0</v>
      </c>
      <c r="G96" s="103">
        <f t="shared" si="56"/>
        <v>19900</v>
      </c>
      <c r="H96" s="103">
        <f t="shared" si="56"/>
        <v>500</v>
      </c>
      <c r="I96" s="103">
        <f t="shared" si="56"/>
        <v>0</v>
      </c>
      <c r="J96" s="103">
        <f t="shared" si="56"/>
        <v>0</v>
      </c>
      <c r="K96" s="103">
        <f t="shared" si="56"/>
        <v>0</v>
      </c>
      <c r="L96" s="103">
        <f t="shared" si="56"/>
        <v>0</v>
      </c>
      <c r="M96" s="103">
        <f t="shared" si="56"/>
        <v>0</v>
      </c>
      <c r="N96" s="103">
        <f t="shared" si="56"/>
        <v>0</v>
      </c>
    </row>
    <row r="97" spans="3:14" s="18" customFormat="1" x14ac:dyDescent="0.2">
      <c r="C97" s="18" t="s">
        <v>242</v>
      </c>
      <c r="E97" s="100">
        <f t="shared" ref="E97" si="57">SUM(E95:E96)</f>
        <v>9952.58</v>
      </c>
      <c r="F97" s="100">
        <f t="shared" ref="F97:N97" si="58">SUM(F95:F96)</f>
        <v>4976.29</v>
      </c>
      <c r="G97" s="100">
        <f t="shared" si="58"/>
        <v>19900</v>
      </c>
      <c r="H97" s="100">
        <f t="shared" si="58"/>
        <v>10450</v>
      </c>
      <c r="I97" s="100">
        <f t="shared" si="58"/>
        <v>250</v>
      </c>
      <c r="J97" s="100">
        <f t="shared" si="58"/>
        <v>0</v>
      </c>
      <c r="K97" s="100">
        <f t="shared" si="58"/>
        <v>0</v>
      </c>
      <c r="L97" s="100">
        <f t="shared" si="58"/>
        <v>0</v>
      </c>
      <c r="M97" s="100">
        <f t="shared" si="58"/>
        <v>0</v>
      </c>
      <c r="N97" s="100">
        <f t="shared" si="58"/>
        <v>0</v>
      </c>
    </row>
    <row r="98" spans="3:14" s="18" customFormat="1" x14ac:dyDescent="0.2">
      <c r="C98" s="18" t="s">
        <v>243</v>
      </c>
      <c r="E98" s="103">
        <f t="shared" ref="E98" si="59">SUM(E96:E96)/2</f>
        <v>4976.29</v>
      </c>
      <c r="F98" s="103">
        <f t="shared" ref="F98:N98" si="60">SUM(F96:F96)/2</f>
        <v>0</v>
      </c>
      <c r="G98" s="103">
        <f t="shared" si="60"/>
        <v>9950</v>
      </c>
      <c r="H98" s="103">
        <f t="shared" si="60"/>
        <v>250</v>
      </c>
      <c r="I98" s="103">
        <f t="shared" si="60"/>
        <v>0</v>
      </c>
      <c r="J98" s="103">
        <f t="shared" si="60"/>
        <v>0</v>
      </c>
      <c r="K98" s="103">
        <f t="shared" si="60"/>
        <v>0</v>
      </c>
      <c r="L98" s="103">
        <f t="shared" si="60"/>
        <v>0</v>
      </c>
      <c r="M98" s="103">
        <f t="shared" si="60"/>
        <v>0</v>
      </c>
      <c r="N98" s="103">
        <f t="shared" si="60"/>
        <v>0</v>
      </c>
    </row>
    <row r="99" spans="3:14" s="18" customFormat="1" x14ac:dyDescent="0.2">
      <c r="C99" s="18" t="s">
        <v>244</v>
      </c>
      <c r="E99" s="100">
        <f t="shared" ref="E99" si="61">E95+E98</f>
        <v>4976.29</v>
      </c>
      <c r="F99" s="100">
        <f t="shared" ref="F99:N99" si="62">F95+F98</f>
        <v>4976.29</v>
      </c>
      <c r="G99" s="100">
        <f t="shared" si="62"/>
        <v>9950</v>
      </c>
      <c r="H99" s="100">
        <f t="shared" si="62"/>
        <v>10200</v>
      </c>
      <c r="I99" s="100">
        <f t="shared" si="62"/>
        <v>250</v>
      </c>
      <c r="J99" s="100">
        <f t="shared" si="62"/>
        <v>0</v>
      </c>
      <c r="K99" s="100">
        <f t="shared" si="62"/>
        <v>0</v>
      </c>
      <c r="L99" s="100">
        <f t="shared" si="62"/>
        <v>0</v>
      </c>
      <c r="M99" s="100">
        <f t="shared" si="62"/>
        <v>0</v>
      </c>
      <c r="N99" s="100">
        <f t="shared" si="62"/>
        <v>0</v>
      </c>
    </row>
    <row r="100" spans="3:14" s="18" customFormat="1" x14ac:dyDescent="0.2">
      <c r="C100" s="18" t="s">
        <v>245</v>
      </c>
      <c r="E100" s="64">
        <f>'A1.4  Dist Assumptions and Data'!E36</f>
        <v>12</v>
      </c>
      <c r="F100" s="64">
        <f>'A1.4  Dist Assumptions and Data'!F36</f>
        <v>12</v>
      </c>
      <c r="G100" s="64">
        <f>'A1.4  Dist Assumptions and Data'!G36</f>
        <v>12</v>
      </c>
      <c r="H100" s="64">
        <f>'A1.4  Dist Assumptions and Data'!H36</f>
        <v>12</v>
      </c>
      <c r="I100" s="64">
        <f>'A1.4  Dist Assumptions and Data'!I36</f>
        <v>12</v>
      </c>
      <c r="J100" s="64">
        <f>'A1.4  Dist Assumptions and Data'!J36</f>
        <v>12</v>
      </c>
      <c r="K100" s="64">
        <f>'A1.4  Dist Assumptions and Data'!K36</f>
        <v>12</v>
      </c>
      <c r="L100" s="64">
        <f>'A1.4  Dist Assumptions and Data'!L36</f>
        <v>12</v>
      </c>
      <c r="M100" s="64">
        <f>'A1.4  Dist Assumptions and Data'!M36</f>
        <v>12</v>
      </c>
      <c r="N100" s="64">
        <f>'A1.4  Dist Assumptions and Data'!N36</f>
        <v>12</v>
      </c>
    </row>
    <row r="101" spans="3:14" s="18" customFormat="1" x14ac:dyDescent="0.2">
      <c r="C101" s="18" t="s">
        <v>246</v>
      </c>
      <c r="E101" s="65">
        <f>'A1.4  Dist Assumptions and Data'!E37</f>
        <v>1</v>
      </c>
      <c r="F101" s="65">
        <f>'A1.4  Dist Assumptions and Data'!F37</f>
        <v>1</v>
      </c>
      <c r="G101" s="65">
        <f>'A1.4  Dist Assumptions and Data'!G37</f>
        <v>1</v>
      </c>
      <c r="H101" s="65">
        <f>'A1.4  Dist Assumptions and Data'!H37</f>
        <v>1</v>
      </c>
      <c r="I101" s="65">
        <f>'A1.4  Dist Assumptions and Data'!I37</f>
        <v>1</v>
      </c>
      <c r="J101" s="65">
        <f>'A1.4  Dist Assumptions and Data'!J37</f>
        <v>1</v>
      </c>
      <c r="K101" s="65">
        <f>'A1.4  Dist Assumptions and Data'!K37</f>
        <v>1</v>
      </c>
      <c r="L101" s="65">
        <f>'A1.4  Dist Assumptions and Data'!L37</f>
        <v>1</v>
      </c>
      <c r="M101" s="65">
        <f>'A1.4  Dist Assumptions and Data'!M37</f>
        <v>1</v>
      </c>
      <c r="N101" s="65">
        <f>'A1.4  Dist Assumptions and Data'!N37</f>
        <v>1</v>
      </c>
    </row>
    <row r="102" spans="3:14" s="18" customFormat="1" x14ac:dyDescent="0.2">
      <c r="C102" s="18" t="s">
        <v>247</v>
      </c>
      <c r="E102" s="100">
        <f t="shared" ref="E102" si="63">IF((E99*E101)&lt;E99,(E99*E101),E99)</f>
        <v>4976.29</v>
      </c>
      <c r="F102" s="100">
        <f t="shared" ref="F102:N102" si="64">IF((F99*F101)&lt;F99,(F99*F101),F99)</f>
        <v>4976.29</v>
      </c>
      <c r="G102" s="100">
        <f t="shared" si="64"/>
        <v>9950</v>
      </c>
      <c r="H102" s="100">
        <f t="shared" si="64"/>
        <v>10200</v>
      </c>
      <c r="I102" s="100">
        <f t="shared" si="64"/>
        <v>250</v>
      </c>
      <c r="J102" s="100">
        <f t="shared" si="64"/>
        <v>0</v>
      </c>
      <c r="K102" s="100">
        <f t="shared" si="64"/>
        <v>0</v>
      </c>
      <c r="L102" s="100">
        <f t="shared" si="64"/>
        <v>0</v>
      </c>
      <c r="M102" s="100">
        <f t="shared" si="64"/>
        <v>0</v>
      </c>
      <c r="N102" s="100">
        <f t="shared" si="64"/>
        <v>0</v>
      </c>
    </row>
    <row r="103" spans="3:14" s="18" customFormat="1" ht="13.5" thickBot="1" x14ac:dyDescent="0.25">
      <c r="C103" s="18" t="s">
        <v>248</v>
      </c>
      <c r="E103" s="166">
        <f t="shared" ref="E103" si="65">IF((E97-E102)&lt;0,0,(E97-E102))</f>
        <v>4976.29</v>
      </c>
      <c r="F103" s="166">
        <f t="shared" ref="F103:N103" si="66">IF((F97-F102)&lt;0,0,(F97-F102))</f>
        <v>0</v>
      </c>
      <c r="G103" s="166">
        <f t="shared" si="66"/>
        <v>9950</v>
      </c>
      <c r="H103" s="166">
        <f t="shared" si="66"/>
        <v>250</v>
      </c>
      <c r="I103" s="166">
        <f t="shared" si="66"/>
        <v>0</v>
      </c>
      <c r="J103" s="166">
        <f t="shared" si="66"/>
        <v>0</v>
      </c>
      <c r="K103" s="166">
        <f t="shared" si="66"/>
        <v>0</v>
      </c>
      <c r="L103" s="166">
        <f t="shared" si="66"/>
        <v>0</v>
      </c>
      <c r="M103" s="166">
        <f t="shared" si="66"/>
        <v>0</v>
      </c>
      <c r="N103" s="166">
        <f t="shared" si="66"/>
        <v>0</v>
      </c>
    </row>
    <row r="104" spans="3:14" s="18" customFormat="1" x14ac:dyDescent="0.2"/>
    <row r="105" spans="3:14" s="18" customFormat="1" ht="18" x14ac:dyDescent="0.25">
      <c r="C105" s="19" t="s">
        <v>622</v>
      </c>
      <c r="D105" s="19"/>
      <c r="E105" s="21">
        <f>E14</f>
        <v>2010</v>
      </c>
      <c r="F105" s="21">
        <f t="shared" ref="F105:N105" si="67">F14</f>
        <v>2011</v>
      </c>
      <c r="G105" s="21">
        <f t="shared" si="67"/>
        <v>2012</v>
      </c>
      <c r="H105" s="21">
        <f t="shared" si="67"/>
        <v>2013</v>
      </c>
      <c r="I105" s="21">
        <f t="shared" si="67"/>
        <v>2014</v>
      </c>
      <c r="J105" s="21">
        <f t="shared" si="67"/>
        <v>2015</v>
      </c>
      <c r="K105" s="21">
        <f t="shared" si="67"/>
        <v>2016</v>
      </c>
      <c r="L105" s="21">
        <f t="shared" si="67"/>
        <v>2017</v>
      </c>
      <c r="M105" s="21">
        <f t="shared" si="67"/>
        <v>2018</v>
      </c>
      <c r="N105" s="21">
        <f t="shared" si="67"/>
        <v>2019</v>
      </c>
    </row>
    <row r="106" spans="3:14" s="18" customFormat="1" x14ac:dyDescent="0.2">
      <c r="E106" s="21"/>
      <c r="F106" s="21"/>
      <c r="G106" s="21"/>
      <c r="H106" s="21"/>
      <c r="I106" s="21"/>
      <c r="J106" s="21"/>
      <c r="K106" s="21"/>
      <c r="L106" s="21"/>
      <c r="M106" s="21"/>
      <c r="N106" s="21"/>
    </row>
    <row r="107" spans="3:14" s="18" customFormat="1" x14ac:dyDescent="0.2"/>
    <row r="108" spans="3:14" s="18" customFormat="1" x14ac:dyDescent="0.2">
      <c r="C108" s="18" t="s">
        <v>240</v>
      </c>
      <c r="E108" s="100">
        <v>0</v>
      </c>
      <c r="F108" s="100">
        <f>E117</f>
        <v>0</v>
      </c>
      <c r="G108" s="100">
        <f t="shared" ref="G108:N108" si="68">F117</f>
        <v>0</v>
      </c>
      <c r="H108" s="100">
        <f t="shared" si="68"/>
        <v>0</v>
      </c>
      <c r="I108" s="100">
        <f t="shared" si="68"/>
        <v>3396.5</v>
      </c>
      <c r="J108" s="100">
        <f t="shared" si="68"/>
        <v>153875.61499999999</v>
      </c>
      <c r="K108" s="100">
        <f t="shared" si="68"/>
        <v>28103.47</v>
      </c>
      <c r="L108" s="100">
        <f t="shared" si="68"/>
        <v>0</v>
      </c>
      <c r="M108" s="100">
        <f t="shared" si="68"/>
        <v>0</v>
      </c>
      <c r="N108" s="100">
        <f t="shared" si="68"/>
        <v>0</v>
      </c>
    </row>
    <row r="109" spans="3:14" s="18" customFormat="1" x14ac:dyDescent="0.2">
      <c r="C109" s="18" t="s">
        <v>249</v>
      </c>
      <c r="E109" s="103">
        <f t="shared" ref="E109" si="69">E33</f>
        <v>0</v>
      </c>
      <c r="F109" s="103">
        <f t="shared" ref="F109" si="70">F33</f>
        <v>0</v>
      </c>
      <c r="G109" s="103">
        <f t="shared" ref="G109:N109" si="71">G33</f>
        <v>0</v>
      </c>
      <c r="H109" s="103">
        <f t="shared" si="71"/>
        <v>6793</v>
      </c>
      <c r="I109" s="103">
        <f t="shared" si="71"/>
        <v>307751.23</v>
      </c>
      <c r="J109" s="103">
        <f t="shared" si="71"/>
        <v>56206.94</v>
      </c>
      <c r="K109" s="103">
        <f t="shared" si="71"/>
        <v>0</v>
      </c>
      <c r="L109" s="103">
        <f t="shared" si="71"/>
        <v>0</v>
      </c>
      <c r="M109" s="103">
        <f t="shared" si="71"/>
        <v>0</v>
      </c>
      <c r="N109" s="103">
        <f t="shared" si="71"/>
        <v>0</v>
      </c>
    </row>
    <row r="110" spans="3:14" s="18" customFormat="1" x14ac:dyDescent="0.2">
      <c r="C110" s="18" t="s">
        <v>250</v>
      </c>
      <c r="E110" s="103"/>
      <c r="F110" s="103"/>
      <c r="G110" s="103"/>
      <c r="H110" s="103"/>
      <c r="I110" s="103"/>
      <c r="J110" s="103"/>
      <c r="K110" s="103"/>
      <c r="L110" s="103"/>
      <c r="M110" s="103"/>
      <c r="N110" s="103"/>
    </row>
    <row r="111" spans="3:14" s="18" customFormat="1" x14ac:dyDescent="0.2">
      <c r="C111" s="18" t="s">
        <v>242</v>
      </c>
      <c r="E111" s="100">
        <f t="shared" ref="E111" si="72">SUM(E108:E110)</f>
        <v>0</v>
      </c>
      <c r="F111" s="100">
        <f t="shared" ref="F111" si="73">SUM(F108:F110)</f>
        <v>0</v>
      </c>
      <c r="G111" s="100">
        <f t="shared" ref="G111:N111" si="74">SUM(G108:G110)</f>
        <v>0</v>
      </c>
      <c r="H111" s="100">
        <f t="shared" si="74"/>
        <v>6793</v>
      </c>
      <c r="I111" s="100">
        <f t="shared" si="74"/>
        <v>311147.73</v>
      </c>
      <c r="J111" s="100">
        <f t="shared" si="74"/>
        <v>210082.55499999999</v>
      </c>
      <c r="K111" s="100">
        <f t="shared" si="74"/>
        <v>28103.47</v>
      </c>
      <c r="L111" s="100">
        <f t="shared" si="74"/>
        <v>0</v>
      </c>
      <c r="M111" s="100">
        <f t="shared" si="74"/>
        <v>0</v>
      </c>
      <c r="N111" s="100">
        <f t="shared" si="74"/>
        <v>0</v>
      </c>
    </row>
    <row r="112" spans="3:14" s="18" customFormat="1" x14ac:dyDescent="0.2">
      <c r="C112" s="18" t="s">
        <v>243</v>
      </c>
      <c r="E112" s="103">
        <f t="shared" ref="E112" si="75">SUM(E109:E110)/2</f>
        <v>0</v>
      </c>
      <c r="F112" s="103">
        <f t="shared" ref="F112" si="76">SUM(F109:F110)/2</f>
        <v>0</v>
      </c>
      <c r="G112" s="103">
        <f t="shared" ref="G112:N112" si="77">SUM(G109:G110)/2</f>
        <v>0</v>
      </c>
      <c r="H112" s="103">
        <f t="shared" si="77"/>
        <v>3396.5</v>
      </c>
      <c r="I112" s="103">
        <f t="shared" si="77"/>
        <v>153875.61499999999</v>
      </c>
      <c r="J112" s="103">
        <f t="shared" si="77"/>
        <v>28103.47</v>
      </c>
      <c r="K112" s="103">
        <f t="shared" si="77"/>
        <v>0</v>
      </c>
      <c r="L112" s="103">
        <f t="shared" si="77"/>
        <v>0</v>
      </c>
      <c r="M112" s="103">
        <f t="shared" si="77"/>
        <v>0</v>
      </c>
      <c r="N112" s="103">
        <f t="shared" si="77"/>
        <v>0</v>
      </c>
    </row>
    <row r="113" spans="3:14" s="18" customFormat="1" x14ac:dyDescent="0.2">
      <c r="C113" s="18" t="s">
        <v>244</v>
      </c>
      <c r="E113" s="100">
        <f t="shared" ref="E113" si="78">E108+E112</f>
        <v>0</v>
      </c>
      <c r="F113" s="100">
        <f t="shared" ref="F113" si="79">F108+F112</f>
        <v>0</v>
      </c>
      <c r="G113" s="100">
        <f t="shared" ref="G113:N113" si="80">G108+G112</f>
        <v>0</v>
      </c>
      <c r="H113" s="100">
        <f t="shared" si="80"/>
        <v>3396.5</v>
      </c>
      <c r="I113" s="100">
        <f t="shared" si="80"/>
        <v>157272.11499999999</v>
      </c>
      <c r="J113" s="100">
        <f t="shared" si="80"/>
        <v>181979.08499999999</v>
      </c>
      <c r="K113" s="100">
        <f t="shared" si="80"/>
        <v>28103.47</v>
      </c>
      <c r="L113" s="100">
        <f t="shared" si="80"/>
        <v>0</v>
      </c>
      <c r="M113" s="100">
        <f t="shared" si="80"/>
        <v>0</v>
      </c>
      <c r="N113" s="100">
        <f t="shared" si="80"/>
        <v>0</v>
      </c>
    </row>
    <row r="114" spans="3:14" s="18" customFormat="1" x14ac:dyDescent="0.2">
      <c r="C114" s="18" t="s">
        <v>245</v>
      </c>
      <c r="E114" s="64">
        <f>'A1.4  Dist Assumptions and Data'!E39</f>
        <v>12</v>
      </c>
      <c r="F114" s="64">
        <f>'A1.4  Dist Assumptions and Data'!F39</f>
        <v>12</v>
      </c>
      <c r="G114" s="64">
        <f>'A1.4  Dist Assumptions and Data'!G39</f>
        <v>12</v>
      </c>
      <c r="H114" s="64">
        <f>'A1.4  Dist Assumptions and Data'!H39</f>
        <v>12</v>
      </c>
      <c r="I114" s="64">
        <f>'A1.4  Dist Assumptions and Data'!I39</f>
        <v>12</v>
      </c>
      <c r="J114" s="64">
        <f>'A1.4  Dist Assumptions and Data'!J39</f>
        <v>12</v>
      </c>
      <c r="K114" s="64">
        <f>'A1.4  Dist Assumptions and Data'!K39</f>
        <v>12</v>
      </c>
      <c r="L114" s="64">
        <f>'A1.4  Dist Assumptions and Data'!L39</f>
        <v>12</v>
      </c>
      <c r="M114" s="64">
        <f>'A1.4  Dist Assumptions and Data'!M39</f>
        <v>12</v>
      </c>
      <c r="N114" s="64">
        <f>'A1.4  Dist Assumptions and Data'!N39</f>
        <v>12</v>
      </c>
    </row>
    <row r="115" spans="3:14" s="18" customFormat="1" x14ac:dyDescent="0.2">
      <c r="C115" s="18" t="s">
        <v>246</v>
      </c>
      <c r="E115" s="65">
        <f>'A1.4  Dist Assumptions and Data'!E40</f>
        <v>1</v>
      </c>
      <c r="F115" s="65">
        <f>'A1.4  Dist Assumptions and Data'!F40</f>
        <v>1</v>
      </c>
      <c r="G115" s="65">
        <f>'A1.4  Dist Assumptions and Data'!G40</f>
        <v>1</v>
      </c>
      <c r="H115" s="65">
        <f>'A1.4  Dist Assumptions and Data'!H40</f>
        <v>1</v>
      </c>
      <c r="I115" s="65">
        <f>'A1.4  Dist Assumptions and Data'!I40</f>
        <v>1</v>
      </c>
      <c r="J115" s="65">
        <f>'A1.4  Dist Assumptions and Data'!J40</f>
        <v>1</v>
      </c>
      <c r="K115" s="65">
        <f>'A1.4  Dist Assumptions and Data'!K40</f>
        <v>1</v>
      </c>
      <c r="L115" s="65">
        <f>'A1.4  Dist Assumptions and Data'!L40</f>
        <v>1</v>
      </c>
      <c r="M115" s="65">
        <f>'A1.4  Dist Assumptions and Data'!M40</f>
        <v>1</v>
      </c>
      <c r="N115" s="65">
        <f>'A1.4  Dist Assumptions and Data'!N40</f>
        <v>1</v>
      </c>
    </row>
    <row r="116" spans="3:14" s="18" customFormat="1" x14ac:dyDescent="0.2">
      <c r="C116" s="18" t="s">
        <v>247</v>
      </c>
      <c r="E116" s="100">
        <f t="shared" ref="E116" si="81">IF((E113*E115)&lt;E113,(E113*E115),E113)</f>
        <v>0</v>
      </c>
      <c r="F116" s="100">
        <f t="shared" ref="F116:N116" si="82">IF((F113*F115)&lt;F113,(F113*F115),F113)</f>
        <v>0</v>
      </c>
      <c r="G116" s="100">
        <f t="shared" si="82"/>
        <v>0</v>
      </c>
      <c r="H116" s="100">
        <f t="shared" si="82"/>
        <v>3396.5</v>
      </c>
      <c r="I116" s="100">
        <f t="shared" si="82"/>
        <v>157272.11499999999</v>
      </c>
      <c r="J116" s="100">
        <f t="shared" si="82"/>
        <v>181979.08499999999</v>
      </c>
      <c r="K116" s="100">
        <f t="shared" si="82"/>
        <v>28103.47</v>
      </c>
      <c r="L116" s="100">
        <f t="shared" si="82"/>
        <v>0</v>
      </c>
      <c r="M116" s="100">
        <f t="shared" si="82"/>
        <v>0</v>
      </c>
      <c r="N116" s="100">
        <f t="shared" si="82"/>
        <v>0</v>
      </c>
    </row>
    <row r="117" spans="3:14" s="18" customFormat="1" ht="13.5" thickBot="1" x14ac:dyDescent="0.25">
      <c r="C117" s="18" t="s">
        <v>248</v>
      </c>
      <c r="E117" s="166">
        <f t="shared" ref="E117" si="83">IF((E111-E116)&lt;0,0,(E111-E116))</f>
        <v>0</v>
      </c>
      <c r="F117" s="166">
        <f t="shared" ref="F117:N117" si="84">IF((F111-F116)&lt;0,0,(F111-F116))</f>
        <v>0</v>
      </c>
      <c r="G117" s="166">
        <f t="shared" si="84"/>
        <v>0</v>
      </c>
      <c r="H117" s="166">
        <f t="shared" si="84"/>
        <v>3396.5</v>
      </c>
      <c r="I117" s="166">
        <f t="shared" si="84"/>
        <v>153875.61499999999</v>
      </c>
      <c r="J117" s="166">
        <f t="shared" si="84"/>
        <v>28103.47</v>
      </c>
      <c r="K117" s="166">
        <f t="shared" si="84"/>
        <v>0</v>
      </c>
      <c r="L117" s="166">
        <f t="shared" si="84"/>
        <v>0</v>
      </c>
      <c r="M117" s="166">
        <f t="shared" si="84"/>
        <v>0</v>
      </c>
      <c r="N117" s="166">
        <f t="shared" si="84"/>
        <v>0</v>
      </c>
    </row>
    <row r="118" spans="3:14" s="18" customFormat="1" x14ac:dyDescent="0.2"/>
    <row r="119" spans="3:14" s="18" customFormat="1" ht="18" x14ac:dyDescent="0.25">
      <c r="C119" s="19" t="s">
        <v>630</v>
      </c>
      <c r="D119" s="19"/>
      <c r="E119" s="21">
        <f>E14</f>
        <v>2010</v>
      </c>
      <c r="F119" s="21">
        <f t="shared" ref="F119:N119" si="85">F14</f>
        <v>2011</v>
      </c>
      <c r="G119" s="21">
        <f t="shared" si="85"/>
        <v>2012</v>
      </c>
      <c r="H119" s="21">
        <f t="shared" si="85"/>
        <v>2013</v>
      </c>
      <c r="I119" s="21">
        <f t="shared" si="85"/>
        <v>2014</v>
      </c>
      <c r="J119" s="21">
        <f t="shared" si="85"/>
        <v>2015</v>
      </c>
      <c r="K119" s="21">
        <f t="shared" si="85"/>
        <v>2016</v>
      </c>
      <c r="L119" s="21">
        <f t="shared" si="85"/>
        <v>2017</v>
      </c>
      <c r="M119" s="21">
        <f t="shared" si="85"/>
        <v>2018</v>
      </c>
      <c r="N119" s="21">
        <f t="shared" si="85"/>
        <v>2019</v>
      </c>
    </row>
    <row r="120" spans="3:14" s="18" customFormat="1" x14ac:dyDescent="0.2">
      <c r="E120" s="21"/>
      <c r="F120" s="21"/>
      <c r="G120" s="21"/>
      <c r="H120" s="21"/>
      <c r="I120" s="21"/>
      <c r="J120" s="21"/>
      <c r="K120" s="21"/>
      <c r="L120" s="21"/>
      <c r="M120" s="21"/>
      <c r="N120" s="21"/>
    </row>
    <row r="121" spans="3:14" s="18" customFormat="1" x14ac:dyDescent="0.2"/>
    <row r="122" spans="3:14" s="18" customFormat="1" x14ac:dyDescent="0.2">
      <c r="C122" s="18" t="s">
        <v>240</v>
      </c>
      <c r="E122" s="100">
        <v>0</v>
      </c>
      <c r="F122" s="100">
        <f>E131</f>
        <v>0</v>
      </c>
      <c r="G122" s="100">
        <f t="shared" ref="G122:N122" si="86">F131</f>
        <v>0</v>
      </c>
      <c r="H122" s="100">
        <f t="shared" si="86"/>
        <v>0</v>
      </c>
      <c r="I122" s="100">
        <f t="shared" si="86"/>
        <v>0</v>
      </c>
      <c r="J122" s="100">
        <f t="shared" si="86"/>
        <v>0</v>
      </c>
      <c r="K122" s="100">
        <f t="shared" si="86"/>
        <v>18161.395199999999</v>
      </c>
      <c r="L122" s="100">
        <f t="shared" si="86"/>
        <v>20185.008383999997</v>
      </c>
      <c r="M122" s="100">
        <f t="shared" si="86"/>
        <v>18570.207713279997</v>
      </c>
      <c r="N122" s="100">
        <f t="shared" si="86"/>
        <v>17084.591096217599</v>
      </c>
    </row>
    <row r="123" spans="3:14" s="18" customFormat="1" x14ac:dyDescent="0.2">
      <c r="C123" s="18" t="s">
        <v>251</v>
      </c>
      <c r="E123" s="103">
        <f>E48</f>
        <v>0</v>
      </c>
      <c r="F123" s="103">
        <f t="shared" ref="F123:N123" si="87">F48</f>
        <v>0</v>
      </c>
      <c r="G123" s="103">
        <f t="shared" si="87"/>
        <v>0</v>
      </c>
      <c r="H123" s="103">
        <f t="shared" si="87"/>
        <v>0</v>
      </c>
      <c r="I123" s="103">
        <f t="shared" si="87"/>
        <v>0</v>
      </c>
      <c r="J123" s="103">
        <f t="shared" si="87"/>
        <v>18918.12</v>
      </c>
      <c r="K123" s="103">
        <f t="shared" si="87"/>
        <v>3621.3799999999974</v>
      </c>
      <c r="L123" s="103">
        <f t="shared" si="87"/>
        <v>0</v>
      </c>
      <c r="M123" s="103">
        <f t="shared" si="87"/>
        <v>0</v>
      </c>
      <c r="N123" s="103">
        <f t="shared" si="87"/>
        <v>0</v>
      </c>
    </row>
    <row r="124" spans="3:14" s="18" customFormat="1" x14ac:dyDescent="0.2">
      <c r="C124" s="18" t="s">
        <v>252</v>
      </c>
      <c r="E124" s="103">
        <f t="shared" ref="E124" si="88">E78</f>
        <v>0</v>
      </c>
      <c r="F124" s="103">
        <f t="shared" ref="F124:N124" si="89">F78</f>
        <v>0</v>
      </c>
      <c r="G124" s="103">
        <f t="shared" si="89"/>
        <v>0</v>
      </c>
      <c r="H124" s="103">
        <f t="shared" si="89"/>
        <v>0</v>
      </c>
      <c r="I124" s="103">
        <f t="shared" si="89"/>
        <v>0</v>
      </c>
      <c r="J124" s="103">
        <f t="shared" si="89"/>
        <v>0</v>
      </c>
      <c r="K124" s="103">
        <f t="shared" si="89"/>
        <v>0</v>
      </c>
      <c r="L124" s="103">
        <f t="shared" si="89"/>
        <v>0</v>
      </c>
      <c r="M124" s="103">
        <f t="shared" si="89"/>
        <v>0</v>
      </c>
      <c r="N124" s="103">
        <f t="shared" si="89"/>
        <v>0</v>
      </c>
    </row>
    <row r="125" spans="3:14" s="18" customFormat="1" x14ac:dyDescent="0.2">
      <c r="C125" s="18" t="s">
        <v>242</v>
      </c>
      <c r="E125" s="100">
        <f t="shared" ref="E125" si="90">SUM(E122:E124)</f>
        <v>0</v>
      </c>
      <c r="F125" s="100">
        <f t="shared" ref="F125:N125" si="91">SUM(F122:F124)</f>
        <v>0</v>
      </c>
      <c r="G125" s="100">
        <f t="shared" si="91"/>
        <v>0</v>
      </c>
      <c r="H125" s="100">
        <f t="shared" si="91"/>
        <v>0</v>
      </c>
      <c r="I125" s="100">
        <f t="shared" si="91"/>
        <v>0</v>
      </c>
      <c r="J125" s="100">
        <f t="shared" si="91"/>
        <v>18918.12</v>
      </c>
      <c r="K125" s="100">
        <f t="shared" si="91"/>
        <v>21782.775199999996</v>
      </c>
      <c r="L125" s="100">
        <f t="shared" si="91"/>
        <v>20185.008383999997</v>
      </c>
      <c r="M125" s="100">
        <f t="shared" si="91"/>
        <v>18570.207713279997</v>
      </c>
      <c r="N125" s="100">
        <f t="shared" si="91"/>
        <v>17084.591096217599</v>
      </c>
    </row>
    <row r="126" spans="3:14" s="18" customFormat="1" x14ac:dyDescent="0.2">
      <c r="C126" s="18" t="s">
        <v>243</v>
      </c>
      <c r="E126" s="103">
        <f t="shared" ref="E126" si="92">SUM(E123:E124)/2</f>
        <v>0</v>
      </c>
      <c r="F126" s="103">
        <f t="shared" ref="F126:N126" si="93">SUM(F123:F124)/2</f>
        <v>0</v>
      </c>
      <c r="G126" s="103">
        <f t="shared" si="93"/>
        <v>0</v>
      </c>
      <c r="H126" s="103">
        <f t="shared" si="93"/>
        <v>0</v>
      </c>
      <c r="I126" s="103">
        <f t="shared" si="93"/>
        <v>0</v>
      </c>
      <c r="J126" s="103">
        <f t="shared" si="93"/>
        <v>9459.06</v>
      </c>
      <c r="K126" s="103">
        <f t="shared" si="93"/>
        <v>1810.6899999999987</v>
      </c>
      <c r="L126" s="103">
        <f t="shared" si="93"/>
        <v>0</v>
      </c>
      <c r="M126" s="103">
        <f t="shared" si="93"/>
        <v>0</v>
      </c>
      <c r="N126" s="103">
        <f t="shared" si="93"/>
        <v>0</v>
      </c>
    </row>
    <row r="127" spans="3:14" s="18" customFormat="1" x14ac:dyDescent="0.2">
      <c r="C127" s="18" t="s">
        <v>244</v>
      </c>
      <c r="E127" s="100">
        <f t="shared" ref="E127" si="94">E122+E126</f>
        <v>0</v>
      </c>
      <c r="F127" s="100">
        <f t="shared" ref="F127:N127" si="95">F122+F126</f>
        <v>0</v>
      </c>
      <c r="G127" s="100">
        <f t="shared" si="95"/>
        <v>0</v>
      </c>
      <c r="H127" s="100">
        <f t="shared" si="95"/>
        <v>0</v>
      </c>
      <c r="I127" s="100">
        <f t="shared" si="95"/>
        <v>0</v>
      </c>
      <c r="J127" s="100">
        <f t="shared" si="95"/>
        <v>9459.06</v>
      </c>
      <c r="K127" s="100">
        <f t="shared" si="95"/>
        <v>19972.085199999998</v>
      </c>
      <c r="L127" s="100">
        <f t="shared" si="95"/>
        <v>20185.008383999997</v>
      </c>
      <c r="M127" s="100">
        <f t="shared" si="95"/>
        <v>18570.207713279997</v>
      </c>
      <c r="N127" s="100">
        <f t="shared" si="95"/>
        <v>17084.591096217599</v>
      </c>
    </row>
    <row r="128" spans="3:14" s="18" customFormat="1" x14ac:dyDescent="0.2">
      <c r="C128" s="18" t="s">
        <v>245</v>
      </c>
      <c r="E128" s="64">
        <f>'A1.4  Dist Assumptions and Data'!E42</f>
        <v>47</v>
      </c>
      <c r="F128" s="64">
        <f>'A1.4  Dist Assumptions and Data'!F42</f>
        <v>47</v>
      </c>
      <c r="G128" s="64">
        <f>'A1.4  Dist Assumptions and Data'!G42</f>
        <v>47</v>
      </c>
      <c r="H128" s="64">
        <f>'A1.4  Dist Assumptions and Data'!H42</f>
        <v>47</v>
      </c>
      <c r="I128" s="64">
        <f>'A1.4  Dist Assumptions and Data'!I42</f>
        <v>47</v>
      </c>
      <c r="J128" s="64">
        <f>'A1.4  Dist Assumptions and Data'!J42</f>
        <v>47</v>
      </c>
      <c r="K128" s="64">
        <f>'A1.4  Dist Assumptions and Data'!K42</f>
        <v>47</v>
      </c>
      <c r="L128" s="64">
        <f>'A1.4  Dist Assumptions and Data'!L42</f>
        <v>47</v>
      </c>
      <c r="M128" s="64">
        <f>'A1.4  Dist Assumptions and Data'!M42</f>
        <v>47</v>
      </c>
      <c r="N128" s="64">
        <f>'A1.4  Dist Assumptions and Data'!N42</f>
        <v>47</v>
      </c>
    </row>
    <row r="129" spans="3:14" s="18" customFormat="1" x14ac:dyDescent="0.2">
      <c r="C129" s="18" t="s">
        <v>246</v>
      </c>
      <c r="E129" s="65">
        <f>'A1.4  Dist Assumptions and Data'!E43</f>
        <v>0.08</v>
      </c>
      <c r="F129" s="65">
        <f>'A1.4  Dist Assumptions and Data'!F43</f>
        <v>0.08</v>
      </c>
      <c r="G129" s="65">
        <f>'A1.4  Dist Assumptions and Data'!G43</f>
        <v>0.08</v>
      </c>
      <c r="H129" s="65">
        <f>'A1.4  Dist Assumptions and Data'!H43</f>
        <v>0.08</v>
      </c>
      <c r="I129" s="65">
        <f>'A1.4  Dist Assumptions and Data'!I43</f>
        <v>0.08</v>
      </c>
      <c r="J129" s="65">
        <f>'A1.4  Dist Assumptions and Data'!J43</f>
        <v>0.08</v>
      </c>
      <c r="K129" s="65">
        <f>'A1.4  Dist Assumptions and Data'!K43</f>
        <v>0.08</v>
      </c>
      <c r="L129" s="65">
        <f>'A1.4  Dist Assumptions and Data'!L43</f>
        <v>0.08</v>
      </c>
      <c r="M129" s="65">
        <f>'A1.4  Dist Assumptions and Data'!M43</f>
        <v>0.08</v>
      </c>
      <c r="N129" s="65">
        <f>'A1.4  Dist Assumptions and Data'!N43</f>
        <v>0.08</v>
      </c>
    </row>
    <row r="130" spans="3:14" s="18" customFormat="1" x14ac:dyDescent="0.2">
      <c r="C130" s="18" t="s">
        <v>247</v>
      </c>
      <c r="E130" s="100">
        <f t="shared" ref="E130" si="96">IF((E127*E129)&lt;E127,(E127*E129),E127)</f>
        <v>0</v>
      </c>
      <c r="F130" s="100">
        <f t="shared" ref="F130:N130" si="97">IF((F127*F129)&lt;F127,(F127*F129),F127)</f>
        <v>0</v>
      </c>
      <c r="G130" s="100">
        <f t="shared" si="97"/>
        <v>0</v>
      </c>
      <c r="H130" s="100">
        <f t="shared" si="97"/>
        <v>0</v>
      </c>
      <c r="I130" s="100">
        <f t="shared" si="97"/>
        <v>0</v>
      </c>
      <c r="J130" s="100">
        <f t="shared" si="97"/>
        <v>756.72479999999996</v>
      </c>
      <c r="K130" s="100">
        <f t="shared" si="97"/>
        <v>1597.7668159999998</v>
      </c>
      <c r="L130" s="100">
        <f t="shared" si="97"/>
        <v>1614.8006707199997</v>
      </c>
      <c r="M130" s="100">
        <f t="shared" si="97"/>
        <v>1485.6166170623999</v>
      </c>
      <c r="N130" s="100">
        <f t="shared" si="97"/>
        <v>1366.7672876974079</v>
      </c>
    </row>
    <row r="131" spans="3:14" s="18" customFormat="1" ht="13.5" thickBot="1" x14ac:dyDescent="0.25">
      <c r="C131" s="18" t="s">
        <v>248</v>
      </c>
      <c r="E131" s="166">
        <f t="shared" ref="E131" si="98">IF((E125-E130)&lt;0,0,(E125-E130))</f>
        <v>0</v>
      </c>
      <c r="F131" s="166">
        <f t="shared" ref="F131:N131" si="99">IF((F125-F130)&lt;0,0,(F125-F130))</f>
        <v>0</v>
      </c>
      <c r="G131" s="166">
        <f t="shared" si="99"/>
        <v>0</v>
      </c>
      <c r="H131" s="166">
        <f t="shared" si="99"/>
        <v>0</v>
      </c>
      <c r="I131" s="166">
        <f t="shared" si="99"/>
        <v>0</v>
      </c>
      <c r="J131" s="166">
        <f t="shared" si="99"/>
        <v>18161.395199999999</v>
      </c>
      <c r="K131" s="166">
        <f t="shared" si="99"/>
        <v>20185.008383999997</v>
      </c>
      <c r="L131" s="166">
        <f t="shared" si="99"/>
        <v>18570.207713279997</v>
      </c>
      <c r="M131" s="166">
        <f t="shared" si="99"/>
        <v>17084.591096217599</v>
      </c>
      <c r="N131" s="166">
        <f t="shared" si="99"/>
        <v>15717.82380852019</v>
      </c>
    </row>
    <row r="132" spans="3:14" s="18" customFormat="1" x14ac:dyDescent="0.2"/>
    <row r="133" spans="3:14" s="18" customFormat="1" x14ac:dyDescent="0.2"/>
    <row r="134" spans="3:14" s="18" customFormat="1" x14ac:dyDescent="0.2"/>
    <row r="135" spans="3:14" s="18" customFormat="1" ht="15" x14ac:dyDescent="0.2">
      <c r="C135" s="122"/>
      <c r="D135" s="122"/>
    </row>
    <row r="136" spans="3:14" s="18" customFormat="1" ht="15" x14ac:dyDescent="0.2">
      <c r="C136" s="122"/>
      <c r="D136" s="122"/>
    </row>
    <row r="137" spans="3:14" s="18" customFormat="1" x14ac:dyDescent="0.2"/>
    <row r="138" spans="3:14" s="18" customFormat="1" x14ac:dyDescent="0.2"/>
    <row r="139" spans="3:14" s="18" customFormat="1" x14ac:dyDescent="0.2"/>
    <row r="140" spans="3:14" s="18" customFormat="1" x14ac:dyDescent="0.2"/>
    <row r="141" spans="3:14" s="18" customFormat="1" x14ac:dyDescent="0.2"/>
    <row r="142" spans="3:14" s="18" customFormat="1" x14ac:dyDescent="0.2"/>
    <row r="143" spans="3:14" s="18" customFormat="1" x14ac:dyDescent="0.2"/>
    <row r="144" spans="3:14" s="18" customFormat="1" x14ac:dyDescent="0.2"/>
    <row r="145" s="18" customFormat="1" x14ac:dyDescent="0.2"/>
    <row r="146" s="18" customFormat="1" x14ac:dyDescent="0.2"/>
    <row r="147" s="18" customFormat="1" x14ac:dyDescent="0.2"/>
    <row r="148" s="18" customFormat="1" x14ac:dyDescent="0.2"/>
    <row r="149" s="18" customFormat="1" x14ac:dyDescent="0.2"/>
    <row r="150" s="18" customFormat="1" x14ac:dyDescent="0.2"/>
  </sheetData>
  <sheetProtection password="B400" sheet="1" objects="1" scenarios="1"/>
  <pageMargins left="0.53" right="0.44" top="0.55000000000000004" bottom="0.55000000000000004" header="0.5" footer="0.5"/>
  <pageSetup paperSize="5" scale="65" fitToHeight="2" orientation="landscape" r:id="rId1"/>
  <headerFooter alignWithMargins="0"/>
  <rowBreaks count="1" manualBreakCount="1">
    <brk id="89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indexed="41"/>
  </sheetPr>
  <dimension ref="B1:AG83"/>
  <sheetViews>
    <sheetView showGridLines="0" topLeftCell="J37" zoomScale="90" zoomScaleNormal="90" workbookViewId="0">
      <selection activeCell="V26" sqref="V26"/>
    </sheetView>
  </sheetViews>
  <sheetFormatPr defaultColWidth="0" defaultRowHeight="12.75" zeroHeight="1" x14ac:dyDescent="0.2"/>
  <cols>
    <col min="1" max="1" width="15.77734375" style="74" customWidth="1"/>
    <col min="2" max="2" width="1.77734375" style="74" hidden="1" customWidth="1"/>
    <col min="3" max="3" width="60.77734375" style="74" customWidth="1"/>
    <col min="4" max="7" width="12.77734375" style="74" customWidth="1"/>
    <col min="8" max="8" width="12.77734375" style="168" customWidth="1"/>
    <col min="9" max="33" width="12.77734375" style="74" customWidth="1"/>
    <col min="34" max="34" width="2.77734375" style="74" customWidth="1"/>
    <col min="35" max="16384" width="0" style="74" hidden="1"/>
  </cols>
  <sheetData>
    <row r="1" spans="3:33" s="18" customFormat="1" ht="15" x14ac:dyDescent="0.2">
      <c r="C1" s="72" t="str">
        <f>'A1.1 Distributor Information'!C1</f>
        <v>ED Capital OM&amp;A Rate Generator   release 1.0</v>
      </c>
      <c r="H1" s="45"/>
    </row>
    <row r="2" spans="3:33" s="18" customFormat="1" ht="18" x14ac:dyDescent="0.25">
      <c r="C2" s="73" t="str">
        <f>'A1.1 Distributor Information'!C2</f>
        <v>Name of LDC:       London Hydro Inc.</v>
      </c>
      <c r="H2" s="45"/>
    </row>
    <row r="3" spans="3:33" s="18" customFormat="1" ht="18" x14ac:dyDescent="0.25">
      <c r="C3" s="73" t="str">
        <f>'A1.1 Distributor Information'!C3</f>
        <v>OEB Application:          EB-2016-0091</v>
      </c>
      <c r="H3" s="45"/>
    </row>
    <row r="4" spans="3:33" s="18" customFormat="1" x14ac:dyDescent="0.2">
      <c r="H4" s="45"/>
    </row>
    <row r="5" spans="3:33" s="18" customFormat="1" x14ac:dyDescent="0.2">
      <c r="H5" s="45"/>
    </row>
    <row r="6" spans="3:33" s="18" customFormat="1" x14ac:dyDescent="0.2">
      <c r="H6" s="45"/>
    </row>
    <row r="7" spans="3:33" s="18" customFormat="1" x14ac:dyDescent="0.2">
      <c r="H7" s="45"/>
    </row>
    <row r="8" spans="3:33" s="18" customFormat="1" x14ac:dyDescent="0.2">
      <c r="H8" s="45"/>
    </row>
    <row r="9" spans="3:33" s="18" customFormat="1" x14ac:dyDescent="0.2">
      <c r="H9" s="45"/>
    </row>
    <row r="10" spans="3:33" s="17" customFormat="1" ht="21" customHeight="1" x14ac:dyDescent="0.4">
      <c r="C10" s="48" t="s">
        <v>597</v>
      </c>
      <c r="D10" s="89"/>
      <c r="E10" s="89"/>
      <c r="F10" s="47"/>
      <c r="H10" s="45"/>
    </row>
    <row r="11" spans="3:33" s="1" customFormat="1" ht="21" customHeight="1" x14ac:dyDescent="0.2"/>
    <row r="12" spans="3:33" s="18" customFormat="1" x14ac:dyDescent="0.2">
      <c r="H12" s="45"/>
    </row>
    <row r="13" spans="3:33" s="18" customFormat="1" x14ac:dyDescent="0.2">
      <c r="H13" s="45"/>
    </row>
    <row r="14" spans="3:33" s="18" customFormat="1" ht="13.5" thickBot="1" x14ac:dyDescent="0.25">
      <c r="H14" s="45"/>
    </row>
    <row r="15" spans="3:33" s="18" customFormat="1" ht="18" x14ac:dyDescent="0.25">
      <c r="C15" s="19" t="s">
        <v>196</v>
      </c>
      <c r="D15" s="265">
        <f>'A1.4  Dist Assumptions and Data'!E10</f>
        <v>2010</v>
      </c>
      <c r="E15" s="266"/>
      <c r="F15" s="267"/>
      <c r="G15" s="265">
        <f>'A1.4  Dist Assumptions and Data'!F10</f>
        <v>2011</v>
      </c>
      <c r="H15" s="266"/>
      <c r="I15" s="267"/>
      <c r="J15" s="265">
        <f>'A1.4  Dist Assumptions and Data'!G10</f>
        <v>2012</v>
      </c>
      <c r="K15" s="266"/>
      <c r="L15" s="267"/>
      <c r="M15" s="265">
        <f>'A1.4  Dist Assumptions and Data'!H10</f>
        <v>2013</v>
      </c>
      <c r="N15" s="266"/>
      <c r="O15" s="267"/>
      <c r="P15" s="265">
        <f>'A1.4  Dist Assumptions and Data'!I10</f>
        <v>2014</v>
      </c>
      <c r="Q15" s="266"/>
      <c r="R15" s="267"/>
      <c r="S15" s="265">
        <f>'A1.4  Dist Assumptions and Data'!J10</f>
        <v>2015</v>
      </c>
      <c r="T15" s="266"/>
      <c r="U15" s="267"/>
      <c r="V15" s="265">
        <f>'A1.4  Dist Assumptions and Data'!K10</f>
        <v>2016</v>
      </c>
      <c r="W15" s="266"/>
      <c r="X15" s="267"/>
      <c r="Y15" s="265">
        <f>'A1.4  Dist Assumptions and Data'!L10</f>
        <v>2017</v>
      </c>
      <c r="Z15" s="266"/>
      <c r="AA15" s="267"/>
      <c r="AB15" s="265">
        <f>'A1.4  Dist Assumptions and Data'!M10</f>
        <v>2018</v>
      </c>
      <c r="AC15" s="266"/>
      <c r="AD15" s="267"/>
      <c r="AE15" s="265">
        <f>'A1.4  Dist Assumptions and Data'!N10</f>
        <v>2019</v>
      </c>
      <c r="AF15" s="266"/>
      <c r="AG15" s="267"/>
    </row>
    <row r="16" spans="3:33" s="18" customFormat="1" ht="18.75" thickBot="1" x14ac:dyDescent="0.3">
      <c r="C16" s="19"/>
      <c r="D16" s="268"/>
      <c r="E16" s="269"/>
      <c r="F16" s="270"/>
      <c r="G16" s="268"/>
      <c r="H16" s="269"/>
      <c r="I16" s="270"/>
      <c r="J16" s="268"/>
      <c r="K16" s="269"/>
      <c r="L16" s="270"/>
      <c r="M16" s="268"/>
      <c r="N16" s="269"/>
      <c r="O16" s="270"/>
      <c r="P16" s="268"/>
      <c r="Q16" s="269"/>
      <c r="R16" s="270"/>
      <c r="S16" s="268"/>
      <c r="T16" s="269"/>
      <c r="U16" s="270"/>
      <c r="V16" s="268"/>
      <c r="W16" s="269"/>
      <c r="X16" s="270"/>
      <c r="Y16" s="268"/>
      <c r="Z16" s="269"/>
      <c r="AA16" s="270"/>
      <c r="AB16" s="268"/>
      <c r="AC16" s="269"/>
      <c r="AD16" s="270"/>
      <c r="AE16" s="268"/>
      <c r="AF16" s="269"/>
      <c r="AG16" s="270"/>
    </row>
    <row r="17" spans="3:33" s="18" customFormat="1" x14ac:dyDescent="0.2">
      <c r="C17" s="45" t="s">
        <v>615</v>
      </c>
      <c r="D17" s="104">
        <f>'C1.1. Avg Nt Fix Ass &amp;UCC'!E27</f>
        <v>4478.6610000000001</v>
      </c>
      <c r="E17" s="105"/>
      <c r="F17" s="106"/>
      <c r="G17" s="104">
        <f>'C1.1. Avg Nt Fix Ass &amp;UCC'!F27</f>
        <v>7962.0640000000003</v>
      </c>
      <c r="H17" s="105"/>
      <c r="I17" s="106"/>
      <c r="J17" s="104">
        <f>'C1.1. Avg Nt Fix Ass &amp;UCC'!G27</f>
        <v>14926.548000000001</v>
      </c>
      <c r="K17" s="105"/>
      <c r="L17" s="106"/>
      <c r="M17" s="104">
        <f>'C1.1. Avg Nt Fix Ass &amp;UCC'!H27</f>
        <v>20126.031999999999</v>
      </c>
      <c r="N17" s="105"/>
      <c r="O17" s="106"/>
      <c r="P17" s="104">
        <f>'C1.1. Avg Nt Fix Ass &amp;UCC'!I27</f>
        <v>14330.516000000001</v>
      </c>
      <c r="Q17" s="105"/>
      <c r="R17" s="106"/>
      <c r="S17" s="104">
        <f>'C1.1. Avg Nt Fix Ass &amp;UCC'!J27</f>
        <v>8260.0000000000018</v>
      </c>
      <c r="T17" s="105"/>
      <c r="U17" s="106"/>
      <c r="V17" s="104">
        <f>'C1.1. Avg Nt Fix Ass &amp;UCC'!K27</f>
        <v>2612.371000000001</v>
      </c>
      <c r="W17" s="105"/>
      <c r="X17" s="106"/>
      <c r="Y17" s="104">
        <f>'C1.1. Avg Nt Fix Ass &amp;UCC'!L27</f>
        <v>0</v>
      </c>
      <c r="Z17" s="105"/>
      <c r="AA17" s="106"/>
      <c r="AB17" s="104">
        <f>'C1.1. Avg Nt Fix Ass &amp;UCC'!M27</f>
        <v>0</v>
      </c>
      <c r="AC17" s="105"/>
      <c r="AD17" s="106"/>
      <c r="AE17" s="104">
        <f>'C1.1. Avg Nt Fix Ass &amp;UCC'!N27</f>
        <v>0</v>
      </c>
      <c r="AF17" s="105"/>
      <c r="AG17" s="106"/>
    </row>
    <row r="18" spans="3:33" s="18" customFormat="1" x14ac:dyDescent="0.2">
      <c r="C18" s="45" t="s">
        <v>623</v>
      </c>
      <c r="D18" s="104">
        <f>'C1.1. Avg Nt Fix Ass &amp;UCC'!E42</f>
        <v>0</v>
      </c>
      <c r="E18" s="105"/>
      <c r="F18" s="106"/>
      <c r="G18" s="104">
        <f>'C1.1. Avg Nt Fix Ass &amp;UCC'!F42</f>
        <v>0</v>
      </c>
      <c r="H18" s="105"/>
      <c r="I18" s="106"/>
      <c r="J18" s="104">
        <f>'C1.1. Avg Nt Fix Ass &amp;UCC'!G42</f>
        <v>0</v>
      </c>
      <c r="K18" s="105"/>
      <c r="L18" s="106"/>
      <c r="M18" s="104">
        <f>'C1.1. Avg Nt Fix Ass &amp;UCC'!H42</f>
        <v>3056.85</v>
      </c>
      <c r="N18" s="105"/>
      <c r="O18" s="106"/>
      <c r="P18" s="104">
        <f>'C1.1. Avg Nt Fix Ass &amp;UCC'!I42</f>
        <v>143922.4535</v>
      </c>
      <c r="Q18" s="105"/>
      <c r="R18" s="106"/>
      <c r="S18" s="104">
        <f>'C1.1. Avg Nt Fix Ass &amp;UCC'!J42</f>
        <v>275569.90700000001</v>
      </c>
      <c r="T18" s="105"/>
      <c r="U18" s="106"/>
      <c r="V18" s="104">
        <f>'C1.1. Avg Nt Fix Ass &amp;UCC'!K42</f>
        <v>232333.49</v>
      </c>
      <c r="W18" s="105"/>
      <c r="X18" s="106"/>
      <c r="Y18" s="104">
        <f>'C1.1. Avg Nt Fix Ass &amp;UCC'!L42</f>
        <v>158183.25599999999</v>
      </c>
      <c r="Z18" s="105"/>
      <c r="AA18" s="106"/>
      <c r="AB18" s="104">
        <f>'C1.1. Avg Nt Fix Ass &amp;UCC'!M42</f>
        <v>84033.021999999983</v>
      </c>
      <c r="AC18" s="105"/>
      <c r="AD18" s="106"/>
      <c r="AE18" s="104">
        <f>'C1.1. Avg Nt Fix Ass &amp;UCC'!N42</f>
        <v>23478.952499999985</v>
      </c>
      <c r="AF18" s="105"/>
      <c r="AG18" s="106"/>
    </row>
    <row r="19" spans="3:33" s="18" customFormat="1" x14ac:dyDescent="0.2">
      <c r="C19" s="45" t="s">
        <v>627</v>
      </c>
      <c r="D19" s="104">
        <f>'C1.1. Avg Nt Fix Ass &amp;UCC'!E57</f>
        <v>0</v>
      </c>
      <c r="E19" s="107"/>
      <c r="F19" s="106"/>
      <c r="G19" s="104">
        <f>'C1.1. Avg Nt Fix Ass &amp;UCC'!F57</f>
        <v>0</v>
      </c>
      <c r="H19" s="107"/>
      <c r="I19" s="106"/>
      <c r="J19" s="104">
        <f>'C1.1. Avg Nt Fix Ass &amp;UCC'!G57</f>
        <v>0</v>
      </c>
      <c r="K19" s="107"/>
      <c r="L19" s="106"/>
      <c r="M19" s="104">
        <f>'C1.1. Avg Nt Fix Ass &amp;UCC'!H57</f>
        <v>0</v>
      </c>
      <c r="N19" s="107"/>
      <c r="O19" s="106"/>
      <c r="P19" s="104">
        <f>'C1.1. Avg Nt Fix Ass &amp;UCC'!I57</f>
        <v>0</v>
      </c>
      <c r="Q19" s="107"/>
      <c r="R19" s="106"/>
      <c r="S19" s="104">
        <f>'C1.1. Avg Nt Fix Ass &amp;UCC'!J57</f>
        <v>8513.1539999999986</v>
      </c>
      <c r="T19" s="107"/>
      <c r="U19" s="106"/>
      <c r="V19" s="104">
        <f>'C1.1. Avg Nt Fix Ass &amp;UCC'!K57</f>
        <v>16764.116999999998</v>
      </c>
      <c r="W19" s="107"/>
      <c r="X19" s="106"/>
      <c r="Y19" s="104">
        <f>'C1.1. Avg Nt Fix Ass &amp;UCC'!L57</f>
        <v>15093.207249999996</v>
      </c>
      <c r="Z19" s="107"/>
      <c r="AA19" s="106"/>
      <c r="AB19" s="104">
        <f>'C1.1. Avg Nt Fix Ass &amp;UCC'!M57</f>
        <v>12275.769749999998</v>
      </c>
      <c r="AC19" s="107"/>
      <c r="AD19" s="106"/>
      <c r="AE19" s="104">
        <f>'C1.1. Avg Nt Fix Ass &amp;UCC'!N57</f>
        <v>9458.3322499999977</v>
      </c>
      <c r="AF19" s="107"/>
      <c r="AG19" s="106"/>
    </row>
    <row r="20" spans="3:33" s="18" customFormat="1" hidden="1" x14ac:dyDescent="0.2">
      <c r="C20" s="45" t="s">
        <v>598</v>
      </c>
      <c r="D20" s="104">
        <f>'C1.1. Avg Nt Fix Ass &amp;UCC'!E72</f>
        <v>0</v>
      </c>
      <c r="E20" s="107"/>
      <c r="F20" s="106"/>
      <c r="G20" s="104">
        <f>'C1.1. Avg Nt Fix Ass &amp;UCC'!F72</f>
        <v>0</v>
      </c>
      <c r="H20" s="107"/>
      <c r="I20" s="106"/>
      <c r="J20" s="104">
        <f>'C1.1. Avg Nt Fix Ass &amp;UCC'!G72</f>
        <v>0</v>
      </c>
      <c r="K20" s="107"/>
      <c r="L20" s="106"/>
      <c r="M20" s="104">
        <f>'C1.1. Avg Nt Fix Ass &amp;UCC'!H72</f>
        <v>0</v>
      </c>
      <c r="N20" s="107"/>
      <c r="O20" s="106"/>
      <c r="P20" s="104">
        <f>'C1.1. Avg Nt Fix Ass &amp;UCC'!I72</f>
        <v>0</v>
      </c>
      <c r="Q20" s="107"/>
      <c r="R20" s="106"/>
      <c r="S20" s="104">
        <f>'C1.1. Avg Nt Fix Ass &amp;UCC'!J72</f>
        <v>0</v>
      </c>
      <c r="T20" s="107"/>
      <c r="U20" s="106"/>
      <c r="V20" s="104">
        <f>'C1.1. Avg Nt Fix Ass &amp;UCC'!K72</f>
        <v>0</v>
      </c>
      <c r="W20" s="107"/>
      <c r="X20" s="106"/>
      <c r="Y20" s="104">
        <f>'C1.1. Avg Nt Fix Ass &amp;UCC'!L72</f>
        <v>0</v>
      </c>
      <c r="Z20" s="107"/>
      <c r="AA20" s="106"/>
      <c r="AB20" s="104">
        <f>'C1.1. Avg Nt Fix Ass &amp;UCC'!M72</f>
        <v>0</v>
      </c>
      <c r="AC20" s="107"/>
      <c r="AD20" s="106"/>
      <c r="AE20" s="104">
        <f>'C1.1. Avg Nt Fix Ass &amp;UCC'!N72</f>
        <v>0</v>
      </c>
      <c r="AF20" s="107"/>
      <c r="AG20" s="106"/>
    </row>
    <row r="21" spans="3:33" s="18" customFormat="1" hidden="1" x14ac:dyDescent="0.2">
      <c r="C21" s="45" t="s">
        <v>599</v>
      </c>
      <c r="D21" s="104">
        <f>'C1.1. Avg Nt Fix Ass &amp;UCC'!E87</f>
        <v>0</v>
      </c>
      <c r="E21" s="107"/>
      <c r="F21" s="106"/>
      <c r="G21" s="104">
        <f>'C1.1. Avg Nt Fix Ass &amp;UCC'!F87</f>
        <v>0</v>
      </c>
      <c r="H21" s="107"/>
      <c r="I21" s="106"/>
      <c r="J21" s="104">
        <f>'C1.1. Avg Nt Fix Ass &amp;UCC'!G87</f>
        <v>0</v>
      </c>
      <c r="K21" s="107"/>
      <c r="L21" s="106"/>
      <c r="M21" s="104">
        <f>'C1.1. Avg Nt Fix Ass &amp;UCC'!H87</f>
        <v>0</v>
      </c>
      <c r="N21" s="107"/>
      <c r="O21" s="106"/>
      <c r="P21" s="104">
        <f>'C1.1. Avg Nt Fix Ass &amp;UCC'!I87</f>
        <v>0</v>
      </c>
      <c r="Q21" s="107"/>
      <c r="R21" s="106"/>
      <c r="S21" s="104">
        <f>'C1.1. Avg Nt Fix Ass &amp;UCC'!J87</f>
        <v>0</v>
      </c>
      <c r="T21" s="107"/>
      <c r="U21" s="106"/>
      <c r="V21" s="104">
        <f>'C1.1. Avg Nt Fix Ass &amp;UCC'!K87</f>
        <v>0</v>
      </c>
      <c r="W21" s="107"/>
      <c r="X21" s="106"/>
      <c r="Y21" s="104">
        <f>'C1.1. Avg Nt Fix Ass &amp;UCC'!L87</f>
        <v>0</v>
      </c>
      <c r="Z21" s="107"/>
      <c r="AA21" s="106"/>
      <c r="AB21" s="104">
        <f>'C1.1. Avg Nt Fix Ass &amp;UCC'!M87</f>
        <v>0</v>
      </c>
      <c r="AC21" s="107"/>
      <c r="AD21" s="106"/>
      <c r="AE21" s="104">
        <f>'C1.1. Avg Nt Fix Ass &amp;UCC'!N87</f>
        <v>0</v>
      </c>
      <c r="AF21" s="107"/>
      <c r="AG21" s="106"/>
    </row>
    <row r="22" spans="3:33" s="18" customFormat="1" x14ac:dyDescent="0.2">
      <c r="C22" s="45" t="s">
        <v>197</v>
      </c>
      <c r="D22" s="108">
        <f>SUM(D17:D21)</f>
        <v>4478.6610000000001</v>
      </c>
      <c r="E22" s="109">
        <f>D22</f>
        <v>4478.6610000000001</v>
      </c>
      <c r="F22" s="106"/>
      <c r="G22" s="108">
        <f>SUM(G17:G21)</f>
        <v>7962.0640000000003</v>
      </c>
      <c r="H22" s="109">
        <f>G22</f>
        <v>7962.0640000000003</v>
      </c>
      <c r="I22" s="106"/>
      <c r="J22" s="108">
        <f>SUM(J17:J21)</f>
        <v>14926.548000000001</v>
      </c>
      <c r="K22" s="109">
        <f>J22</f>
        <v>14926.548000000001</v>
      </c>
      <c r="L22" s="106"/>
      <c r="M22" s="108">
        <f>SUM(M17:M21)</f>
        <v>23182.881999999998</v>
      </c>
      <c r="N22" s="109">
        <f>M22</f>
        <v>23182.881999999998</v>
      </c>
      <c r="O22" s="106"/>
      <c r="P22" s="108">
        <f>SUM(P17:P21)</f>
        <v>158252.96950000001</v>
      </c>
      <c r="Q22" s="109">
        <f>P22</f>
        <v>158252.96950000001</v>
      </c>
      <c r="R22" s="106"/>
      <c r="S22" s="108">
        <f>SUM(S17:S21)</f>
        <v>292343.06099999999</v>
      </c>
      <c r="T22" s="109">
        <f>S22</f>
        <v>292343.06099999999</v>
      </c>
      <c r="U22" s="106"/>
      <c r="V22" s="108">
        <f>SUM(V17:V21)</f>
        <v>251709.978</v>
      </c>
      <c r="W22" s="109">
        <f>V22</f>
        <v>251709.978</v>
      </c>
      <c r="X22" s="106"/>
      <c r="Y22" s="108">
        <f>SUM(Y17:Y21)</f>
        <v>173276.46325</v>
      </c>
      <c r="Z22" s="109">
        <f>Y22</f>
        <v>173276.46325</v>
      </c>
      <c r="AA22" s="106"/>
      <c r="AB22" s="108">
        <f>SUM(AB17:AB21)</f>
        <v>96308.791749999975</v>
      </c>
      <c r="AC22" s="109">
        <f>AB22</f>
        <v>96308.791749999975</v>
      </c>
      <c r="AD22" s="106"/>
      <c r="AE22" s="108">
        <f>SUM(AE17:AE21)</f>
        <v>32937.284749999984</v>
      </c>
      <c r="AF22" s="109">
        <f>AE22</f>
        <v>32937.284749999984</v>
      </c>
      <c r="AG22" s="106"/>
    </row>
    <row r="23" spans="3:33" s="18" customFormat="1" x14ac:dyDescent="0.2">
      <c r="C23" s="45"/>
      <c r="D23" s="110"/>
      <c r="E23" s="105"/>
      <c r="F23" s="106"/>
      <c r="G23" s="110"/>
      <c r="H23" s="105"/>
      <c r="I23" s="106"/>
      <c r="J23" s="110"/>
      <c r="K23" s="105"/>
      <c r="L23" s="106"/>
      <c r="M23" s="110"/>
      <c r="N23" s="105"/>
      <c r="O23" s="106"/>
      <c r="P23" s="110"/>
      <c r="Q23" s="105"/>
      <c r="R23" s="106"/>
      <c r="S23" s="110"/>
      <c r="T23" s="105"/>
      <c r="U23" s="106"/>
      <c r="V23" s="110"/>
      <c r="W23" s="105"/>
      <c r="X23" s="106"/>
      <c r="Y23" s="110"/>
      <c r="Z23" s="105"/>
      <c r="AA23" s="106"/>
      <c r="AB23" s="110"/>
      <c r="AC23" s="105"/>
      <c r="AD23" s="106"/>
      <c r="AE23" s="110"/>
      <c r="AF23" s="105"/>
      <c r="AG23" s="106"/>
    </row>
    <row r="24" spans="3:33" s="18" customFormat="1" ht="18" x14ac:dyDescent="0.25">
      <c r="C24" s="19" t="s">
        <v>198</v>
      </c>
      <c r="D24" s="110"/>
      <c r="E24" s="105"/>
      <c r="F24" s="106"/>
      <c r="G24" s="110"/>
      <c r="H24" s="105"/>
      <c r="I24" s="106"/>
      <c r="J24" s="110"/>
      <c r="K24" s="105"/>
      <c r="L24" s="106"/>
      <c r="M24" s="110"/>
      <c r="N24" s="105"/>
      <c r="O24" s="106"/>
      <c r="P24" s="110"/>
      <c r="Q24" s="105"/>
      <c r="R24" s="106"/>
      <c r="S24" s="110"/>
      <c r="T24" s="105"/>
      <c r="U24" s="106"/>
      <c r="V24" s="110"/>
      <c r="W24" s="105"/>
      <c r="X24" s="106"/>
      <c r="Y24" s="110"/>
      <c r="Z24" s="105"/>
      <c r="AA24" s="106"/>
      <c r="AB24" s="110"/>
      <c r="AC24" s="105"/>
      <c r="AD24" s="106"/>
      <c r="AE24" s="110"/>
      <c r="AF24" s="105"/>
      <c r="AG24" s="106"/>
    </row>
    <row r="25" spans="3:33" s="18" customFormat="1" x14ac:dyDescent="0.2">
      <c r="C25" s="45" t="s">
        <v>199</v>
      </c>
      <c r="D25" s="111">
        <f>F42</f>
        <v>26814.739999999998</v>
      </c>
      <c r="E25" s="107"/>
      <c r="F25" s="112"/>
      <c r="G25" s="111">
        <f>I42</f>
        <v>121626.95999999999</v>
      </c>
      <c r="H25" s="107"/>
      <c r="I25" s="112"/>
      <c r="J25" s="111">
        <f>L42</f>
        <v>-66990.81</v>
      </c>
      <c r="K25" s="107"/>
      <c r="L25" s="112"/>
      <c r="M25" s="111">
        <f>O42</f>
        <v>58067.200000000004</v>
      </c>
      <c r="N25" s="107"/>
      <c r="O25" s="112"/>
      <c r="P25" s="111">
        <f>R42</f>
        <v>218154.01</v>
      </c>
      <c r="Q25" s="107"/>
      <c r="R25" s="112"/>
      <c r="S25" s="111">
        <f>U42</f>
        <v>72071.960000000006</v>
      </c>
      <c r="T25" s="107"/>
      <c r="U25" s="112"/>
      <c r="V25" s="111">
        <f>X42</f>
        <v>0</v>
      </c>
      <c r="W25" s="107"/>
      <c r="X25" s="112"/>
      <c r="Y25" s="111">
        <f>AA42</f>
        <v>0</v>
      </c>
      <c r="Z25" s="107"/>
      <c r="AA25" s="112"/>
      <c r="AB25" s="111">
        <f>AD42</f>
        <v>0</v>
      </c>
      <c r="AC25" s="107"/>
      <c r="AD25" s="112"/>
      <c r="AE25" s="111">
        <f>AG42</f>
        <v>0</v>
      </c>
      <c r="AF25" s="107"/>
      <c r="AG25" s="112"/>
    </row>
    <row r="26" spans="3:33" s="18" customFormat="1" x14ac:dyDescent="0.2">
      <c r="C26" s="45" t="str">
        <f>"Working Capital  %"</f>
        <v>Working Capital  %</v>
      </c>
      <c r="D26" s="111">
        <f>D25*'A1.4  Dist Assumptions and Data'!$E$22</f>
        <v>4022.2109999999993</v>
      </c>
      <c r="E26" s="109">
        <f>D26</f>
        <v>4022.2109999999993</v>
      </c>
      <c r="F26" s="112"/>
      <c r="G26" s="111">
        <f>G25*'A1.4  Dist Assumptions and Data'!$F$22</f>
        <v>18244.043999999998</v>
      </c>
      <c r="H26" s="109">
        <f>G26</f>
        <v>18244.043999999998</v>
      </c>
      <c r="I26" s="112"/>
      <c r="J26" s="111">
        <f>J25*'A1.4  Dist Assumptions and Data'!$G$22</f>
        <v>-10048.621499999999</v>
      </c>
      <c r="K26" s="109">
        <f>J26</f>
        <v>-10048.621499999999</v>
      </c>
      <c r="L26" s="112"/>
      <c r="M26" s="111">
        <f>M25*'A1.4  Dist Assumptions and Data'!$H$22</f>
        <v>6631.2742400000006</v>
      </c>
      <c r="N26" s="109">
        <f>M26</f>
        <v>6631.2742400000006</v>
      </c>
      <c r="O26" s="112"/>
      <c r="P26" s="111">
        <f>P25*'A1.4  Dist Assumptions and Data'!$I$22</f>
        <v>24913.187942</v>
      </c>
      <c r="Q26" s="109">
        <f>P26</f>
        <v>24913.187942</v>
      </c>
      <c r="R26" s="112"/>
      <c r="S26" s="111">
        <f>S25*'A1.4  Dist Assumptions and Data'!$J$22</f>
        <v>8230.6178319999999</v>
      </c>
      <c r="T26" s="109">
        <f>S26</f>
        <v>8230.6178319999999</v>
      </c>
      <c r="U26" s="112"/>
      <c r="V26" s="111">
        <f>V25*'A1.4  Dist Assumptions and Data'!$K$22</f>
        <v>0</v>
      </c>
      <c r="W26" s="109">
        <f>V26</f>
        <v>0</v>
      </c>
      <c r="X26" s="112"/>
      <c r="Y26" s="111">
        <f>Y25*'A1.4  Dist Assumptions and Data'!$L$22</f>
        <v>0</v>
      </c>
      <c r="Z26" s="109">
        <f>Y26</f>
        <v>0</v>
      </c>
      <c r="AA26" s="112"/>
      <c r="AB26" s="111">
        <f>AB25*'A1.4  Dist Assumptions and Data'!$M$22</f>
        <v>0</v>
      </c>
      <c r="AC26" s="109">
        <f>AB26</f>
        <v>0</v>
      </c>
      <c r="AD26" s="112"/>
      <c r="AE26" s="111">
        <f>AE25*'A1.4  Dist Assumptions and Data'!$N$22</f>
        <v>0</v>
      </c>
      <c r="AF26" s="109">
        <f>AE26</f>
        <v>0</v>
      </c>
      <c r="AG26" s="112"/>
    </row>
    <row r="27" spans="3:33" s="18" customFormat="1" x14ac:dyDescent="0.2">
      <c r="C27" s="45"/>
      <c r="D27" s="113"/>
      <c r="E27" s="107"/>
      <c r="F27" s="112"/>
      <c r="G27" s="113"/>
      <c r="H27" s="107"/>
      <c r="I27" s="112"/>
      <c r="J27" s="113"/>
      <c r="K27" s="107"/>
      <c r="L27" s="112"/>
      <c r="M27" s="113"/>
      <c r="N27" s="107"/>
      <c r="O27" s="112"/>
      <c r="P27" s="113"/>
      <c r="Q27" s="107"/>
      <c r="R27" s="112"/>
      <c r="S27" s="113"/>
      <c r="T27" s="107"/>
      <c r="U27" s="112"/>
      <c r="V27" s="113"/>
      <c r="W27" s="107"/>
      <c r="X27" s="112"/>
      <c r="Y27" s="113"/>
      <c r="Z27" s="107"/>
      <c r="AA27" s="112"/>
      <c r="AB27" s="113"/>
      <c r="AC27" s="107"/>
      <c r="AD27" s="112"/>
      <c r="AE27" s="113"/>
      <c r="AF27" s="107"/>
      <c r="AG27" s="112"/>
    </row>
    <row r="28" spans="3:33" s="18" customFormat="1" ht="15.75" x14ac:dyDescent="0.25">
      <c r="C28" s="36" t="s">
        <v>602</v>
      </c>
      <c r="D28" s="113"/>
      <c r="E28" s="100">
        <f>SUM(E18:E26)</f>
        <v>8500.8719999999994</v>
      </c>
      <c r="F28" s="112"/>
      <c r="G28" s="113"/>
      <c r="H28" s="100">
        <f>SUM(H18:H26)</f>
        <v>26206.108</v>
      </c>
      <c r="I28" s="112"/>
      <c r="J28" s="113"/>
      <c r="K28" s="100">
        <f>SUM(K18:K26)</f>
        <v>4877.9265000000014</v>
      </c>
      <c r="L28" s="112"/>
      <c r="M28" s="113"/>
      <c r="N28" s="100">
        <f>SUM(N18:N26)</f>
        <v>29814.156239999997</v>
      </c>
      <c r="O28" s="112"/>
      <c r="P28" s="113"/>
      <c r="Q28" s="100">
        <f>SUM(Q18:Q26)</f>
        <v>183166.157442</v>
      </c>
      <c r="R28" s="112"/>
      <c r="S28" s="113"/>
      <c r="T28" s="100">
        <f>SUM(T18:T26)</f>
        <v>300573.67883200001</v>
      </c>
      <c r="U28" s="112"/>
      <c r="V28" s="113"/>
      <c r="W28" s="100">
        <f>SUM(W18:W26)</f>
        <v>251709.978</v>
      </c>
      <c r="X28" s="112"/>
      <c r="Y28" s="113"/>
      <c r="Z28" s="100">
        <f>SUM(Z18:Z26)</f>
        <v>173276.46325</v>
      </c>
      <c r="AA28" s="112"/>
      <c r="AB28" s="113"/>
      <c r="AC28" s="100">
        <f>SUM(AC18:AC26)</f>
        <v>96308.791749999975</v>
      </c>
      <c r="AD28" s="112"/>
      <c r="AE28" s="113"/>
      <c r="AF28" s="100">
        <f>SUM(AF18:AF26)</f>
        <v>32937.284749999984</v>
      </c>
      <c r="AG28" s="112"/>
    </row>
    <row r="29" spans="3:33" s="18" customFormat="1" x14ac:dyDescent="0.2">
      <c r="C29" s="45"/>
      <c r="D29" s="110"/>
      <c r="E29" s="105"/>
      <c r="F29" s="106"/>
      <c r="G29" s="110"/>
      <c r="H29" s="105"/>
      <c r="I29" s="106"/>
      <c r="J29" s="110"/>
      <c r="K29" s="105"/>
      <c r="L29" s="106"/>
      <c r="M29" s="110"/>
      <c r="N29" s="105"/>
      <c r="O29" s="106"/>
      <c r="P29" s="110"/>
      <c r="Q29" s="105"/>
      <c r="R29" s="106"/>
      <c r="S29" s="110"/>
      <c r="T29" s="105"/>
      <c r="U29" s="106"/>
      <c r="V29" s="110"/>
      <c r="W29" s="105"/>
      <c r="X29" s="106"/>
      <c r="Y29" s="110"/>
      <c r="Z29" s="105"/>
      <c r="AA29" s="106"/>
      <c r="AB29" s="110"/>
      <c r="AC29" s="105"/>
      <c r="AD29" s="106"/>
      <c r="AE29" s="110"/>
      <c r="AF29" s="105"/>
      <c r="AG29" s="106"/>
    </row>
    <row r="30" spans="3:33" s="18" customFormat="1" ht="18" x14ac:dyDescent="0.25">
      <c r="C30" s="19" t="s">
        <v>200</v>
      </c>
      <c r="D30" s="110"/>
      <c r="E30" s="105"/>
      <c r="F30" s="106"/>
      <c r="G30" s="110"/>
      <c r="H30" s="105"/>
      <c r="I30" s="106"/>
      <c r="J30" s="110"/>
      <c r="K30" s="105"/>
      <c r="L30" s="106"/>
      <c r="M30" s="110"/>
      <c r="N30" s="105"/>
      <c r="O30" s="106"/>
      <c r="P30" s="110"/>
      <c r="Q30" s="105"/>
      <c r="R30" s="106"/>
      <c r="S30" s="110"/>
      <c r="T30" s="105"/>
      <c r="U30" s="106"/>
      <c r="V30" s="110"/>
      <c r="W30" s="105"/>
      <c r="X30" s="106"/>
      <c r="Y30" s="110"/>
      <c r="Z30" s="105"/>
      <c r="AA30" s="106"/>
      <c r="AB30" s="110"/>
      <c r="AC30" s="105"/>
      <c r="AD30" s="106"/>
      <c r="AE30" s="110"/>
      <c r="AF30" s="105"/>
      <c r="AG30" s="106"/>
    </row>
    <row r="31" spans="3:33" s="18" customFormat="1" x14ac:dyDescent="0.2">
      <c r="C31" s="54" t="s">
        <v>168</v>
      </c>
      <c r="D31" s="53"/>
      <c r="E31" s="49"/>
      <c r="F31" s="50"/>
      <c r="G31" s="53"/>
      <c r="H31" s="49"/>
      <c r="I31" s="50"/>
      <c r="J31" s="55">
        <f>'A1.4  Dist Assumptions and Data'!$J$13</f>
        <v>0.04</v>
      </c>
      <c r="K31" s="109">
        <f t="shared" ref="K31:K32" si="0">$K$28*J31</f>
        <v>195.11706000000007</v>
      </c>
      <c r="L31" s="106"/>
      <c r="M31" s="55">
        <f>'A1.4  Dist Assumptions and Data'!$K13</f>
        <v>0.04</v>
      </c>
      <c r="N31" s="109">
        <f t="shared" ref="N31:N32" si="1">$N$28*M31</f>
        <v>1192.5662496</v>
      </c>
      <c r="O31" s="106"/>
      <c r="P31" s="55">
        <f>'A1.4  Dist Assumptions and Data'!$L13</f>
        <v>0.04</v>
      </c>
      <c r="Q31" s="109">
        <f t="shared" ref="Q31:Q32" si="2">$Q$28*P31</f>
        <v>7326.6462976800003</v>
      </c>
      <c r="R31" s="106"/>
      <c r="S31" s="55">
        <f>'A1.4  Dist Assumptions and Data'!$M13</f>
        <v>0.04</v>
      </c>
      <c r="T31" s="109">
        <f t="shared" ref="T31:T32" si="3">$T$28*S31</f>
        <v>12022.94715328</v>
      </c>
      <c r="U31" s="106"/>
      <c r="V31" s="55">
        <f>'A1.4  Dist Assumptions and Data'!$N13</f>
        <v>0.04</v>
      </c>
      <c r="W31" s="109">
        <f t="shared" ref="W31:W32" si="4">$W$28*V31</f>
        <v>10068.39912</v>
      </c>
      <c r="X31" s="106"/>
      <c r="Y31" s="55">
        <f>'A1.4  Dist Assumptions and Data'!$N13</f>
        <v>0.04</v>
      </c>
      <c r="Z31" s="109">
        <f t="shared" ref="Z31:Z32" si="5">$Z$28*Y31</f>
        <v>6931.0585300000002</v>
      </c>
      <c r="AA31" s="106"/>
      <c r="AB31" s="55">
        <f>'A1.4  Dist Assumptions and Data'!$N13</f>
        <v>0.04</v>
      </c>
      <c r="AC31" s="109">
        <f t="shared" ref="AC31:AC32" si="6">$AC$28*AB31</f>
        <v>3852.3516699999991</v>
      </c>
      <c r="AD31" s="106"/>
      <c r="AE31" s="55">
        <f>'A1.4  Dist Assumptions and Data'!$N13</f>
        <v>0.04</v>
      </c>
      <c r="AF31" s="109">
        <f t="shared" ref="AF31:AF32" si="7">$AF$28*AE31</f>
        <v>1317.4913899999995</v>
      </c>
      <c r="AG31" s="106"/>
    </row>
    <row r="32" spans="3:33" s="18" customFormat="1" x14ac:dyDescent="0.2">
      <c r="C32" s="54" t="s">
        <v>201</v>
      </c>
      <c r="D32" s="55">
        <f>'A1.4  Dist Assumptions and Data'!$E$14</f>
        <v>0.56000000000000005</v>
      </c>
      <c r="E32" s="109">
        <f>$E$28*D32</f>
        <v>4760.4883200000004</v>
      </c>
      <c r="F32" s="106"/>
      <c r="G32" s="55">
        <f>'A1.4  Dist Assumptions and Data'!$F$14</f>
        <v>0.56000000000000005</v>
      </c>
      <c r="H32" s="109">
        <f>$H$28*G32</f>
        <v>14675.420480000001</v>
      </c>
      <c r="I32" s="106"/>
      <c r="J32" s="55">
        <f>'A1.4  Dist Assumptions and Data'!$J$14</f>
        <v>0.56000000000000005</v>
      </c>
      <c r="K32" s="109">
        <f t="shared" si="0"/>
        <v>2731.638840000001</v>
      </c>
      <c r="L32" s="106"/>
      <c r="M32" s="55">
        <f>'A1.4  Dist Assumptions and Data'!$K14</f>
        <v>0.56000000000000005</v>
      </c>
      <c r="N32" s="109">
        <f t="shared" si="1"/>
        <v>16695.927494399999</v>
      </c>
      <c r="O32" s="106"/>
      <c r="P32" s="55">
        <f>'A1.4  Dist Assumptions and Data'!$L14</f>
        <v>0.56000000000000005</v>
      </c>
      <c r="Q32" s="109">
        <f t="shared" si="2"/>
        <v>102573.04816752001</v>
      </c>
      <c r="R32" s="106"/>
      <c r="S32" s="55">
        <f>'A1.4  Dist Assumptions and Data'!$M14</f>
        <v>0.56000000000000005</v>
      </c>
      <c r="T32" s="109">
        <f t="shared" si="3"/>
        <v>168321.26014592001</v>
      </c>
      <c r="U32" s="106"/>
      <c r="V32" s="55">
        <f>'A1.4  Dist Assumptions and Data'!$N14</f>
        <v>0.56000000000000005</v>
      </c>
      <c r="W32" s="109">
        <f t="shared" si="4"/>
        <v>140957.58768000003</v>
      </c>
      <c r="X32" s="106"/>
      <c r="Y32" s="55">
        <f>'A1.4  Dist Assumptions and Data'!$N14</f>
        <v>0.56000000000000005</v>
      </c>
      <c r="Z32" s="109">
        <f t="shared" si="5"/>
        <v>97034.819420000014</v>
      </c>
      <c r="AA32" s="106"/>
      <c r="AB32" s="55">
        <f>'A1.4  Dist Assumptions and Data'!$N14</f>
        <v>0.56000000000000005</v>
      </c>
      <c r="AC32" s="109">
        <f t="shared" si="6"/>
        <v>53932.923379999993</v>
      </c>
      <c r="AD32" s="106"/>
      <c r="AE32" s="55">
        <f>'A1.4  Dist Assumptions and Data'!$N14</f>
        <v>0.56000000000000005</v>
      </c>
      <c r="AF32" s="109">
        <f t="shared" si="7"/>
        <v>18444.879459999993</v>
      </c>
      <c r="AG32" s="106"/>
    </row>
    <row r="33" spans="3:33" s="18" customFormat="1" x14ac:dyDescent="0.2">
      <c r="C33" s="54" t="s">
        <v>202</v>
      </c>
      <c r="D33" s="55">
        <f>'A1.4  Dist Assumptions and Data'!$E$15</f>
        <v>0.39999999999999997</v>
      </c>
      <c r="E33" s="109">
        <f>$E$28*D33</f>
        <v>3400.3487999999993</v>
      </c>
      <c r="F33" s="106"/>
      <c r="G33" s="55">
        <f>'A1.4  Dist Assumptions and Data'!$F$15</f>
        <v>0.39999999999999997</v>
      </c>
      <c r="H33" s="109">
        <f>$H$28*G33</f>
        <v>10482.4432</v>
      </c>
      <c r="I33" s="106"/>
      <c r="J33" s="55">
        <f>'A1.4  Dist Assumptions and Data'!$J$15</f>
        <v>0.39999999999999997</v>
      </c>
      <c r="K33" s="109">
        <f>$K$28*J33</f>
        <v>1951.1706000000004</v>
      </c>
      <c r="L33" s="106"/>
      <c r="M33" s="55">
        <f>'A1.4  Dist Assumptions and Data'!$K$15</f>
        <v>0.39999999999999997</v>
      </c>
      <c r="N33" s="109">
        <f>$N$28*M33</f>
        <v>11925.662495999997</v>
      </c>
      <c r="O33" s="106"/>
      <c r="P33" s="55">
        <f>'A1.4  Dist Assumptions and Data'!$L$15</f>
        <v>0.39999999999999997</v>
      </c>
      <c r="Q33" s="109">
        <f>$Q$28*P33</f>
        <v>73266.462976799987</v>
      </c>
      <c r="R33" s="106"/>
      <c r="S33" s="55">
        <f>'A1.4  Dist Assumptions and Data'!$M$15</f>
        <v>0.39999999999999997</v>
      </c>
      <c r="T33" s="109">
        <f>$T$28*S33</f>
        <v>120229.47153279999</v>
      </c>
      <c r="U33" s="106"/>
      <c r="V33" s="55">
        <f>'A1.4  Dist Assumptions and Data'!$N$15</f>
        <v>0.39999999999999997</v>
      </c>
      <c r="W33" s="109">
        <f>$W$28*V33</f>
        <v>100683.99119999999</v>
      </c>
      <c r="X33" s="106"/>
      <c r="Y33" s="55">
        <f>'A1.4  Dist Assumptions and Data'!$N$15</f>
        <v>0.39999999999999997</v>
      </c>
      <c r="Z33" s="109">
        <f>$Z$28*Y33</f>
        <v>69310.585299999992</v>
      </c>
      <c r="AA33" s="106"/>
      <c r="AB33" s="55">
        <f>'A1.4  Dist Assumptions and Data'!$N$15</f>
        <v>0.39999999999999997</v>
      </c>
      <c r="AC33" s="109">
        <f>$AC$28*AB33</f>
        <v>38523.516699999986</v>
      </c>
      <c r="AD33" s="106"/>
      <c r="AE33" s="55">
        <f>'A1.4  Dist Assumptions and Data'!$N$15</f>
        <v>0.39999999999999997</v>
      </c>
      <c r="AF33" s="109">
        <f>$AF$28*AE33</f>
        <v>13174.913899999992</v>
      </c>
      <c r="AG33" s="106"/>
    </row>
    <row r="34" spans="3:33" s="18" customFormat="1" x14ac:dyDescent="0.2">
      <c r="C34" s="45"/>
      <c r="D34" s="56"/>
      <c r="E34" s="100">
        <f>SUM(E32:E33)</f>
        <v>8160.8371200000001</v>
      </c>
      <c r="F34" s="106"/>
      <c r="G34" s="56"/>
      <c r="H34" s="100">
        <f>SUM(H32:H33)</f>
        <v>25157.863680000002</v>
      </c>
      <c r="I34" s="106"/>
      <c r="J34" s="56"/>
      <c r="K34" s="100">
        <f>SUM(K31:K33)</f>
        <v>4877.9265000000014</v>
      </c>
      <c r="L34" s="106"/>
      <c r="M34" s="56"/>
      <c r="N34" s="100">
        <f>SUM(N31:N33)</f>
        <v>29814.156239999997</v>
      </c>
      <c r="O34" s="106"/>
      <c r="P34" s="56"/>
      <c r="Q34" s="100">
        <f>SUM(Q31:Q33)</f>
        <v>183166.157442</v>
      </c>
      <c r="R34" s="106"/>
      <c r="S34" s="56"/>
      <c r="T34" s="100">
        <f>SUM(T31:T33)</f>
        <v>300573.67883200001</v>
      </c>
      <c r="U34" s="106"/>
      <c r="V34" s="56"/>
      <c r="W34" s="100">
        <f>SUM(W31:W33)</f>
        <v>251709.978</v>
      </c>
      <c r="X34" s="106"/>
      <c r="Y34" s="56"/>
      <c r="Z34" s="100">
        <f>SUM(Z31:Z33)</f>
        <v>173276.46325</v>
      </c>
      <c r="AA34" s="106"/>
      <c r="AB34" s="56"/>
      <c r="AC34" s="100">
        <f>SUM(AC31:AC33)</f>
        <v>96308.791749999975</v>
      </c>
      <c r="AD34" s="106"/>
      <c r="AE34" s="56"/>
      <c r="AF34" s="100">
        <f>SUM(AF31:AF33)</f>
        <v>32937.284749999984</v>
      </c>
      <c r="AG34" s="106"/>
    </row>
    <row r="35" spans="3:33" s="18" customFormat="1" x14ac:dyDescent="0.2">
      <c r="C35" s="45"/>
      <c r="D35" s="56"/>
      <c r="E35" s="107"/>
      <c r="F35" s="106"/>
      <c r="G35" s="56"/>
      <c r="H35" s="107"/>
      <c r="I35" s="106"/>
      <c r="J35" s="56"/>
      <c r="K35" s="107"/>
      <c r="L35" s="106"/>
      <c r="M35" s="56"/>
      <c r="N35" s="107"/>
      <c r="O35" s="106"/>
      <c r="P35" s="56"/>
      <c r="Q35" s="107"/>
      <c r="R35" s="106"/>
      <c r="S35" s="56"/>
      <c r="T35" s="107"/>
      <c r="U35" s="106"/>
      <c r="V35" s="56"/>
      <c r="W35" s="107"/>
      <c r="X35" s="106"/>
      <c r="Y35" s="56"/>
      <c r="Z35" s="107"/>
      <c r="AA35" s="106"/>
      <c r="AB35" s="56"/>
      <c r="AC35" s="107"/>
      <c r="AD35" s="106"/>
      <c r="AE35" s="56"/>
      <c r="AF35" s="107"/>
      <c r="AG35" s="106"/>
    </row>
    <row r="36" spans="3:33" s="18" customFormat="1" x14ac:dyDescent="0.2">
      <c r="C36" s="54" t="s">
        <v>203</v>
      </c>
      <c r="D36" s="55">
        <f>'A1.4  Dist Assumptions and Data'!$E$17</f>
        <v>1.3299999999999999E-2</v>
      </c>
      <c r="E36" s="105"/>
      <c r="F36" s="106"/>
      <c r="G36" s="55">
        <f>'A1.4  Dist Assumptions and Data'!$F$17</f>
        <v>2.07E-2</v>
      </c>
      <c r="H36" s="105"/>
      <c r="I36" s="106"/>
      <c r="J36" s="55">
        <f>'A1.4  Dist Assumptions and Data'!$G$17</f>
        <v>2.07E-2</v>
      </c>
      <c r="K36" s="109">
        <f>K31*J36</f>
        <v>4.0389231420000016</v>
      </c>
      <c r="L36" s="106"/>
      <c r="M36" s="55">
        <f>'A1.4  Dist Assumptions and Data'!$H17</f>
        <v>2.07E-2</v>
      </c>
      <c r="N36" s="109">
        <f>N31*M36</f>
        <v>24.686121366719998</v>
      </c>
      <c r="O36" s="106"/>
      <c r="P36" s="55">
        <f>'A1.4  Dist Assumptions and Data'!$I17</f>
        <v>2.07E-2</v>
      </c>
      <c r="Q36" s="109">
        <f>Q31*P36</f>
        <v>151.66157836197601</v>
      </c>
      <c r="R36" s="106"/>
      <c r="S36" s="55">
        <f>'A1.4  Dist Assumptions and Data'!$J17</f>
        <v>1.6500000000000001E-2</v>
      </c>
      <c r="T36" s="109">
        <f>T31*S36</f>
        <v>198.37862802911999</v>
      </c>
      <c r="U36" s="106"/>
      <c r="V36" s="55">
        <f>'A1.4  Dist Assumptions and Data'!$K17</f>
        <v>1.6500000000000001E-2</v>
      </c>
      <c r="W36" s="109">
        <f>W31*V36</f>
        <v>166.12858548</v>
      </c>
      <c r="X36" s="106"/>
      <c r="Y36" s="55">
        <f>'A1.4  Dist Assumptions and Data'!$K17</f>
        <v>1.6500000000000001E-2</v>
      </c>
      <c r="Z36" s="109">
        <f>Z31*Y36</f>
        <v>114.36246574500001</v>
      </c>
      <c r="AA36" s="106"/>
      <c r="AB36" s="55">
        <f>'A1.4  Dist Assumptions and Data'!$K17</f>
        <v>1.6500000000000001E-2</v>
      </c>
      <c r="AC36" s="109">
        <f>AC31*AB36</f>
        <v>63.563802554999988</v>
      </c>
      <c r="AD36" s="106"/>
      <c r="AE36" s="55">
        <f>'A1.4  Dist Assumptions and Data'!$K17</f>
        <v>1.6500000000000001E-2</v>
      </c>
      <c r="AF36" s="109">
        <f>AF31*AE36</f>
        <v>21.73860793499999</v>
      </c>
      <c r="AG36" s="106"/>
    </row>
    <row r="37" spans="3:33" s="18" customFormat="1" x14ac:dyDescent="0.2">
      <c r="C37" s="45" t="s">
        <v>329</v>
      </c>
      <c r="D37" s="55">
        <f>'A1.4  Dist Assumptions and Data'!$E$18</f>
        <v>7.6200000000000004E-2</v>
      </c>
      <c r="E37" s="109">
        <f>E32*D37</f>
        <v>362.74920998400006</v>
      </c>
      <c r="F37" s="112"/>
      <c r="G37" s="55">
        <f>'A1.4  Dist Assumptions and Data'!$F$18</f>
        <v>4.58E-2</v>
      </c>
      <c r="H37" s="109">
        <f>H32*G37</f>
        <v>672.13425798399999</v>
      </c>
      <c r="I37" s="112"/>
      <c r="J37" s="55">
        <f>'A1.4  Dist Assumptions and Data'!$G$18</f>
        <v>4.58E-2</v>
      </c>
      <c r="K37" s="109">
        <f>K32*J37</f>
        <v>125.10905887200005</v>
      </c>
      <c r="L37" s="112"/>
      <c r="M37" s="55">
        <f>'A1.4  Dist Assumptions and Data'!$H18</f>
        <v>4.58E-2</v>
      </c>
      <c r="N37" s="109">
        <f>N32*M37</f>
        <v>764.67347924351998</v>
      </c>
      <c r="O37" s="112"/>
      <c r="P37" s="55">
        <f>'A1.4  Dist Assumptions and Data'!$I18</f>
        <v>4.58E-2</v>
      </c>
      <c r="Q37" s="109">
        <f>Q32*P37</f>
        <v>4697.8456060724166</v>
      </c>
      <c r="R37" s="112"/>
      <c r="S37" s="55">
        <f>'A1.4  Dist Assumptions and Data'!$J18</f>
        <v>2.7117416469350168E-2</v>
      </c>
      <c r="T37" s="109">
        <f>T32*S37</f>
        <v>4564.4377120227455</v>
      </c>
      <c r="U37" s="112"/>
      <c r="V37" s="55">
        <f>'A1.4  Dist Assumptions and Data'!$K18</f>
        <v>2.7117416469350168E-2</v>
      </c>
      <c r="W37" s="109">
        <f>W32*V37</f>
        <v>3822.405609633503</v>
      </c>
      <c r="X37" s="112"/>
      <c r="Y37" s="55">
        <f>'A1.4  Dist Assumptions and Data'!$K18</f>
        <v>2.7117416469350168E-2</v>
      </c>
      <c r="Z37" s="109">
        <f>Z32*Y37</f>
        <v>2631.3336102403277</v>
      </c>
      <c r="AA37" s="112"/>
      <c r="AB37" s="55">
        <f>'A1.4  Dist Assumptions and Data'!$K18</f>
        <v>2.7117416469350168E-2</v>
      </c>
      <c r="AC37" s="109">
        <f>AC32*AB37</f>
        <v>1462.5215447050125</v>
      </c>
      <c r="AD37" s="112"/>
      <c r="AE37" s="55">
        <f>'A1.4  Dist Assumptions and Data'!$K18</f>
        <v>2.7117416469350168E-2</v>
      </c>
      <c r="AF37" s="109">
        <f>AF32*AE37</f>
        <v>500.17747804378246</v>
      </c>
      <c r="AG37" s="112"/>
    </row>
    <row r="38" spans="3:33" s="18" customFormat="1" x14ac:dyDescent="0.2">
      <c r="C38" s="45" t="s">
        <v>173</v>
      </c>
      <c r="D38" s="55">
        <f>'A1.4  Dist Assumptions and Data'!$E$19</f>
        <v>8.0100000000000005E-2</v>
      </c>
      <c r="E38" s="109">
        <f>E33*D38</f>
        <v>272.36793887999994</v>
      </c>
      <c r="F38" s="112"/>
      <c r="G38" s="55">
        <f>'A1.4  Dist Assumptions and Data'!$F$19</f>
        <v>8.9800000000000005E-2</v>
      </c>
      <c r="H38" s="109">
        <f>H33*G38</f>
        <v>941.32339936000005</v>
      </c>
      <c r="I38" s="112"/>
      <c r="J38" s="55">
        <f>'A1.4  Dist Assumptions and Data'!$G$19</f>
        <v>8.9800000000000005E-2</v>
      </c>
      <c r="K38" s="109">
        <f>K33*J38</f>
        <v>175.21511988000003</v>
      </c>
      <c r="L38" s="112"/>
      <c r="M38" s="55">
        <f>'A1.4  Dist Assumptions and Data'!$H$19</f>
        <v>8.9800000000000005E-2</v>
      </c>
      <c r="N38" s="109">
        <f>N33*M38</f>
        <v>1070.9244921407999</v>
      </c>
      <c r="O38" s="112"/>
      <c r="P38" s="55">
        <f>'A1.4  Dist Assumptions and Data'!$I$19</f>
        <v>8.9800000000000005E-2</v>
      </c>
      <c r="Q38" s="109">
        <f>Q33*P38</f>
        <v>6579.3283753166388</v>
      </c>
      <c r="R38" s="112"/>
      <c r="S38" s="55">
        <f>'A1.4  Dist Assumptions and Data'!$J$19</f>
        <v>9.1899999999999996E-2</v>
      </c>
      <c r="T38" s="109">
        <f>T33*S38</f>
        <v>11049.088433864319</v>
      </c>
      <c r="U38" s="112"/>
      <c r="V38" s="55">
        <f>'A1.4  Dist Assumptions and Data'!$K$19</f>
        <v>9.1899999999999996E-2</v>
      </c>
      <c r="W38" s="109">
        <f>W33*V38</f>
        <v>9252.8587912799994</v>
      </c>
      <c r="X38" s="112"/>
      <c r="Y38" s="55">
        <f>'A1.4  Dist Assumptions and Data'!$K$19</f>
        <v>9.1899999999999996E-2</v>
      </c>
      <c r="Z38" s="109">
        <f>Z33*Y38</f>
        <v>6369.6427890699988</v>
      </c>
      <c r="AA38" s="112"/>
      <c r="AB38" s="55">
        <f>'A1.4  Dist Assumptions and Data'!$K$19</f>
        <v>9.1899999999999996E-2</v>
      </c>
      <c r="AC38" s="109">
        <f>AC33*AB38</f>
        <v>3540.3111847299983</v>
      </c>
      <c r="AD38" s="112"/>
      <c r="AE38" s="55">
        <f>'A1.4  Dist Assumptions and Data'!$K$19</f>
        <v>9.1899999999999996E-2</v>
      </c>
      <c r="AF38" s="109">
        <f>AF33*AE38</f>
        <v>1210.7745874099992</v>
      </c>
      <c r="AG38" s="112"/>
    </row>
    <row r="39" spans="3:33" s="18" customFormat="1" ht="15.75" x14ac:dyDescent="0.25">
      <c r="C39" s="36" t="s">
        <v>200</v>
      </c>
      <c r="D39" s="53"/>
      <c r="E39" s="100">
        <f>SUM(E37:E38)</f>
        <v>635.117148864</v>
      </c>
      <c r="F39" s="115">
        <f>E39</f>
        <v>635.117148864</v>
      </c>
      <c r="G39" s="53"/>
      <c r="H39" s="100">
        <f>SUM(H37:H38)</f>
        <v>1613.4576573439999</v>
      </c>
      <c r="I39" s="115">
        <f>H39</f>
        <v>1613.4576573439999</v>
      </c>
      <c r="J39" s="53"/>
      <c r="K39" s="100">
        <f>SUM(K37:K38)</f>
        <v>300.32417875200008</v>
      </c>
      <c r="L39" s="115">
        <f>K39</f>
        <v>300.32417875200008</v>
      </c>
      <c r="M39" s="53"/>
      <c r="N39" s="100">
        <f>SUM(N36:N38)</f>
        <v>1860.2840927510399</v>
      </c>
      <c r="O39" s="115">
        <f>N39</f>
        <v>1860.2840927510399</v>
      </c>
      <c r="P39" s="53"/>
      <c r="Q39" s="100">
        <f>SUM(Q36:Q38)</f>
        <v>11428.835559751031</v>
      </c>
      <c r="R39" s="115">
        <f>Q39</f>
        <v>11428.835559751031</v>
      </c>
      <c r="S39" s="53"/>
      <c r="T39" s="100">
        <f>SUM(T36:T38)</f>
        <v>15811.904773916183</v>
      </c>
      <c r="U39" s="115">
        <f>T39</f>
        <v>15811.904773916183</v>
      </c>
      <c r="V39" s="53"/>
      <c r="W39" s="100">
        <f>SUM(W36:W38)</f>
        <v>13241.392986393503</v>
      </c>
      <c r="X39" s="115">
        <f>W39</f>
        <v>13241.392986393503</v>
      </c>
      <c r="Y39" s="53"/>
      <c r="Z39" s="100">
        <f>SUM(Z36:Z38)</f>
        <v>9115.3388650553261</v>
      </c>
      <c r="AA39" s="115">
        <f>Z39</f>
        <v>9115.3388650553261</v>
      </c>
      <c r="AB39" s="53"/>
      <c r="AC39" s="100">
        <f>SUM(AC36:AC38)</f>
        <v>5066.3965319900108</v>
      </c>
      <c r="AD39" s="115">
        <f>AC39</f>
        <v>5066.3965319900108</v>
      </c>
      <c r="AE39" s="53"/>
      <c r="AF39" s="100">
        <f>SUM(AF36:AF38)</f>
        <v>1732.6906733887818</v>
      </c>
      <c r="AG39" s="115">
        <f>AF39</f>
        <v>1732.6906733887818</v>
      </c>
    </row>
    <row r="40" spans="3:33" s="18" customFormat="1" ht="15.75" x14ac:dyDescent="0.25">
      <c r="C40" s="36"/>
      <c r="D40" s="53"/>
      <c r="E40" s="105"/>
      <c r="F40" s="106"/>
      <c r="G40" s="53"/>
      <c r="H40" s="105"/>
      <c r="I40" s="106"/>
      <c r="J40" s="53"/>
      <c r="K40" s="105"/>
      <c r="L40" s="106"/>
      <c r="M40" s="53"/>
      <c r="N40" s="105"/>
      <c r="O40" s="106"/>
      <c r="P40" s="53"/>
      <c r="Q40" s="105"/>
      <c r="R40" s="106"/>
      <c r="S40" s="53"/>
      <c r="T40" s="105"/>
      <c r="U40" s="106"/>
      <c r="V40" s="53"/>
      <c r="W40" s="105"/>
      <c r="X40" s="106"/>
      <c r="Y40" s="53"/>
      <c r="Z40" s="105"/>
      <c r="AA40" s="106"/>
      <c r="AB40" s="53"/>
      <c r="AC40" s="105"/>
      <c r="AD40" s="106"/>
      <c r="AE40" s="53"/>
      <c r="AF40" s="105"/>
      <c r="AG40" s="106"/>
    </row>
    <row r="41" spans="3:33" s="18" customFormat="1" ht="18" x14ac:dyDescent="0.25">
      <c r="C41" s="19" t="s">
        <v>204</v>
      </c>
      <c r="D41" s="53"/>
      <c r="E41" s="105"/>
      <c r="F41" s="106"/>
      <c r="G41" s="53"/>
      <c r="H41" s="105"/>
      <c r="I41" s="106"/>
      <c r="J41" s="53"/>
      <c r="K41" s="105"/>
      <c r="L41" s="106"/>
      <c r="M41" s="53"/>
      <c r="N41" s="105"/>
      <c r="O41" s="106"/>
      <c r="P41" s="53"/>
      <c r="Q41" s="105"/>
      <c r="R41" s="106"/>
      <c r="S41" s="53"/>
      <c r="T41" s="105"/>
      <c r="U41" s="106"/>
      <c r="V41" s="53"/>
      <c r="W41" s="105"/>
      <c r="X41" s="106"/>
      <c r="Y41" s="53"/>
      <c r="Z41" s="105"/>
      <c r="AA41" s="106"/>
      <c r="AB41" s="53"/>
      <c r="AC41" s="105"/>
      <c r="AD41" s="167"/>
      <c r="AE41" s="53"/>
      <c r="AF41" s="105"/>
      <c r="AG41" s="106"/>
    </row>
    <row r="42" spans="3:33" s="18" customFormat="1" x14ac:dyDescent="0.2">
      <c r="C42" s="25" t="s">
        <v>209</v>
      </c>
      <c r="D42" s="53"/>
      <c r="E42" s="107"/>
      <c r="F42" s="116">
        <f>'B1.5  Summary'!E32</f>
        <v>26814.739999999998</v>
      </c>
      <c r="G42" s="53"/>
      <c r="H42" s="107"/>
      <c r="I42" s="116">
        <f>'B1.5  Summary'!F32</f>
        <v>121626.95999999999</v>
      </c>
      <c r="J42" s="53"/>
      <c r="K42" s="107"/>
      <c r="L42" s="116">
        <f>'B1.5  Summary'!G32</f>
        <v>-66990.81</v>
      </c>
      <c r="M42" s="53"/>
      <c r="N42" s="107"/>
      <c r="O42" s="116">
        <f>'B1.5  Summary'!H32</f>
        <v>58067.200000000004</v>
      </c>
      <c r="P42" s="53"/>
      <c r="Q42" s="107"/>
      <c r="R42" s="116">
        <f>'B1.5  Summary'!I32</f>
        <v>218154.01</v>
      </c>
      <c r="S42" s="53"/>
      <c r="T42" s="107"/>
      <c r="U42" s="116">
        <f>'B1.5  Summary'!J32</f>
        <v>72071.960000000006</v>
      </c>
      <c r="V42" s="53"/>
      <c r="W42" s="107"/>
      <c r="X42" s="116">
        <f>'B1.5  Summary'!K32</f>
        <v>0</v>
      </c>
      <c r="Y42" s="53"/>
      <c r="Z42" s="107"/>
      <c r="AA42" s="116">
        <f>'B1.5  Summary'!L32</f>
        <v>0</v>
      </c>
      <c r="AB42" s="53"/>
      <c r="AC42" s="107"/>
      <c r="AD42" s="116">
        <f>'B1.5  Summary'!M32</f>
        <v>0</v>
      </c>
      <c r="AE42" s="53"/>
      <c r="AF42" s="107"/>
      <c r="AG42" s="116">
        <f>'B1.5  Summary'!NF32</f>
        <v>0</v>
      </c>
    </row>
    <row r="43" spans="3:33" s="18" customFormat="1" x14ac:dyDescent="0.2">
      <c r="C43" s="45"/>
      <c r="D43" s="53"/>
      <c r="E43" s="105"/>
      <c r="F43" s="106"/>
      <c r="G43" s="53"/>
      <c r="H43" s="105"/>
      <c r="I43" s="106"/>
      <c r="J43" s="53"/>
      <c r="K43" s="105"/>
      <c r="L43" s="106"/>
      <c r="M43" s="53"/>
      <c r="N43" s="105"/>
      <c r="O43" s="106"/>
      <c r="P43" s="53"/>
      <c r="Q43" s="105"/>
      <c r="R43" s="106"/>
      <c r="S43" s="53"/>
      <c r="T43" s="105"/>
      <c r="U43" s="106"/>
      <c r="V43" s="53"/>
      <c r="W43" s="105"/>
      <c r="X43" s="106"/>
      <c r="Y43" s="53"/>
      <c r="Z43" s="105"/>
      <c r="AA43" s="106"/>
      <c r="AB43" s="53"/>
      <c r="AC43" s="105"/>
      <c r="AD43" s="106"/>
      <c r="AE43" s="53"/>
      <c r="AF43" s="105"/>
      <c r="AG43" s="106"/>
    </row>
    <row r="44" spans="3:33" s="18" customFormat="1" ht="18" x14ac:dyDescent="0.25">
      <c r="C44" s="19" t="s">
        <v>205</v>
      </c>
      <c r="D44" s="53"/>
      <c r="E44" s="105"/>
      <c r="F44" s="106"/>
      <c r="G44" s="53"/>
      <c r="H44" s="105"/>
      <c r="I44" s="106"/>
      <c r="J44" s="53"/>
      <c r="K44" s="105"/>
      <c r="L44" s="106"/>
      <c r="M44" s="53"/>
      <c r="N44" s="105"/>
      <c r="O44" s="106"/>
      <c r="P44" s="53"/>
      <c r="Q44" s="105"/>
      <c r="R44" s="106"/>
      <c r="S44" s="53"/>
      <c r="T44" s="105"/>
      <c r="U44" s="106"/>
      <c r="V44" s="53"/>
      <c r="W44" s="105"/>
      <c r="X44" s="106"/>
      <c r="Y44" s="53"/>
      <c r="Z44" s="105"/>
      <c r="AA44" s="106"/>
      <c r="AB44" s="53"/>
      <c r="AC44" s="105"/>
      <c r="AD44" s="106"/>
      <c r="AE44" s="53"/>
      <c r="AF44" s="105"/>
      <c r="AG44" s="106"/>
    </row>
    <row r="45" spans="3:33" s="18" customFormat="1" x14ac:dyDescent="0.2">
      <c r="C45" s="25" t="s">
        <v>616</v>
      </c>
      <c r="D45" s="53"/>
      <c r="E45" s="101">
        <f>'C1.1. Avg Nt Fix Ass &amp;UCC'!$E$22</f>
        <v>995.25800000000004</v>
      </c>
      <c r="F45" s="112"/>
      <c r="G45" s="53"/>
      <c r="H45" s="101">
        <f>'C1.1. Avg Nt Fix Ass &amp;UCC'!$F$22</f>
        <v>1990.5160000000001</v>
      </c>
      <c r="I45" s="112"/>
      <c r="J45" s="53"/>
      <c r="K45" s="101">
        <f>'C1.1. Avg Nt Fix Ass &amp;UCC'!$G$22</f>
        <v>3980.5160000000001</v>
      </c>
      <c r="L45" s="112"/>
      <c r="M45" s="53"/>
      <c r="N45" s="101">
        <f>'C1.1. Avg Nt Fix Ass &amp;UCC'!$H$22</f>
        <v>6020.5160000000005</v>
      </c>
      <c r="O45" s="112"/>
      <c r="P45" s="53"/>
      <c r="Q45" s="101">
        <f>'C1.1. Avg Nt Fix Ass &amp;UCC'!$I$22</f>
        <v>6070.5160000000005</v>
      </c>
      <c r="R45" s="112"/>
      <c r="S45" s="53"/>
      <c r="T45" s="101">
        <f>'C1.1. Avg Nt Fix Ass &amp;UCC'!$J$22</f>
        <v>6070.5160000000005</v>
      </c>
      <c r="U45" s="112"/>
      <c r="V45" s="53"/>
      <c r="W45" s="101">
        <f>'C1.1. Avg Nt Fix Ass &amp;UCC'!$K$22</f>
        <v>5224.742000000002</v>
      </c>
      <c r="X45" s="112"/>
      <c r="Y45" s="53"/>
      <c r="Z45" s="101">
        <f>'C1.1. Avg Nt Fix Ass &amp;UCC'!$L$22</f>
        <v>0</v>
      </c>
      <c r="AA45" s="112"/>
      <c r="AB45" s="53"/>
      <c r="AC45" s="101">
        <f>'C1.1. Avg Nt Fix Ass &amp;UCC'!$M$22</f>
        <v>0</v>
      </c>
      <c r="AD45" s="112"/>
      <c r="AE45" s="53"/>
      <c r="AF45" s="101">
        <f>'C1.1. Avg Nt Fix Ass &amp;UCC'!$N$22</f>
        <v>0</v>
      </c>
      <c r="AG45" s="112"/>
    </row>
    <row r="46" spans="3:33" s="18" customFormat="1" x14ac:dyDescent="0.2">
      <c r="C46" s="25" t="s">
        <v>624</v>
      </c>
      <c r="D46" s="53"/>
      <c r="E46" s="101">
        <f>'C1.1. Avg Nt Fix Ass &amp;UCC'!$E$37</f>
        <v>0</v>
      </c>
      <c r="F46" s="112"/>
      <c r="G46" s="53"/>
      <c r="H46" s="101">
        <f>'C1.1. Avg Nt Fix Ass &amp;UCC'!$F$37</f>
        <v>0</v>
      </c>
      <c r="I46" s="112"/>
      <c r="J46" s="53"/>
      <c r="K46" s="101">
        <f>'C1.1. Avg Nt Fix Ass &amp;UCC'!$G$37</f>
        <v>0</v>
      </c>
      <c r="L46" s="112"/>
      <c r="M46" s="53"/>
      <c r="N46" s="101">
        <f>'C1.1. Avg Nt Fix Ass &amp;UCC'!$H$37</f>
        <v>679.3</v>
      </c>
      <c r="O46" s="112"/>
      <c r="P46" s="53"/>
      <c r="Q46" s="101">
        <f>'C1.1. Avg Nt Fix Ass &amp;UCC'!$I$37</f>
        <v>32133.722999999998</v>
      </c>
      <c r="R46" s="112"/>
      <c r="S46" s="53"/>
      <c r="T46" s="101">
        <f>'C1.1. Avg Nt Fix Ass &amp;UCC'!$J$37</f>
        <v>68529.539999999994</v>
      </c>
      <c r="U46" s="112"/>
      <c r="V46" s="53"/>
      <c r="W46" s="101">
        <f>'C1.1. Avg Nt Fix Ass &amp;UCC'!$K$37</f>
        <v>74150.233999999997</v>
      </c>
      <c r="X46" s="112"/>
      <c r="Y46" s="53"/>
      <c r="Z46" s="101">
        <f>'C1.1. Avg Nt Fix Ass &amp;UCC'!$L$37</f>
        <v>74150.233999999997</v>
      </c>
      <c r="AA46" s="112"/>
      <c r="AB46" s="53"/>
      <c r="AC46" s="101">
        <f>'C1.1. Avg Nt Fix Ass &amp;UCC'!$M$37</f>
        <v>74150.233999999997</v>
      </c>
      <c r="AD46" s="112"/>
      <c r="AE46" s="53"/>
      <c r="AF46" s="101">
        <f>'C1.1. Avg Nt Fix Ass &amp;UCC'!$N$37</f>
        <v>46957.90499999997</v>
      </c>
      <c r="AG46" s="112"/>
    </row>
    <row r="47" spans="3:33" s="18" customFormat="1" x14ac:dyDescent="0.2">
      <c r="C47" s="25" t="s">
        <v>628</v>
      </c>
      <c r="D47" s="53"/>
      <c r="E47" s="101">
        <f>'C1.1. Avg Nt Fix Ass &amp;UCC'!$E$52</f>
        <v>0</v>
      </c>
      <c r="F47" s="112"/>
      <c r="G47" s="53"/>
      <c r="H47" s="101">
        <f>'C1.1. Avg Nt Fix Ass &amp;UCC'!$F$52</f>
        <v>0</v>
      </c>
      <c r="I47" s="112"/>
      <c r="J47" s="53"/>
      <c r="K47" s="101">
        <f>'C1.1. Avg Nt Fix Ass &amp;UCC'!$G$52</f>
        <v>0</v>
      </c>
      <c r="L47" s="112"/>
      <c r="M47" s="53"/>
      <c r="N47" s="101">
        <f>'C1.1. Avg Nt Fix Ass &amp;UCC'!$H$52</f>
        <v>0</v>
      </c>
      <c r="O47" s="112"/>
      <c r="P47" s="53"/>
      <c r="Q47" s="101">
        <f>'C1.1. Avg Nt Fix Ass &amp;UCC'!$I$52</f>
        <v>0</v>
      </c>
      <c r="R47" s="112"/>
      <c r="S47" s="53"/>
      <c r="T47" s="101">
        <f>'C1.1. Avg Nt Fix Ass &amp;UCC'!$J$52</f>
        <v>1891.8119999999999</v>
      </c>
      <c r="U47" s="112"/>
      <c r="V47" s="53"/>
      <c r="W47" s="101">
        <f>'C1.1. Avg Nt Fix Ass &amp;UCC'!$K$52</f>
        <v>4145.7619999999997</v>
      </c>
      <c r="X47" s="112"/>
      <c r="Y47" s="53"/>
      <c r="Z47" s="101">
        <f>'C1.1. Avg Nt Fix Ass &amp;UCC'!$L$52</f>
        <v>2817.4374999999995</v>
      </c>
      <c r="AA47" s="112"/>
      <c r="AB47" s="53"/>
      <c r="AC47" s="101">
        <f>'C1.1. Avg Nt Fix Ass &amp;UCC'!$M$52</f>
        <v>2817.4374999999995</v>
      </c>
      <c r="AD47" s="112"/>
      <c r="AE47" s="53"/>
      <c r="AF47" s="101">
        <f>'C1.1. Avg Nt Fix Ass &amp;UCC'!$N$52</f>
        <v>2817.4374999999995</v>
      </c>
      <c r="AG47" s="112"/>
    </row>
    <row r="48" spans="3:33" s="18" customFormat="1" hidden="1" x14ac:dyDescent="0.2">
      <c r="C48" s="25" t="s">
        <v>600</v>
      </c>
      <c r="D48" s="53"/>
      <c r="E48" s="101">
        <f>'C1.1. Avg Nt Fix Ass &amp;UCC'!$E$67</f>
        <v>0</v>
      </c>
      <c r="F48" s="112"/>
      <c r="G48" s="53"/>
      <c r="H48" s="101">
        <f>'C1.1. Avg Nt Fix Ass &amp;UCC'!$F$67</f>
        <v>0</v>
      </c>
      <c r="I48" s="112"/>
      <c r="J48" s="53"/>
      <c r="K48" s="101">
        <f>'C1.1. Avg Nt Fix Ass &amp;UCC'!$G$67</f>
        <v>0</v>
      </c>
      <c r="L48" s="112"/>
      <c r="M48" s="53"/>
      <c r="N48" s="101">
        <f>'C1.1. Avg Nt Fix Ass &amp;UCC'!$H$67</f>
        <v>0</v>
      </c>
      <c r="O48" s="112"/>
      <c r="P48" s="53"/>
      <c r="Q48" s="101">
        <f>'C1.1. Avg Nt Fix Ass &amp;UCC'!$I$67</f>
        <v>0</v>
      </c>
      <c r="R48" s="112"/>
      <c r="S48" s="53"/>
      <c r="T48" s="101">
        <f>'C1.1. Avg Nt Fix Ass &amp;UCC'!$J$67</f>
        <v>0</v>
      </c>
      <c r="U48" s="112"/>
      <c r="V48" s="53"/>
      <c r="W48" s="101">
        <f>'C1.1. Avg Nt Fix Ass &amp;UCC'!$K$67</f>
        <v>0</v>
      </c>
      <c r="X48" s="112"/>
      <c r="Y48" s="53"/>
      <c r="Z48" s="101">
        <f>'C1.1. Avg Nt Fix Ass &amp;UCC'!$L$67</f>
        <v>0</v>
      </c>
      <c r="AA48" s="112"/>
      <c r="AB48" s="53"/>
      <c r="AC48" s="101">
        <f>'C1.1. Avg Nt Fix Ass &amp;UCC'!$M$67</f>
        <v>0</v>
      </c>
      <c r="AD48" s="112"/>
      <c r="AE48" s="53"/>
      <c r="AF48" s="101">
        <f>'C1.1. Avg Nt Fix Ass &amp;UCC'!$N$67</f>
        <v>0</v>
      </c>
      <c r="AG48" s="112"/>
    </row>
    <row r="49" spans="3:33" s="18" customFormat="1" hidden="1" x14ac:dyDescent="0.2">
      <c r="C49" s="25" t="s">
        <v>601</v>
      </c>
      <c r="D49" s="53"/>
      <c r="E49" s="101">
        <f>'C1.1. Avg Nt Fix Ass &amp;UCC'!$E$82</f>
        <v>0</v>
      </c>
      <c r="F49" s="112"/>
      <c r="G49" s="53"/>
      <c r="H49" s="101">
        <f>'C1.1. Avg Nt Fix Ass &amp;UCC'!$F$82</f>
        <v>0</v>
      </c>
      <c r="I49" s="112"/>
      <c r="J49" s="53"/>
      <c r="K49" s="101">
        <f>'C1.1. Avg Nt Fix Ass &amp;UCC'!$G$82</f>
        <v>0</v>
      </c>
      <c r="L49" s="112"/>
      <c r="M49" s="53"/>
      <c r="N49" s="101">
        <f>'C1.1. Avg Nt Fix Ass &amp;UCC'!$H$82</f>
        <v>0</v>
      </c>
      <c r="O49" s="112"/>
      <c r="P49" s="53"/>
      <c r="Q49" s="101">
        <f>'C1.1. Avg Nt Fix Ass &amp;UCC'!$I$82</f>
        <v>0</v>
      </c>
      <c r="R49" s="112"/>
      <c r="S49" s="53"/>
      <c r="T49" s="101">
        <f>'C1.1. Avg Nt Fix Ass &amp;UCC'!$J$82</f>
        <v>0</v>
      </c>
      <c r="U49" s="112"/>
      <c r="V49" s="53"/>
      <c r="W49" s="101">
        <f>'C1.1. Avg Nt Fix Ass &amp;UCC'!$K$82</f>
        <v>0</v>
      </c>
      <c r="X49" s="112"/>
      <c r="Y49" s="53"/>
      <c r="Z49" s="101">
        <f>'C1.1. Avg Nt Fix Ass &amp;UCC'!$L$82</f>
        <v>0</v>
      </c>
      <c r="AA49" s="112"/>
      <c r="AB49" s="53"/>
      <c r="AC49" s="101">
        <f>'C1.1. Avg Nt Fix Ass &amp;UCC'!$M$82</f>
        <v>0</v>
      </c>
      <c r="AD49" s="112"/>
      <c r="AE49" s="53"/>
      <c r="AF49" s="101">
        <f>'C1.1. Avg Nt Fix Ass &amp;UCC'!$N$82</f>
        <v>0</v>
      </c>
      <c r="AG49" s="112"/>
    </row>
    <row r="50" spans="3:33" s="18" customFormat="1" ht="15.75" x14ac:dyDescent="0.25">
      <c r="C50" s="36" t="s">
        <v>206</v>
      </c>
      <c r="D50" s="53"/>
      <c r="E50" s="107"/>
      <c r="F50" s="101">
        <f>SUM(E45:E49)</f>
        <v>995.25800000000004</v>
      </c>
      <c r="G50" s="53"/>
      <c r="H50" s="107"/>
      <c r="I50" s="101">
        <f>SUM(H45:H49)</f>
        <v>1990.5160000000001</v>
      </c>
      <c r="J50" s="53"/>
      <c r="K50" s="107"/>
      <c r="L50" s="101">
        <f>SUM(K45:K49)</f>
        <v>3980.5160000000001</v>
      </c>
      <c r="M50" s="53"/>
      <c r="N50" s="107"/>
      <c r="O50" s="101">
        <f>SUM(N45:N49)</f>
        <v>6699.8160000000007</v>
      </c>
      <c r="P50" s="53"/>
      <c r="Q50" s="107"/>
      <c r="R50" s="101">
        <f>SUM(Q45:Q49)</f>
        <v>38204.239000000001</v>
      </c>
      <c r="S50" s="53"/>
      <c r="T50" s="107"/>
      <c r="U50" s="101">
        <f>SUM(T45:T49)</f>
        <v>76491.868000000002</v>
      </c>
      <c r="V50" s="53"/>
      <c r="W50" s="107"/>
      <c r="X50" s="101">
        <f>SUM(W45:W49)</f>
        <v>83520.737999999998</v>
      </c>
      <c r="Y50" s="53"/>
      <c r="Z50" s="107"/>
      <c r="AA50" s="101">
        <f>SUM(Z45:Z49)</f>
        <v>76967.671499999997</v>
      </c>
      <c r="AB50" s="53"/>
      <c r="AC50" s="107"/>
      <c r="AD50" s="101">
        <f>SUM(AC45:AC49)</f>
        <v>76967.671499999997</v>
      </c>
      <c r="AE50" s="53"/>
      <c r="AF50" s="107"/>
      <c r="AG50" s="116">
        <f>SUM(AF45:AF49)</f>
        <v>49775.34249999997</v>
      </c>
    </row>
    <row r="51" spans="3:33" s="18" customFormat="1" x14ac:dyDescent="0.2">
      <c r="C51" s="45"/>
      <c r="D51" s="53"/>
      <c r="E51" s="107"/>
      <c r="F51" s="112"/>
      <c r="G51" s="53"/>
      <c r="H51" s="107"/>
      <c r="I51" s="112"/>
      <c r="J51" s="53"/>
      <c r="K51" s="107"/>
      <c r="L51" s="112"/>
      <c r="M51" s="53"/>
      <c r="N51" s="107"/>
      <c r="O51" s="112"/>
      <c r="P51" s="53"/>
      <c r="Q51" s="107"/>
      <c r="R51" s="112"/>
      <c r="S51" s="53"/>
      <c r="T51" s="107"/>
      <c r="U51" s="112"/>
      <c r="V51" s="53"/>
      <c r="W51" s="107"/>
      <c r="X51" s="112"/>
      <c r="Y51" s="53"/>
      <c r="Z51" s="107"/>
      <c r="AA51" s="112"/>
      <c r="AB51" s="53"/>
      <c r="AC51" s="107"/>
      <c r="AD51" s="112"/>
      <c r="AE51" s="53"/>
      <c r="AF51" s="107"/>
      <c r="AG51" s="112"/>
    </row>
    <row r="52" spans="3:33" s="18" customFormat="1" ht="15.75" x14ac:dyDescent="0.25">
      <c r="C52" s="36" t="s">
        <v>207</v>
      </c>
      <c r="D52" s="53"/>
      <c r="E52" s="107"/>
      <c r="F52" s="114">
        <f>SUM(F39,F50,F42)</f>
        <v>28445.115148863999</v>
      </c>
      <c r="G52" s="53"/>
      <c r="H52" s="107"/>
      <c r="I52" s="114">
        <f>SUM(I39,I50,I42)</f>
        <v>125230.93365734399</v>
      </c>
      <c r="J52" s="53"/>
      <c r="K52" s="107"/>
      <c r="L52" s="114">
        <f>SUM(L39,L50,L42)</f>
        <v>-62709.969821248</v>
      </c>
      <c r="M52" s="53"/>
      <c r="N52" s="107"/>
      <c r="O52" s="114">
        <f>SUM(O39,O50,O42)</f>
        <v>66627.300092751044</v>
      </c>
      <c r="P52" s="53"/>
      <c r="Q52" s="107"/>
      <c r="R52" s="114">
        <f>SUM(R39,R50,R42)</f>
        <v>267787.08455975103</v>
      </c>
      <c r="S52" s="53"/>
      <c r="T52" s="107"/>
      <c r="U52" s="114">
        <f>SUM(U39,U50,U42)</f>
        <v>164375.73277391621</v>
      </c>
      <c r="V52" s="53"/>
      <c r="W52" s="107"/>
      <c r="X52" s="114">
        <f>SUM(X39,X50,X42)</f>
        <v>96762.130986393502</v>
      </c>
      <c r="Y52" s="53"/>
      <c r="Z52" s="107"/>
      <c r="AA52" s="114">
        <f>SUM(AA39,AA50,AA42)</f>
        <v>86083.010365055321</v>
      </c>
      <c r="AB52" s="53"/>
      <c r="AC52" s="107"/>
      <c r="AD52" s="114">
        <f>SUM(AD39,AD50,AD42)</f>
        <v>82034.068031990013</v>
      </c>
      <c r="AE52" s="53"/>
      <c r="AF52" s="107"/>
      <c r="AG52" s="114">
        <f>SUM(AG39,AG50,AG42)</f>
        <v>51508.033173388751</v>
      </c>
    </row>
    <row r="53" spans="3:33" s="18" customFormat="1" ht="15.75" x14ac:dyDescent="0.25">
      <c r="C53" s="36"/>
      <c r="D53" s="53"/>
      <c r="E53" s="107"/>
      <c r="F53" s="112"/>
      <c r="G53" s="53"/>
      <c r="H53" s="107"/>
      <c r="I53" s="112"/>
      <c r="J53" s="53"/>
      <c r="K53" s="107"/>
      <c r="L53" s="112"/>
      <c r="M53" s="53"/>
      <c r="N53" s="107"/>
      <c r="O53" s="112"/>
      <c r="P53" s="53"/>
      <c r="Q53" s="107"/>
      <c r="R53" s="112"/>
      <c r="S53" s="53"/>
      <c r="T53" s="107"/>
      <c r="U53" s="112"/>
      <c r="V53" s="53"/>
      <c r="W53" s="107"/>
      <c r="X53" s="112"/>
      <c r="Y53" s="53"/>
      <c r="Z53" s="107"/>
      <c r="AA53" s="112"/>
      <c r="AB53" s="53"/>
      <c r="AC53" s="107"/>
      <c r="AD53" s="112"/>
      <c r="AE53" s="53"/>
      <c r="AF53" s="107"/>
      <c r="AG53" s="112"/>
    </row>
    <row r="54" spans="3:33" s="18" customFormat="1" ht="18" x14ac:dyDescent="0.25">
      <c r="C54" s="19" t="s">
        <v>208</v>
      </c>
      <c r="D54" s="53"/>
      <c r="E54" s="107"/>
      <c r="F54" s="112"/>
      <c r="G54" s="53"/>
      <c r="H54" s="107"/>
      <c r="I54" s="112"/>
      <c r="J54" s="53"/>
      <c r="K54" s="107"/>
      <c r="L54" s="112"/>
      <c r="M54" s="53"/>
      <c r="N54" s="107"/>
      <c r="O54" s="112"/>
      <c r="P54" s="53"/>
      <c r="Q54" s="107"/>
      <c r="R54" s="112"/>
      <c r="S54" s="53"/>
      <c r="T54" s="107"/>
      <c r="U54" s="112"/>
      <c r="V54" s="53"/>
      <c r="W54" s="107"/>
      <c r="X54" s="112"/>
      <c r="Y54" s="53"/>
      <c r="Z54" s="107"/>
      <c r="AA54" s="112"/>
      <c r="AB54" s="53"/>
      <c r="AC54" s="107"/>
      <c r="AD54" s="112"/>
      <c r="AE54" s="53"/>
      <c r="AF54" s="107"/>
      <c r="AG54" s="112"/>
    </row>
    <row r="55" spans="3:33" s="18" customFormat="1" x14ac:dyDescent="0.2">
      <c r="C55" s="25" t="s">
        <v>209</v>
      </c>
      <c r="D55" s="53"/>
      <c r="E55" s="107"/>
      <c r="F55" s="115">
        <f>-F42</f>
        <v>-26814.739999999998</v>
      </c>
      <c r="G55" s="53"/>
      <c r="H55" s="107"/>
      <c r="I55" s="115">
        <f>-I42</f>
        <v>-121626.95999999999</v>
      </c>
      <c r="J55" s="53"/>
      <c r="K55" s="107"/>
      <c r="L55" s="115">
        <f>-L42</f>
        <v>66990.81</v>
      </c>
      <c r="M55" s="53"/>
      <c r="N55" s="107"/>
      <c r="O55" s="115">
        <f>-O42</f>
        <v>-58067.200000000004</v>
      </c>
      <c r="P55" s="53"/>
      <c r="Q55" s="107"/>
      <c r="R55" s="115">
        <f>-R42</f>
        <v>-218154.01</v>
      </c>
      <c r="S55" s="53"/>
      <c r="T55" s="107"/>
      <c r="U55" s="115">
        <f>-U42</f>
        <v>-72071.960000000006</v>
      </c>
      <c r="V55" s="53"/>
      <c r="W55" s="107"/>
      <c r="X55" s="115">
        <f>-X42</f>
        <v>0</v>
      </c>
      <c r="Y55" s="53"/>
      <c r="Z55" s="107"/>
      <c r="AA55" s="115">
        <f>-AA42</f>
        <v>0</v>
      </c>
      <c r="AB55" s="53"/>
      <c r="AC55" s="107"/>
      <c r="AD55" s="115">
        <f>-AD42</f>
        <v>0</v>
      </c>
      <c r="AE55" s="53"/>
      <c r="AF55" s="107"/>
      <c r="AG55" s="115">
        <f>-AG42</f>
        <v>0</v>
      </c>
    </row>
    <row r="56" spans="3:33" s="18" customFormat="1" x14ac:dyDescent="0.2">
      <c r="C56" s="25" t="s">
        <v>210</v>
      </c>
      <c r="D56" s="53"/>
      <c r="E56" s="107"/>
      <c r="F56" s="115">
        <f>-F50</f>
        <v>-995.25800000000004</v>
      </c>
      <c r="G56" s="53"/>
      <c r="H56" s="107"/>
      <c r="I56" s="115">
        <f>-I50</f>
        <v>-1990.5160000000001</v>
      </c>
      <c r="J56" s="53"/>
      <c r="K56" s="107"/>
      <c r="L56" s="115">
        <f>-L50</f>
        <v>-3980.5160000000001</v>
      </c>
      <c r="M56" s="53"/>
      <c r="N56" s="107"/>
      <c r="O56" s="115">
        <f>-O50</f>
        <v>-6699.8160000000007</v>
      </c>
      <c r="P56" s="53"/>
      <c r="Q56" s="107"/>
      <c r="R56" s="115">
        <f>-R50</f>
        <v>-38204.239000000001</v>
      </c>
      <c r="S56" s="53"/>
      <c r="T56" s="107"/>
      <c r="U56" s="115">
        <f>-U50</f>
        <v>-76491.868000000002</v>
      </c>
      <c r="V56" s="53"/>
      <c r="W56" s="107"/>
      <c r="X56" s="115">
        <f>-X50</f>
        <v>-83520.737999999998</v>
      </c>
      <c r="Y56" s="53"/>
      <c r="Z56" s="107"/>
      <c r="AA56" s="115">
        <f>-AA50</f>
        <v>-76967.671499999997</v>
      </c>
      <c r="AB56" s="53"/>
      <c r="AC56" s="107"/>
      <c r="AD56" s="115">
        <f>-AD50</f>
        <v>-76967.671499999997</v>
      </c>
      <c r="AE56" s="53"/>
      <c r="AF56" s="107"/>
      <c r="AG56" s="115">
        <f>-AG50</f>
        <v>-49775.34249999997</v>
      </c>
    </row>
    <row r="57" spans="3:33" s="18" customFormat="1" x14ac:dyDescent="0.2">
      <c r="C57" s="25" t="s">
        <v>211</v>
      </c>
      <c r="D57" s="53"/>
      <c r="E57" s="107"/>
      <c r="F57" s="115">
        <f>-E37</f>
        <v>-362.74920998400006</v>
      </c>
      <c r="G57" s="53"/>
      <c r="H57" s="107"/>
      <c r="I57" s="115">
        <f>-H37</f>
        <v>-672.13425798399999</v>
      </c>
      <c r="J57" s="53"/>
      <c r="K57" s="107"/>
      <c r="L57" s="115">
        <f>-SUM(K36:K37)</f>
        <v>-129.14798201400004</v>
      </c>
      <c r="M57" s="53"/>
      <c r="N57" s="107"/>
      <c r="O57" s="115">
        <f>-SUM(N36:N37)</f>
        <v>-789.35960061024002</v>
      </c>
      <c r="P57" s="53"/>
      <c r="Q57" s="107"/>
      <c r="R57" s="115">
        <f>-SUM(Q36:Q37)</f>
        <v>-4849.5071844343929</v>
      </c>
      <c r="S57" s="53"/>
      <c r="T57" s="107"/>
      <c r="U57" s="115">
        <f>-SUM(T36:T37)</f>
        <v>-4762.8163400518652</v>
      </c>
      <c r="V57" s="53"/>
      <c r="W57" s="107"/>
      <c r="X57" s="115">
        <f>-SUM(W36:W37)</f>
        <v>-3988.5341951135028</v>
      </c>
      <c r="Y57" s="53"/>
      <c r="Z57" s="107"/>
      <c r="AA57" s="115">
        <f>-SUM(Z36:Z37)</f>
        <v>-2745.6960759853278</v>
      </c>
      <c r="AB57" s="53"/>
      <c r="AC57" s="107"/>
      <c r="AD57" s="115">
        <f>-SUM(AC36:AC37)</f>
        <v>-1526.0853472600124</v>
      </c>
      <c r="AE57" s="53"/>
      <c r="AF57" s="107"/>
      <c r="AG57" s="115">
        <f>-SUM(AF36:AF37)</f>
        <v>-521.91608597878246</v>
      </c>
    </row>
    <row r="58" spans="3:33" s="18" customFormat="1" ht="15.75" x14ac:dyDescent="0.25">
      <c r="C58" s="36" t="s">
        <v>212</v>
      </c>
      <c r="D58" s="53"/>
      <c r="E58" s="107"/>
      <c r="F58" s="114">
        <f>SUM(F52:F57)</f>
        <v>272.36793888000085</v>
      </c>
      <c r="G58" s="53"/>
      <c r="H58" s="107"/>
      <c r="I58" s="114">
        <f>SUM(I52:I57)</f>
        <v>941.32339936000221</v>
      </c>
      <c r="J58" s="53"/>
      <c r="K58" s="107"/>
      <c r="L58" s="114">
        <f>SUM(L52:L57)</f>
        <v>171.17619673799777</v>
      </c>
      <c r="M58" s="53"/>
      <c r="N58" s="107"/>
      <c r="O58" s="114">
        <f>SUM(O52:O57)</f>
        <v>1070.9244921407987</v>
      </c>
      <c r="P58" s="53"/>
      <c r="Q58" s="107"/>
      <c r="R58" s="114">
        <f>SUM(R52:R57)</f>
        <v>6579.3283753166306</v>
      </c>
      <c r="S58" s="53"/>
      <c r="T58" s="107"/>
      <c r="U58" s="114">
        <f>SUM(U52:U57)</f>
        <v>11049.088433864341</v>
      </c>
      <c r="V58" s="53"/>
      <c r="W58" s="107"/>
      <c r="X58" s="114">
        <f>SUM(X52:X57)</f>
        <v>9252.8587912800012</v>
      </c>
      <c r="Y58" s="53"/>
      <c r="Z58" s="107"/>
      <c r="AA58" s="114">
        <f>SUM(AA52:AA57)</f>
        <v>6369.6427890699961</v>
      </c>
      <c r="AB58" s="53"/>
      <c r="AC58" s="107"/>
      <c r="AD58" s="114">
        <f>SUM(AD52:AD57)</f>
        <v>3540.3111847300038</v>
      </c>
      <c r="AE58" s="53"/>
      <c r="AF58" s="107"/>
      <c r="AG58" s="114">
        <f>SUM(AG52:AG57)</f>
        <v>1210.7745874099983</v>
      </c>
    </row>
    <row r="59" spans="3:33" s="18" customFormat="1" ht="15.75" x14ac:dyDescent="0.25">
      <c r="C59" s="36"/>
      <c r="D59" s="53"/>
      <c r="E59" s="107"/>
      <c r="F59" s="117"/>
      <c r="G59" s="53"/>
      <c r="H59" s="107"/>
      <c r="I59" s="117"/>
      <c r="J59" s="53"/>
      <c r="K59" s="107"/>
      <c r="L59" s="117"/>
      <c r="M59" s="53"/>
      <c r="N59" s="107"/>
      <c r="O59" s="117"/>
      <c r="P59" s="53"/>
      <c r="Q59" s="107"/>
      <c r="R59" s="117"/>
      <c r="S59" s="53"/>
      <c r="T59" s="107"/>
      <c r="U59" s="117"/>
      <c r="V59" s="53"/>
      <c r="W59" s="107"/>
      <c r="X59" s="117"/>
      <c r="Y59" s="53"/>
      <c r="Z59" s="107"/>
      <c r="AA59" s="117"/>
      <c r="AB59" s="53"/>
      <c r="AC59" s="107"/>
      <c r="AD59" s="117"/>
      <c r="AE59" s="53"/>
      <c r="AF59" s="107"/>
      <c r="AG59" s="117"/>
    </row>
    <row r="60" spans="3:33" s="18" customFormat="1" ht="15.75" x14ac:dyDescent="0.25">
      <c r="C60" s="36" t="s">
        <v>330</v>
      </c>
      <c r="D60" s="53"/>
      <c r="E60" s="107"/>
      <c r="F60" s="116">
        <f>'C1.3 PILs'!E48</f>
        <v>-1666.2113897785505</v>
      </c>
      <c r="G60" s="53"/>
      <c r="H60" s="107"/>
      <c r="I60" s="116">
        <f>'C1.3 PILs'!F48</f>
        <v>-804.95790199414546</v>
      </c>
      <c r="J60" s="53"/>
      <c r="K60" s="107"/>
      <c r="L60" s="116">
        <f>'C1.3 PILs'!G48</f>
        <v>-1998.2604410058507</v>
      </c>
      <c r="M60" s="53"/>
      <c r="N60" s="107"/>
      <c r="O60" s="116">
        <f>'C1.3 PILs'!H48</f>
        <v>-1988.9976844655932</v>
      </c>
      <c r="P60" s="53"/>
      <c r="Q60" s="107"/>
      <c r="R60" s="116">
        <f>'C1.3 PILs'!I48</f>
        <v>-38490.553870787873</v>
      </c>
      <c r="S60" s="53"/>
      <c r="T60" s="107"/>
      <c r="U60" s="116">
        <f>'C1.3 PILs'!J48</f>
        <v>-32500.885534813875</v>
      </c>
      <c r="V60" s="53"/>
      <c r="W60" s="107"/>
      <c r="X60" s="116">
        <f>'C1.3 PILs'!K48</f>
        <v>22740.374684964896</v>
      </c>
      <c r="Y60" s="53"/>
      <c r="Z60" s="107"/>
      <c r="AA60" s="116">
        <f>'C1.3 PILs'!L48</f>
        <v>29464.57973994932</v>
      </c>
      <c r="AB60" s="53"/>
      <c r="AC60" s="107"/>
      <c r="AD60" s="116">
        <f>'C1.3 PILs'!M48</f>
        <v>28491.057153648864</v>
      </c>
      <c r="AE60" s="53"/>
      <c r="AF60" s="107"/>
      <c r="AG60" s="116">
        <f>'C1.3 PILs'!N48</f>
        <v>17889.96965567868</v>
      </c>
    </row>
    <row r="61" spans="3:33" s="18" customFormat="1" x14ac:dyDescent="0.2">
      <c r="C61" s="45"/>
      <c r="D61" s="53"/>
      <c r="E61" s="107"/>
      <c r="F61" s="117"/>
      <c r="G61" s="53"/>
      <c r="H61" s="107"/>
      <c r="I61" s="117"/>
      <c r="J61" s="53"/>
      <c r="K61" s="107"/>
      <c r="L61" s="117"/>
      <c r="M61" s="53"/>
      <c r="N61" s="107"/>
      <c r="O61" s="117"/>
      <c r="P61" s="53"/>
      <c r="Q61" s="107"/>
      <c r="R61" s="117"/>
      <c r="S61" s="53"/>
      <c r="T61" s="107"/>
      <c r="U61" s="117"/>
      <c r="V61" s="53"/>
      <c r="W61" s="107"/>
      <c r="X61" s="117"/>
      <c r="Y61" s="53"/>
      <c r="Z61" s="107"/>
      <c r="AA61" s="117"/>
      <c r="AB61" s="53"/>
      <c r="AC61" s="107"/>
      <c r="AD61" s="117"/>
      <c r="AE61" s="53"/>
      <c r="AF61" s="107"/>
      <c r="AG61" s="117"/>
    </row>
    <row r="62" spans="3:33" s="18" customFormat="1" x14ac:dyDescent="0.2">
      <c r="C62" s="45" t="str">
        <f>C52</f>
        <v>Revenue Requirement Before PILs</v>
      </c>
      <c r="D62" s="53"/>
      <c r="E62" s="107"/>
      <c r="F62" s="118">
        <f>F52</f>
        <v>28445.115148863999</v>
      </c>
      <c r="G62" s="53"/>
      <c r="H62" s="107"/>
      <c r="I62" s="118">
        <f>I52</f>
        <v>125230.93365734399</v>
      </c>
      <c r="J62" s="53"/>
      <c r="K62" s="107"/>
      <c r="L62" s="118">
        <f>L52</f>
        <v>-62709.969821248</v>
      </c>
      <c r="M62" s="53"/>
      <c r="N62" s="107"/>
      <c r="O62" s="118">
        <f>O52</f>
        <v>66627.300092751044</v>
      </c>
      <c r="P62" s="53"/>
      <c r="Q62" s="107"/>
      <c r="R62" s="118">
        <f>R52</f>
        <v>267787.08455975103</v>
      </c>
      <c r="S62" s="53"/>
      <c r="T62" s="107"/>
      <c r="U62" s="118">
        <f>U52</f>
        <v>164375.73277391621</v>
      </c>
      <c r="V62" s="53"/>
      <c r="W62" s="107"/>
      <c r="X62" s="118">
        <f>X52</f>
        <v>96762.130986393502</v>
      </c>
      <c r="Y62" s="53"/>
      <c r="Z62" s="107"/>
      <c r="AA62" s="118">
        <f>AA52</f>
        <v>86083.010365055321</v>
      </c>
      <c r="AB62" s="53"/>
      <c r="AC62" s="107"/>
      <c r="AD62" s="118">
        <f>AD52</f>
        <v>82034.068031990013</v>
      </c>
      <c r="AE62" s="53"/>
      <c r="AF62" s="107"/>
      <c r="AG62" s="118">
        <f>AG52</f>
        <v>51508.033173388751</v>
      </c>
    </row>
    <row r="63" spans="3:33" s="18" customFormat="1" x14ac:dyDescent="0.2">
      <c r="C63" s="45" t="s">
        <v>330</v>
      </c>
      <c r="D63" s="53"/>
      <c r="E63" s="107"/>
      <c r="F63" s="118">
        <f>F60</f>
        <v>-1666.2113897785505</v>
      </c>
      <c r="G63" s="53"/>
      <c r="H63" s="107"/>
      <c r="I63" s="118">
        <f>I60</f>
        <v>-804.95790199414546</v>
      </c>
      <c r="J63" s="53"/>
      <c r="K63" s="107"/>
      <c r="L63" s="118">
        <f>L60</f>
        <v>-1998.2604410058507</v>
      </c>
      <c r="M63" s="53"/>
      <c r="N63" s="107"/>
      <c r="O63" s="118">
        <f>O60</f>
        <v>-1988.9976844655932</v>
      </c>
      <c r="P63" s="53"/>
      <c r="Q63" s="107"/>
      <c r="R63" s="118">
        <f>R60</f>
        <v>-38490.553870787873</v>
      </c>
      <c r="S63" s="53"/>
      <c r="T63" s="107"/>
      <c r="U63" s="118">
        <f>U60</f>
        <v>-32500.885534813875</v>
      </c>
      <c r="V63" s="53"/>
      <c r="W63" s="107"/>
      <c r="X63" s="118">
        <f>X60</f>
        <v>22740.374684964896</v>
      </c>
      <c r="Y63" s="53"/>
      <c r="Z63" s="107"/>
      <c r="AA63" s="118">
        <f>AA60</f>
        <v>29464.57973994932</v>
      </c>
      <c r="AB63" s="53"/>
      <c r="AC63" s="107"/>
      <c r="AD63" s="118">
        <f>AD60</f>
        <v>28491.057153648864</v>
      </c>
      <c r="AE63" s="53"/>
      <c r="AF63" s="107"/>
      <c r="AG63" s="118">
        <f>AG60</f>
        <v>17889.96965567868</v>
      </c>
    </row>
    <row r="64" spans="3:33" s="18" customFormat="1" ht="16.5" thickBot="1" x14ac:dyDescent="0.3">
      <c r="C64" s="36" t="s">
        <v>344</v>
      </c>
      <c r="D64" s="53"/>
      <c r="E64" s="107"/>
      <c r="F64" s="119">
        <f>SUM(F62:F63)</f>
        <v>26778.90375908545</v>
      </c>
      <c r="G64" s="53"/>
      <c r="H64" s="107"/>
      <c r="I64" s="119">
        <f>SUM(I62:I63)</f>
        <v>124425.97575534985</v>
      </c>
      <c r="J64" s="53"/>
      <c r="K64" s="107"/>
      <c r="L64" s="119">
        <f>SUM(L62:L63)</f>
        <v>-64708.230262253848</v>
      </c>
      <c r="M64" s="53"/>
      <c r="N64" s="107"/>
      <c r="O64" s="119">
        <f>SUM(O62:O63)</f>
        <v>64638.302408285454</v>
      </c>
      <c r="P64" s="53"/>
      <c r="Q64" s="107"/>
      <c r="R64" s="119">
        <f>SUM(R62:R63)</f>
        <v>229296.53068896316</v>
      </c>
      <c r="S64" s="53"/>
      <c r="T64" s="107"/>
      <c r="U64" s="119">
        <f>SUM(U62:U63)</f>
        <v>131874.84723910235</v>
      </c>
      <c r="V64" s="53"/>
      <c r="W64" s="107"/>
      <c r="X64" s="119">
        <f>SUM(X62:X63)</f>
        <v>119502.50567135841</v>
      </c>
      <c r="Y64" s="53"/>
      <c r="Z64" s="107"/>
      <c r="AA64" s="119">
        <f>SUM(AA62:AA63)*0</f>
        <v>0</v>
      </c>
      <c r="AB64" s="53"/>
      <c r="AC64" s="107"/>
      <c r="AD64" s="119">
        <f>SUM(AD62:AD63)*0</f>
        <v>0</v>
      </c>
      <c r="AE64" s="53"/>
      <c r="AF64" s="107"/>
      <c r="AG64" s="119">
        <f>SUM(AG62:AG63)*0</f>
        <v>0</v>
      </c>
    </row>
    <row r="65" spans="3:33" s="18" customFormat="1" ht="13.5" thickBot="1" x14ac:dyDescent="0.25">
      <c r="C65" s="45"/>
      <c r="D65" s="57"/>
      <c r="E65" s="120"/>
      <c r="F65" s="121"/>
      <c r="G65" s="57"/>
      <c r="H65" s="120"/>
      <c r="I65" s="121"/>
      <c r="J65" s="57"/>
      <c r="K65" s="120"/>
      <c r="L65" s="121"/>
      <c r="M65" s="57"/>
      <c r="N65" s="120"/>
      <c r="O65" s="121"/>
      <c r="P65" s="57"/>
      <c r="Q65" s="120"/>
      <c r="R65" s="121"/>
      <c r="S65" s="57"/>
      <c r="T65" s="120"/>
      <c r="U65" s="121"/>
      <c r="V65" s="57"/>
      <c r="W65" s="120"/>
      <c r="X65" s="121"/>
      <c r="Y65" s="57"/>
      <c r="Z65" s="120"/>
      <c r="AA65" s="121"/>
      <c r="AB65" s="57"/>
      <c r="AC65" s="120"/>
      <c r="AD65" s="121"/>
      <c r="AE65" s="57"/>
      <c r="AF65" s="120"/>
      <c r="AG65" s="121"/>
    </row>
    <row r="66" spans="3:33" s="18" customFormat="1" ht="67.5" customHeight="1" x14ac:dyDescent="0.2">
      <c r="C66" s="45"/>
      <c r="G66" s="54"/>
      <c r="H66" s="45"/>
    </row>
    <row r="67" spans="3:33" s="18" customFormat="1" x14ac:dyDescent="0.2">
      <c r="H67" s="45"/>
    </row>
    <row r="68" spans="3:33" s="18" customFormat="1" x14ac:dyDescent="0.2">
      <c r="H68" s="45"/>
    </row>
    <row r="69" spans="3:33" s="18" customFormat="1" ht="21.75" customHeight="1" x14ac:dyDescent="0.2">
      <c r="H69" s="45"/>
    </row>
    <row r="70" spans="3:33" s="18" customFormat="1" ht="45.75" customHeight="1" x14ac:dyDescent="0.2">
      <c r="C70" s="45"/>
      <c r="H70" s="45"/>
    </row>
    <row r="71" spans="3:33" s="18" customFormat="1" x14ac:dyDescent="0.2">
      <c r="H71" s="45"/>
    </row>
    <row r="72" spans="3:33" s="18" customFormat="1" x14ac:dyDescent="0.2">
      <c r="H72" s="45"/>
    </row>
    <row r="73" spans="3:33" s="18" customFormat="1" x14ac:dyDescent="0.2">
      <c r="H73" s="45"/>
    </row>
    <row r="74" spans="3:33" s="18" customFormat="1" x14ac:dyDescent="0.2">
      <c r="H74" s="45"/>
    </row>
    <row r="75" spans="3:33" s="18" customFormat="1" x14ac:dyDescent="0.2">
      <c r="H75" s="45"/>
    </row>
    <row r="76" spans="3:33" s="18" customFormat="1" x14ac:dyDescent="0.2">
      <c r="H76" s="45"/>
    </row>
    <row r="77" spans="3:33" s="18" customFormat="1" x14ac:dyDescent="0.2">
      <c r="H77" s="45"/>
    </row>
    <row r="78" spans="3:33" s="18" customFormat="1" x14ac:dyDescent="0.2">
      <c r="H78" s="45"/>
    </row>
    <row r="79" spans="3:33" s="18" customFormat="1" x14ac:dyDescent="0.2">
      <c r="H79" s="45"/>
    </row>
    <row r="80" spans="3:33" s="18" customFormat="1" x14ac:dyDescent="0.2">
      <c r="H80" s="45"/>
    </row>
    <row r="81" spans="8:8" s="18" customFormat="1" x14ac:dyDescent="0.2">
      <c r="H81" s="45"/>
    </row>
    <row r="82" spans="8:8" s="18" customFormat="1" x14ac:dyDescent="0.2">
      <c r="H82" s="45"/>
    </row>
    <row r="83" spans="8:8" s="18" customFormat="1" x14ac:dyDescent="0.2">
      <c r="H83" s="45"/>
    </row>
  </sheetData>
  <sheetProtection password="B400" sheet="1" objects="1" scenarios="1"/>
  <mergeCells count="20">
    <mergeCell ref="Y15:AA15"/>
    <mergeCell ref="Y16:AA16"/>
    <mergeCell ref="AB15:AD15"/>
    <mergeCell ref="AB16:AD16"/>
    <mergeCell ref="AE15:AG15"/>
    <mergeCell ref="AE16:AG16"/>
    <mergeCell ref="V15:X15"/>
    <mergeCell ref="D16:F16"/>
    <mergeCell ref="G16:I16"/>
    <mergeCell ref="J16:L16"/>
    <mergeCell ref="M16:O16"/>
    <mergeCell ref="P16:R16"/>
    <mergeCell ref="S16:U16"/>
    <mergeCell ref="V16:X16"/>
    <mergeCell ref="P15:R15"/>
    <mergeCell ref="D15:F15"/>
    <mergeCell ref="G15:I15"/>
    <mergeCell ref="J15:L15"/>
    <mergeCell ref="M15:O15"/>
    <mergeCell ref="S15:U15"/>
  </mergeCells>
  <pageMargins left="0.43" right="0.43" top="0.79" bottom="0.54" header="0.5" footer="0.5"/>
  <pageSetup scale="36" fitToWidth="3" orientation="landscape" r:id="rId1"/>
  <headerFooter alignWithMargins="0"/>
  <colBreaks count="2" manualBreakCount="2">
    <brk id="15" max="1048575" man="1"/>
    <brk id="27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indexed="41"/>
    <pageSetUpPr fitToPage="1"/>
  </sheetPr>
  <dimension ref="B1:XFD67"/>
  <sheetViews>
    <sheetView showGridLines="0" topLeftCell="A4" zoomScaleNormal="100" workbookViewId="0">
      <selection activeCell="H48" sqref="H48"/>
    </sheetView>
  </sheetViews>
  <sheetFormatPr defaultColWidth="0" defaultRowHeight="12.75" zeroHeight="1" x14ac:dyDescent="0.2"/>
  <cols>
    <col min="1" max="1" width="15.77734375" style="74" customWidth="1"/>
    <col min="2" max="2" width="2.88671875" style="74" hidden="1" customWidth="1"/>
    <col min="3" max="3" width="40.77734375" style="74" customWidth="1"/>
    <col min="4" max="4" width="2.77734375" style="74" customWidth="1"/>
    <col min="5" max="14" width="12.77734375" style="74" customWidth="1"/>
    <col min="15" max="16384" width="0" style="74" hidden="1"/>
  </cols>
  <sheetData>
    <row r="1" spans="3:16384" s="18" customFormat="1" ht="15" x14ac:dyDescent="0.2">
      <c r="C1" s="72" t="str">
        <f>'A1.1 Distributor Information'!C1</f>
        <v>ED Capital OM&amp;A Rate Generator   release 1.0</v>
      </c>
      <c r="D1" s="72"/>
    </row>
    <row r="2" spans="3:16384" s="18" customFormat="1" ht="18" x14ac:dyDescent="0.25">
      <c r="C2" s="73" t="str">
        <f>'A1.1 Distributor Information'!C2</f>
        <v>Name of LDC:       London Hydro Inc.</v>
      </c>
      <c r="D2" s="73"/>
    </row>
    <row r="3" spans="3:16384" s="18" customFormat="1" ht="18" x14ac:dyDescent="0.25">
      <c r="C3" s="73" t="str">
        <f>'A1.1 Distributor Information'!C3</f>
        <v>OEB Application:          EB-2016-0091</v>
      </c>
      <c r="D3" s="73"/>
    </row>
    <row r="4" spans="3:16384" s="18" customFormat="1" x14ac:dyDescent="0.2"/>
    <row r="5" spans="3:16384" s="18" customFormat="1" x14ac:dyDescent="0.2"/>
    <row r="6" spans="3:16384" s="18" customFormat="1" x14ac:dyDescent="0.2"/>
    <row r="7" spans="3:16384" s="18" customFormat="1" x14ac:dyDescent="0.2"/>
    <row r="8" spans="3:16384" s="18" customFormat="1" x14ac:dyDescent="0.2"/>
    <row r="9" spans="3:16384" s="18" customFormat="1" x14ac:dyDescent="0.2"/>
    <row r="10" spans="3:16384" s="17" customFormat="1" ht="26.25" x14ac:dyDescent="0.4">
      <c r="C10" s="48" t="s">
        <v>213</v>
      </c>
      <c r="D10" s="47"/>
      <c r="E10" s="47"/>
      <c r="F10" s="47"/>
      <c r="G10" s="47"/>
      <c r="H10" s="47"/>
      <c r="I10" s="47"/>
      <c r="J10" s="47"/>
    </row>
    <row r="11" spans="3:16384" s="1" customFormat="1" ht="17.25" customHeight="1" x14ac:dyDescent="0.2"/>
    <row r="12" spans="3:16384" s="18" customFormat="1" x14ac:dyDescent="0.2">
      <c r="E12" s="21">
        <f>'A1.4  Dist Assumptions and Data'!E10</f>
        <v>2010</v>
      </c>
      <c r="F12" s="21">
        <f>'A1.4  Dist Assumptions and Data'!F10</f>
        <v>2011</v>
      </c>
      <c r="G12" s="21">
        <f>'A1.4  Dist Assumptions and Data'!G10</f>
        <v>2012</v>
      </c>
      <c r="H12" s="21">
        <f>'A1.4  Dist Assumptions and Data'!H10</f>
        <v>2013</v>
      </c>
      <c r="I12" s="21">
        <f>'A1.4  Dist Assumptions and Data'!I10</f>
        <v>2014</v>
      </c>
      <c r="J12" s="21">
        <f>'A1.4  Dist Assumptions and Data'!J10</f>
        <v>2015</v>
      </c>
      <c r="K12" s="21">
        <f>'A1.4  Dist Assumptions and Data'!K10</f>
        <v>2016</v>
      </c>
      <c r="L12" s="21">
        <f>'A1.4  Dist Assumptions and Data'!L10</f>
        <v>2017</v>
      </c>
      <c r="M12" s="21">
        <f>'A1.4  Dist Assumptions and Data'!M10</f>
        <v>2018</v>
      </c>
      <c r="N12" s="21">
        <f>'A1.4  Dist Assumptions and Data'!N10</f>
        <v>2019</v>
      </c>
      <c r="O12" s="21">
        <f>'A1.4  Dist Assumptions and Data'!O10</f>
        <v>0</v>
      </c>
      <c r="P12" s="21">
        <f>'A1.4  Dist Assumptions and Data'!P10</f>
        <v>0</v>
      </c>
      <c r="Q12" s="21">
        <f>'A1.4  Dist Assumptions and Data'!Q10</f>
        <v>0</v>
      </c>
      <c r="R12" s="21">
        <f>'A1.4  Dist Assumptions and Data'!R10</f>
        <v>0</v>
      </c>
      <c r="S12" s="21">
        <f>'A1.4  Dist Assumptions and Data'!S10</f>
        <v>0</v>
      </c>
      <c r="T12" s="21">
        <f>'A1.4  Dist Assumptions and Data'!T10</f>
        <v>0</v>
      </c>
      <c r="U12" s="21">
        <f>'A1.4  Dist Assumptions and Data'!U10</f>
        <v>0</v>
      </c>
      <c r="V12" s="21">
        <f>'A1.4  Dist Assumptions and Data'!V10</f>
        <v>0</v>
      </c>
      <c r="W12" s="21">
        <f>'A1.4  Dist Assumptions and Data'!W10</f>
        <v>0</v>
      </c>
      <c r="X12" s="21">
        <f>'A1.4  Dist Assumptions and Data'!X10</f>
        <v>0</v>
      </c>
      <c r="Y12" s="21">
        <f>'A1.4  Dist Assumptions and Data'!Y10</f>
        <v>0</v>
      </c>
      <c r="Z12" s="21">
        <f>'A1.4  Dist Assumptions and Data'!Z10</f>
        <v>0</v>
      </c>
      <c r="AA12" s="21">
        <f>'A1.4  Dist Assumptions and Data'!AA10</f>
        <v>0</v>
      </c>
      <c r="AB12" s="21">
        <f>'A1.4  Dist Assumptions and Data'!AB10</f>
        <v>0</v>
      </c>
      <c r="AC12" s="21">
        <f>'A1.4  Dist Assumptions and Data'!AC10</f>
        <v>0</v>
      </c>
      <c r="AD12" s="21">
        <f>'A1.4  Dist Assumptions and Data'!AD10</f>
        <v>0</v>
      </c>
      <c r="AE12" s="21">
        <f>'A1.4  Dist Assumptions and Data'!AE10</f>
        <v>0</v>
      </c>
      <c r="AF12" s="21">
        <f>'A1.4  Dist Assumptions and Data'!AF10</f>
        <v>0</v>
      </c>
      <c r="AG12" s="21">
        <f>'A1.4  Dist Assumptions and Data'!AG10</f>
        <v>0</v>
      </c>
      <c r="AH12" s="21">
        <f>'A1.4  Dist Assumptions and Data'!AH10</f>
        <v>0</v>
      </c>
      <c r="AI12" s="21">
        <f>'A1.4  Dist Assumptions and Data'!AI10</f>
        <v>0</v>
      </c>
      <c r="AJ12" s="21">
        <f>'A1.4  Dist Assumptions and Data'!AJ10</f>
        <v>0</v>
      </c>
      <c r="AK12" s="21">
        <f>'A1.4  Dist Assumptions and Data'!AK10</f>
        <v>0</v>
      </c>
      <c r="AL12" s="21">
        <f>'A1.4  Dist Assumptions and Data'!AL10</f>
        <v>0</v>
      </c>
      <c r="AM12" s="21">
        <f>'A1.4  Dist Assumptions and Data'!AM10</f>
        <v>0</v>
      </c>
      <c r="AN12" s="21">
        <f>'A1.4  Dist Assumptions and Data'!AN10</f>
        <v>0</v>
      </c>
      <c r="AO12" s="21">
        <f>'A1.4  Dist Assumptions and Data'!AO10</f>
        <v>0</v>
      </c>
      <c r="AP12" s="21">
        <f>'A1.4  Dist Assumptions and Data'!AP10</f>
        <v>0</v>
      </c>
      <c r="AQ12" s="21">
        <f>'A1.4  Dist Assumptions and Data'!AQ10</f>
        <v>0</v>
      </c>
      <c r="AR12" s="21">
        <f>'A1.4  Dist Assumptions and Data'!AR10</f>
        <v>0</v>
      </c>
      <c r="AS12" s="21">
        <f>'A1.4  Dist Assumptions and Data'!AS10</f>
        <v>0</v>
      </c>
      <c r="AT12" s="21">
        <f>'A1.4  Dist Assumptions and Data'!AT10</f>
        <v>0</v>
      </c>
      <c r="AU12" s="21">
        <f>'A1.4  Dist Assumptions and Data'!AU10</f>
        <v>0</v>
      </c>
      <c r="AV12" s="21">
        <f>'A1.4  Dist Assumptions and Data'!AV10</f>
        <v>0</v>
      </c>
      <c r="AW12" s="21">
        <f>'A1.4  Dist Assumptions and Data'!AW10</f>
        <v>0</v>
      </c>
      <c r="AX12" s="21">
        <f>'A1.4  Dist Assumptions and Data'!AX10</f>
        <v>0</v>
      </c>
      <c r="AY12" s="21">
        <f>'A1.4  Dist Assumptions and Data'!AY10</f>
        <v>0</v>
      </c>
      <c r="AZ12" s="21">
        <f>'A1.4  Dist Assumptions and Data'!AZ10</f>
        <v>0</v>
      </c>
      <c r="BA12" s="21">
        <f>'A1.4  Dist Assumptions and Data'!BA10</f>
        <v>0</v>
      </c>
      <c r="BB12" s="21">
        <f>'A1.4  Dist Assumptions and Data'!BB10</f>
        <v>0</v>
      </c>
      <c r="BC12" s="21">
        <f>'A1.4  Dist Assumptions and Data'!BC10</f>
        <v>0</v>
      </c>
      <c r="BD12" s="21">
        <f>'A1.4  Dist Assumptions and Data'!BD10</f>
        <v>0</v>
      </c>
      <c r="BE12" s="21">
        <f>'A1.4  Dist Assumptions and Data'!BE10</f>
        <v>0</v>
      </c>
      <c r="BF12" s="21">
        <f>'A1.4  Dist Assumptions and Data'!BF10</f>
        <v>0</v>
      </c>
      <c r="BG12" s="21">
        <f>'A1.4  Dist Assumptions and Data'!BG10</f>
        <v>0</v>
      </c>
      <c r="BH12" s="21">
        <f>'A1.4  Dist Assumptions and Data'!BH10</f>
        <v>0</v>
      </c>
      <c r="BI12" s="21">
        <f>'A1.4  Dist Assumptions and Data'!BI10</f>
        <v>0</v>
      </c>
      <c r="BJ12" s="21">
        <f>'A1.4  Dist Assumptions and Data'!BJ10</f>
        <v>0</v>
      </c>
      <c r="BK12" s="21">
        <f>'A1.4  Dist Assumptions and Data'!BK10</f>
        <v>0</v>
      </c>
      <c r="BL12" s="21">
        <f>'A1.4  Dist Assumptions and Data'!BL10</f>
        <v>0</v>
      </c>
      <c r="BM12" s="21">
        <f>'A1.4  Dist Assumptions and Data'!BM10</f>
        <v>0</v>
      </c>
      <c r="BN12" s="21">
        <f>'A1.4  Dist Assumptions and Data'!BN10</f>
        <v>0</v>
      </c>
      <c r="BO12" s="21">
        <f>'A1.4  Dist Assumptions and Data'!BO10</f>
        <v>0</v>
      </c>
      <c r="BP12" s="21">
        <f>'A1.4  Dist Assumptions and Data'!BP10</f>
        <v>0</v>
      </c>
      <c r="BQ12" s="21">
        <f>'A1.4  Dist Assumptions and Data'!BQ10</f>
        <v>0</v>
      </c>
      <c r="BR12" s="21">
        <f>'A1.4  Dist Assumptions and Data'!BR10</f>
        <v>0</v>
      </c>
      <c r="BS12" s="21">
        <f>'A1.4  Dist Assumptions and Data'!BS10</f>
        <v>0</v>
      </c>
      <c r="BT12" s="21">
        <f>'A1.4  Dist Assumptions and Data'!BT10</f>
        <v>0</v>
      </c>
      <c r="BU12" s="21">
        <f>'A1.4  Dist Assumptions and Data'!BU10</f>
        <v>0</v>
      </c>
      <c r="BV12" s="21">
        <f>'A1.4  Dist Assumptions and Data'!BV10</f>
        <v>0</v>
      </c>
      <c r="BW12" s="21">
        <f>'A1.4  Dist Assumptions and Data'!BW10</f>
        <v>0</v>
      </c>
      <c r="BX12" s="21">
        <f>'A1.4  Dist Assumptions and Data'!BX10</f>
        <v>0</v>
      </c>
      <c r="BY12" s="21">
        <f>'A1.4  Dist Assumptions and Data'!BY10</f>
        <v>0</v>
      </c>
      <c r="BZ12" s="21">
        <f>'A1.4  Dist Assumptions and Data'!BZ10</f>
        <v>0</v>
      </c>
      <c r="CA12" s="21">
        <f>'A1.4  Dist Assumptions and Data'!CA10</f>
        <v>0</v>
      </c>
      <c r="CB12" s="21">
        <f>'A1.4  Dist Assumptions and Data'!CB10</f>
        <v>0</v>
      </c>
      <c r="CC12" s="21">
        <f>'A1.4  Dist Assumptions and Data'!CC10</f>
        <v>0</v>
      </c>
      <c r="CD12" s="21">
        <f>'A1.4  Dist Assumptions and Data'!CD10</f>
        <v>0</v>
      </c>
      <c r="CE12" s="21">
        <f>'A1.4  Dist Assumptions and Data'!CE10</f>
        <v>0</v>
      </c>
      <c r="CF12" s="21">
        <f>'A1.4  Dist Assumptions and Data'!CF10</f>
        <v>0</v>
      </c>
      <c r="CG12" s="21">
        <f>'A1.4  Dist Assumptions and Data'!CG10</f>
        <v>0</v>
      </c>
      <c r="CH12" s="21">
        <f>'A1.4  Dist Assumptions and Data'!CH10</f>
        <v>0</v>
      </c>
      <c r="CI12" s="21">
        <f>'A1.4  Dist Assumptions and Data'!CI10</f>
        <v>0</v>
      </c>
      <c r="CJ12" s="21">
        <f>'A1.4  Dist Assumptions and Data'!CJ10</f>
        <v>0</v>
      </c>
      <c r="CK12" s="21">
        <f>'A1.4  Dist Assumptions and Data'!CK10</f>
        <v>0</v>
      </c>
      <c r="CL12" s="21">
        <f>'A1.4  Dist Assumptions and Data'!CL10</f>
        <v>0</v>
      </c>
      <c r="CM12" s="21">
        <f>'A1.4  Dist Assumptions and Data'!CM10</f>
        <v>0</v>
      </c>
      <c r="CN12" s="21">
        <f>'A1.4  Dist Assumptions and Data'!CN10</f>
        <v>0</v>
      </c>
      <c r="CO12" s="21">
        <f>'A1.4  Dist Assumptions and Data'!CO10</f>
        <v>0</v>
      </c>
      <c r="CP12" s="21">
        <f>'A1.4  Dist Assumptions and Data'!CP10</f>
        <v>0</v>
      </c>
      <c r="CQ12" s="21">
        <f>'A1.4  Dist Assumptions and Data'!CQ10</f>
        <v>0</v>
      </c>
      <c r="CR12" s="21">
        <f>'A1.4  Dist Assumptions and Data'!CR10</f>
        <v>0</v>
      </c>
      <c r="CS12" s="21">
        <f>'A1.4  Dist Assumptions and Data'!CS10</f>
        <v>0</v>
      </c>
      <c r="CT12" s="21">
        <f>'A1.4  Dist Assumptions and Data'!CT10</f>
        <v>0</v>
      </c>
      <c r="CU12" s="21">
        <f>'A1.4  Dist Assumptions and Data'!CU10</f>
        <v>0</v>
      </c>
      <c r="CV12" s="21">
        <f>'A1.4  Dist Assumptions and Data'!CV10</f>
        <v>0</v>
      </c>
      <c r="CW12" s="21">
        <f>'A1.4  Dist Assumptions and Data'!CW10</f>
        <v>0</v>
      </c>
      <c r="CX12" s="21">
        <f>'A1.4  Dist Assumptions and Data'!CX10</f>
        <v>0</v>
      </c>
      <c r="CY12" s="21">
        <f>'A1.4  Dist Assumptions and Data'!CY10</f>
        <v>0</v>
      </c>
      <c r="CZ12" s="21">
        <f>'A1.4  Dist Assumptions and Data'!CZ10</f>
        <v>0</v>
      </c>
      <c r="DA12" s="21">
        <f>'A1.4  Dist Assumptions and Data'!DA10</f>
        <v>0</v>
      </c>
      <c r="DB12" s="21">
        <f>'A1.4  Dist Assumptions and Data'!DB10</f>
        <v>0</v>
      </c>
      <c r="DC12" s="21">
        <f>'A1.4  Dist Assumptions and Data'!DC10</f>
        <v>0</v>
      </c>
      <c r="DD12" s="21">
        <f>'A1.4  Dist Assumptions and Data'!DD10</f>
        <v>0</v>
      </c>
      <c r="DE12" s="21">
        <f>'A1.4  Dist Assumptions and Data'!DE10</f>
        <v>0</v>
      </c>
      <c r="DF12" s="21">
        <f>'A1.4  Dist Assumptions and Data'!DF10</f>
        <v>0</v>
      </c>
      <c r="DG12" s="21">
        <f>'A1.4  Dist Assumptions and Data'!DG10</f>
        <v>0</v>
      </c>
      <c r="DH12" s="21">
        <f>'A1.4  Dist Assumptions and Data'!DH10</f>
        <v>0</v>
      </c>
      <c r="DI12" s="21">
        <f>'A1.4  Dist Assumptions and Data'!DI10</f>
        <v>0</v>
      </c>
      <c r="DJ12" s="21">
        <f>'A1.4  Dist Assumptions and Data'!DJ10</f>
        <v>0</v>
      </c>
      <c r="DK12" s="21">
        <f>'A1.4  Dist Assumptions and Data'!DK10</f>
        <v>0</v>
      </c>
      <c r="DL12" s="21">
        <f>'A1.4  Dist Assumptions and Data'!DL10</f>
        <v>0</v>
      </c>
      <c r="DM12" s="21">
        <f>'A1.4  Dist Assumptions and Data'!DM10</f>
        <v>0</v>
      </c>
      <c r="DN12" s="21">
        <f>'A1.4  Dist Assumptions and Data'!DN10</f>
        <v>0</v>
      </c>
      <c r="DO12" s="21">
        <f>'A1.4  Dist Assumptions and Data'!DO10</f>
        <v>0</v>
      </c>
      <c r="DP12" s="21">
        <f>'A1.4  Dist Assumptions and Data'!DP10</f>
        <v>0</v>
      </c>
      <c r="DQ12" s="21">
        <f>'A1.4  Dist Assumptions and Data'!DQ10</f>
        <v>0</v>
      </c>
      <c r="DR12" s="21">
        <f>'A1.4  Dist Assumptions and Data'!DR10</f>
        <v>0</v>
      </c>
      <c r="DS12" s="21">
        <f>'A1.4  Dist Assumptions and Data'!DS10</f>
        <v>0</v>
      </c>
      <c r="DT12" s="21">
        <f>'A1.4  Dist Assumptions and Data'!DT10</f>
        <v>0</v>
      </c>
      <c r="DU12" s="21">
        <f>'A1.4  Dist Assumptions and Data'!DU10</f>
        <v>0</v>
      </c>
      <c r="DV12" s="21">
        <f>'A1.4  Dist Assumptions and Data'!DV10</f>
        <v>0</v>
      </c>
      <c r="DW12" s="21">
        <f>'A1.4  Dist Assumptions and Data'!DW10</f>
        <v>0</v>
      </c>
      <c r="DX12" s="21">
        <f>'A1.4  Dist Assumptions and Data'!DX10</f>
        <v>0</v>
      </c>
      <c r="DY12" s="21">
        <f>'A1.4  Dist Assumptions and Data'!DY10</f>
        <v>0</v>
      </c>
      <c r="DZ12" s="21">
        <f>'A1.4  Dist Assumptions and Data'!DZ10</f>
        <v>0</v>
      </c>
      <c r="EA12" s="21">
        <f>'A1.4  Dist Assumptions and Data'!EA10</f>
        <v>0</v>
      </c>
      <c r="EB12" s="21">
        <f>'A1.4  Dist Assumptions and Data'!EB10</f>
        <v>0</v>
      </c>
      <c r="EC12" s="21">
        <f>'A1.4  Dist Assumptions and Data'!EC10</f>
        <v>0</v>
      </c>
      <c r="ED12" s="21">
        <f>'A1.4  Dist Assumptions and Data'!ED10</f>
        <v>0</v>
      </c>
      <c r="EE12" s="21">
        <f>'A1.4  Dist Assumptions and Data'!EE10</f>
        <v>0</v>
      </c>
      <c r="EF12" s="21">
        <f>'A1.4  Dist Assumptions and Data'!EF10</f>
        <v>0</v>
      </c>
      <c r="EG12" s="21">
        <f>'A1.4  Dist Assumptions and Data'!EG10</f>
        <v>0</v>
      </c>
      <c r="EH12" s="21">
        <f>'A1.4  Dist Assumptions and Data'!EH10</f>
        <v>0</v>
      </c>
      <c r="EI12" s="21">
        <f>'A1.4  Dist Assumptions and Data'!EI10</f>
        <v>0</v>
      </c>
      <c r="EJ12" s="21">
        <f>'A1.4  Dist Assumptions and Data'!EJ10</f>
        <v>0</v>
      </c>
      <c r="EK12" s="21">
        <f>'A1.4  Dist Assumptions and Data'!EK10</f>
        <v>0</v>
      </c>
      <c r="EL12" s="21">
        <f>'A1.4  Dist Assumptions and Data'!EL10</f>
        <v>0</v>
      </c>
      <c r="EM12" s="21">
        <f>'A1.4  Dist Assumptions and Data'!EM10</f>
        <v>0</v>
      </c>
      <c r="EN12" s="21">
        <f>'A1.4  Dist Assumptions and Data'!EN10</f>
        <v>0</v>
      </c>
      <c r="EO12" s="21">
        <f>'A1.4  Dist Assumptions and Data'!EO10</f>
        <v>0</v>
      </c>
      <c r="EP12" s="21">
        <f>'A1.4  Dist Assumptions and Data'!EP10</f>
        <v>0</v>
      </c>
      <c r="EQ12" s="21">
        <f>'A1.4  Dist Assumptions and Data'!EQ10</f>
        <v>0</v>
      </c>
      <c r="ER12" s="21">
        <f>'A1.4  Dist Assumptions and Data'!ER10</f>
        <v>0</v>
      </c>
      <c r="ES12" s="21">
        <f>'A1.4  Dist Assumptions and Data'!ES10</f>
        <v>0</v>
      </c>
      <c r="ET12" s="21">
        <f>'A1.4  Dist Assumptions and Data'!ET10</f>
        <v>0</v>
      </c>
      <c r="EU12" s="21">
        <f>'A1.4  Dist Assumptions and Data'!EU10</f>
        <v>0</v>
      </c>
      <c r="EV12" s="21">
        <f>'A1.4  Dist Assumptions and Data'!EV10</f>
        <v>0</v>
      </c>
      <c r="EW12" s="21">
        <f>'A1.4  Dist Assumptions and Data'!EW10</f>
        <v>0</v>
      </c>
      <c r="EX12" s="21">
        <f>'A1.4  Dist Assumptions and Data'!EX10</f>
        <v>0</v>
      </c>
      <c r="EY12" s="21">
        <f>'A1.4  Dist Assumptions and Data'!EY10</f>
        <v>0</v>
      </c>
      <c r="EZ12" s="21">
        <f>'A1.4  Dist Assumptions and Data'!EZ10</f>
        <v>0</v>
      </c>
      <c r="FA12" s="21">
        <f>'A1.4  Dist Assumptions and Data'!FA10</f>
        <v>0</v>
      </c>
      <c r="FB12" s="21">
        <f>'A1.4  Dist Assumptions and Data'!FB10</f>
        <v>0</v>
      </c>
      <c r="FC12" s="21">
        <f>'A1.4  Dist Assumptions and Data'!FC10</f>
        <v>0</v>
      </c>
      <c r="FD12" s="21">
        <f>'A1.4  Dist Assumptions and Data'!FD10</f>
        <v>0</v>
      </c>
      <c r="FE12" s="21">
        <f>'A1.4  Dist Assumptions and Data'!FE10</f>
        <v>0</v>
      </c>
      <c r="FF12" s="21">
        <f>'A1.4  Dist Assumptions and Data'!FF10</f>
        <v>0</v>
      </c>
      <c r="FG12" s="21">
        <f>'A1.4  Dist Assumptions and Data'!FG10</f>
        <v>0</v>
      </c>
      <c r="FH12" s="21">
        <f>'A1.4  Dist Assumptions and Data'!FH10</f>
        <v>0</v>
      </c>
      <c r="FI12" s="21">
        <f>'A1.4  Dist Assumptions and Data'!FI10</f>
        <v>0</v>
      </c>
      <c r="FJ12" s="21">
        <f>'A1.4  Dist Assumptions and Data'!FJ10</f>
        <v>0</v>
      </c>
      <c r="FK12" s="21">
        <f>'A1.4  Dist Assumptions and Data'!FK10</f>
        <v>0</v>
      </c>
      <c r="FL12" s="21">
        <f>'A1.4  Dist Assumptions and Data'!FL10</f>
        <v>0</v>
      </c>
      <c r="FM12" s="21">
        <f>'A1.4  Dist Assumptions and Data'!FM10</f>
        <v>0</v>
      </c>
      <c r="FN12" s="21">
        <f>'A1.4  Dist Assumptions and Data'!FN10</f>
        <v>0</v>
      </c>
      <c r="FO12" s="21">
        <f>'A1.4  Dist Assumptions and Data'!FO10</f>
        <v>0</v>
      </c>
      <c r="FP12" s="21">
        <f>'A1.4  Dist Assumptions and Data'!FP10</f>
        <v>0</v>
      </c>
      <c r="FQ12" s="21">
        <f>'A1.4  Dist Assumptions and Data'!FQ10</f>
        <v>0</v>
      </c>
      <c r="FR12" s="21">
        <f>'A1.4  Dist Assumptions and Data'!FR10</f>
        <v>0</v>
      </c>
      <c r="FS12" s="21">
        <f>'A1.4  Dist Assumptions and Data'!FS10</f>
        <v>0</v>
      </c>
      <c r="FT12" s="21">
        <f>'A1.4  Dist Assumptions and Data'!FT10</f>
        <v>0</v>
      </c>
      <c r="FU12" s="21">
        <f>'A1.4  Dist Assumptions and Data'!FU10</f>
        <v>0</v>
      </c>
      <c r="FV12" s="21">
        <f>'A1.4  Dist Assumptions and Data'!FV10</f>
        <v>0</v>
      </c>
      <c r="FW12" s="21">
        <f>'A1.4  Dist Assumptions and Data'!FW10</f>
        <v>0</v>
      </c>
      <c r="FX12" s="21">
        <f>'A1.4  Dist Assumptions and Data'!FX10</f>
        <v>0</v>
      </c>
      <c r="FY12" s="21">
        <f>'A1.4  Dist Assumptions and Data'!FY10</f>
        <v>0</v>
      </c>
      <c r="FZ12" s="21">
        <f>'A1.4  Dist Assumptions and Data'!FZ10</f>
        <v>0</v>
      </c>
      <c r="GA12" s="21">
        <f>'A1.4  Dist Assumptions and Data'!GA10</f>
        <v>0</v>
      </c>
      <c r="GB12" s="21">
        <f>'A1.4  Dist Assumptions and Data'!GB10</f>
        <v>0</v>
      </c>
      <c r="GC12" s="21">
        <f>'A1.4  Dist Assumptions and Data'!GC10</f>
        <v>0</v>
      </c>
      <c r="GD12" s="21">
        <f>'A1.4  Dist Assumptions and Data'!GD10</f>
        <v>0</v>
      </c>
      <c r="GE12" s="21">
        <f>'A1.4  Dist Assumptions and Data'!GE10</f>
        <v>0</v>
      </c>
      <c r="GF12" s="21">
        <f>'A1.4  Dist Assumptions and Data'!GF10</f>
        <v>0</v>
      </c>
      <c r="GG12" s="21">
        <f>'A1.4  Dist Assumptions and Data'!GG10</f>
        <v>0</v>
      </c>
      <c r="GH12" s="21">
        <f>'A1.4  Dist Assumptions and Data'!GH10</f>
        <v>0</v>
      </c>
      <c r="GI12" s="21">
        <f>'A1.4  Dist Assumptions and Data'!GI10</f>
        <v>0</v>
      </c>
      <c r="GJ12" s="21">
        <f>'A1.4  Dist Assumptions and Data'!GJ10</f>
        <v>0</v>
      </c>
      <c r="GK12" s="21">
        <f>'A1.4  Dist Assumptions and Data'!GK10</f>
        <v>0</v>
      </c>
      <c r="GL12" s="21">
        <f>'A1.4  Dist Assumptions and Data'!GL10</f>
        <v>0</v>
      </c>
      <c r="GM12" s="21">
        <f>'A1.4  Dist Assumptions and Data'!GM10</f>
        <v>0</v>
      </c>
      <c r="GN12" s="21">
        <f>'A1.4  Dist Assumptions and Data'!GN10</f>
        <v>0</v>
      </c>
      <c r="GO12" s="21">
        <f>'A1.4  Dist Assumptions and Data'!GO10</f>
        <v>0</v>
      </c>
      <c r="GP12" s="21">
        <f>'A1.4  Dist Assumptions and Data'!GP10</f>
        <v>0</v>
      </c>
      <c r="GQ12" s="21">
        <f>'A1.4  Dist Assumptions and Data'!GQ10</f>
        <v>0</v>
      </c>
      <c r="GR12" s="21">
        <f>'A1.4  Dist Assumptions and Data'!GR10</f>
        <v>0</v>
      </c>
      <c r="GS12" s="21">
        <f>'A1.4  Dist Assumptions and Data'!GS10</f>
        <v>0</v>
      </c>
      <c r="GT12" s="21">
        <f>'A1.4  Dist Assumptions and Data'!GT10</f>
        <v>0</v>
      </c>
      <c r="GU12" s="21">
        <f>'A1.4  Dist Assumptions and Data'!GU10</f>
        <v>0</v>
      </c>
      <c r="GV12" s="21">
        <f>'A1.4  Dist Assumptions and Data'!GV10</f>
        <v>0</v>
      </c>
      <c r="GW12" s="21">
        <f>'A1.4  Dist Assumptions and Data'!GW10</f>
        <v>0</v>
      </c>
      <c r="GX12" s="21">
        <f>'A1.4  Dist Assumptions and Data'!GX10</f>
        <v>0</v>
      </c>
      <c r="GY12" s="21">
        <f>'A1.4  Dist Assumptions and Data'!GY10</f>
        <v>0</v>
      </c>
      <c r="GZ12" s="21">
        <f>'A1.4  Dist Assumptions and Data'!GZ10</f>
        <v>0</v>
      </c>
      <c r="HA12" s="21">
        <f>'A1.4  Dist Assumptions and Data'!HA10</f>
        <v>0</v>
      </c>
      <c r="HB12" s="21">
        <f>'A1.4  Dist Assumptions and Data'!HB10</f>
        <v>0</v>
      </c>
      <c r="HC12" s="21">
        <f>'A1.4  Dist Assumptions and Data'!HC10</f>
        <v>0</v>
      </c>
      <c r="HD12" s="21">
        <f>'A1.4  Dist Assumptions and Data'!HD10</f>
        <v>0</v>
      </c>
      <c r="HE12" s="21">
        <f>'A1.4  Dist Assumptions and Data'!HE10</f>
        <v>0</v>
      </c>
      <c r="HF12" s="21">
        <f>'A1.4  Dist Assumptions and Data'!HF10</f>
        <v>0</v>
      </c>
      <c r="HG12" s="21">
        <f>'A1.4  Dist Assumptions and Data'!HG10</f>
        <v>0</v>
      </c>
      <c r="HH12" s="21">
        <f>'A1.4  Dist Assumptions and Data'!HH10</f>
        <v>0</v>
      </c>
      <c r="HI12" s="21">
        <f>'A1.4  Dist Assumptions and Data'!HI10</f>
        <v>0</v>
      </c>
      <c r="HJ12" s="21">
        <f>'A1.4  Dist Assumptions and Data'!HJ10</f>
        <v>0</v>
      </c>
      <c r="HK12" s="21">
        <f>'A1.4  Dist Assumptions and Data'!HK10</f>
        <v>0</v>
      </c>
      <c r="HL12" s="21">
        <f>'A1.4  Dist Assumptions and Data'!HL10</f>
        <v>0</v>
      </c>
      <c r="HM12" s="21">
        <f>'A1.4  Dist Assumptions and Data'!HM10</f>
        <v>0</v>
      </c>
      <c r="HN12" s="21">
        <f>'A1.4  Dist Assumptions and Data'!HN10</f>
        <v>0</v>
      </c>
      <c r="HO12" s="21">
        <f>'A1.4  Dist Assumptions and Data'!HO10</f>
        <v>0</v>
      </c>
      <c r="HP12" s="21">
        <f>'A1.4  Dist Assumptions and Data'!HP10</f>
        <v>0</v>
      </c>
      <c r="HQ12" s="21">
        <f>'A1.4  Dist Assumptions and Data'!HQ10</f>
        <v>0</v>
      </c>
      <c r="HR12" s="21">
        <f>'A1.4  Dist Assumptions and Data'!HR10</f>
        <v>0</v>
      </c>
      <c r="HS12" s="21">
        <f>'A1.4  Dist Assumptions and Data'!HS10</f>
        <v>0</v>
      </c>
      <c r="HT12" s="21">
        <f>'A1.4  Dist Assumptions and Data'!HT10</f>
        <v>0</v>
      </c>
      <c r="HU12" s="21">
        <f>'A1.4  Dist Assumptions and Data'!HU10</f>
        <v>0</v>
      </c>
      <c r="HV12" s="21">
        <f>'A1.4  Dist Assumptions and Data'!HV10</f>
        <v>0</v>
      </c>
      <c r="HW12" s="21">
        <f>'A1.4  Dist Assumptions and Data'!HW10</f>
        <v>0</v>
      </c>
      <c r="HX12" s="21">
        <f>'A1.4  Dist Assumptions and Data'!HX10</f>
        <v>0</v>
      </c>
      <c r="HY12" s="21">
        <f>'A1.4  Dist Assumptions and Data'!HY10</f>
        <v>0</v>
      </c>
      <c r="HZ12" s="21">
        <f>'A1.4  Dist Assumptions and Data'!HZ10</f>
        <v>0</v>
      </c>
      <c r="IA12" s="21">
        <f>'A1.4  Dist Assumptions and Data'!IA10</f>
        <v>0</v>
      </c>
      <c r="IB12" s="21">
        <f>'A1.4  Dist Assumptions and Data'!IB10</f>
        <v>0</v>
      </c>
      <c r="IC12" s="21">
        <f>'A1.4  Dist Assumptions and Data'!IC10</f>
        <v>0</v>
      </c>
      <c r="ID12" s="21">
        <f>'A1.4  Dist Assumptions and Data'!ID10</f>
        <v>0</v>
      </c>
      <c r="IE12" s="21">
        <f>'A1.4  Dist Assumptions and Data'!IE10</f>
        <v>0</v>
      </c>
      <c r="IF12" s="21">
        <f>'A1.4  Dist Assumptions and Data'!IF10</f>
        <v>0</v>
      </c>
      <c r="IG12" s="21">
        <f>'A1.4  Dist Assumptions and Data'!IG10</f>
        <v>0</v>
      </c>
      <c r="IH12" s="21">
        <f>'A1.4  Dist Assumptions and Data'!IH10</f>
        <v>0</v>
      </c>
      <c r="II12" s="21">
        <f>'A1.4  Dist Assumptions and Data'!II10</f>
        <v>0</v>
      </c>
      <c r="IJ12" s="21">
        <f>'A1.4  Dist Assumptions and Data'!IJ10</f>
        <v>0</v>
      </c>
      <c r="IK12" s="21">
        <f>'A1.4  Dist Assumptions and Data'!IK10</f>
        <v>0</v>
      </c>
      <c r="IL12" s="21">
        <f>'A1.4  Dist Assumptions and Data'!IL10</f>
        <v>0</v>
      </c>
      <c r="IM12" s="21">
        <f>'A1.4  Dist Assumptions and Data'!IM10</f>
        <v>0</v>
      </c>
      <c r="IN12" s="21">
        <f>'A1.4  Dist Assumptions and Data'!IN10</f>
        <v>0</v>
      </c>
      <c r="IO12" s="21">
        <f>'A1.4  Dist Assumptions and Data'!IO10</f>
        <v>0</v>
      </c>
      <c r="IP12" s="21">
        <f>'A1.4  Dist Assumptions and Data'!IP10</f>
        <v>0</v>
      </c>
      <c r="IQ12" s="21">
        <f>'A1.4  Dist Assumptions and Data'!IQ10</f>
        <v>0</v>
      </c>
      <c r="IR12" s="21">
        <f>'A1.4  Dist Assumptions and Data'!IR10</f>
        <v>0</v>
      </c>
      <c r="IS12" s="21">
        <f>'A1.4  Dist Assumptions and Data'!IS10</f>
        <v>0</v>
      </c>
      <c r="IT12" s="21">
        <f>'A1.4  Dist Assumptions and Data'!IT10</f>
        <v>0</v>
      </c>
      <c r="IU12" s="21">
        <f>'A1.4  Dist Assumptions and Data'!IU10</f>
        <v>0</v>
      </c>
      <c r="IV12" s="21">
        <f>'A1.4  Dist Assumptions and Data'!IV10</f>
        <v>0</v>
      </c>
      <c r="IW12" s="21">
        <f>'A1.4  Dist Assumptions and Data'!IW10</f>
        <v>0</v>
      </c>
      <c r="IX12" s="21">
        <f>'A1.4  Dist Assumptions and Data'!IX10</f>
        <v>0</v>
      </c>
      <c r="IY12" s="21">
        <f>'A1.4  Dist Assumptions and Data'!IY10</f>
        <v>0</v>
      </c>
      <c r="IZ12" s="21">
        <f>'A1.4  Dist Assumptions and Data'!IZ10</f>
        <v>0</v>
      </c>
      <c r="JA12" s="21">
        <f>'A1.4  Dist Assumptions and Data'!JA10</f>
        <v>0</v>
      </c>
      <c r="JB12" s="21">
        <f>'A1.4  Dist Assumptions and Data'!JB10</f>
        <v>0</v>
      </c>
      <c r="JC12" s="21">
        <f>'A1.4  Dist Assumptions and Data'!JC10</f>
        <v>0</v>
      </c>
      <c r="JD12" s="21">
        <f>'A1.4  Dist Assumptions and Data'!JD10</f>
        <v>0</v>
      </c>
      <c r="JE12" s="21">
        <f>'A1.4  Dist Assumptions and Data'!JE10</f>
        <v>0</v>
      </c>
      <c r="JF12" s="21">
        <f>'A1.4  Dist Assumptions and Data'!JF10</f>
        <v>0</v>
      </c>
      <c r="JG12" s="21">
        <f>'A1.4  Dist Assumptions and Data'!JG10</f>
        <v>0</v>
      </c>
      <c r="JH12" s="21">
        <f>'A1.4  Dist Assumptions and Data'!JH10</f>
        <v>0</v>
      </c>
      <c r="JI12" s="21">
        <f>'A1.4  Dist Assumptions and Data'!JI10</f>
        <v>0</v>
      </c>
      <c r="JJ12" s="21">
        <f>'A1.4  Dist Assumptions and Data'!JJ10</f>
        <v>0</v>
      </c>
      <c r="JK12" s="21">
        <f>'A1.4  Dist Assumptions and Data'!JK10</f>
        <v>0</v>
      </c>
      <c r="JL12" s="21">
        <f>'A1.4  Dist Assumptions and Data'!JL10</f>
        <v>0</v>
      </c>
      <c r="JM12" s="21">
        <f>'A1.4  Dist Assumptions and Data'!JM10</f>
        <v>0</v>
      </c>
      <c r="JN12" s="21">
        <f>'A1.4  Dist Assumptions and Data'!JN10</f>
        <v>0</v>
      </c>
      <c r="JO12" s="21">
        <f>'A1.4  Dist Assumptions and Data'!JO10</f>
        <v>0</v>
      </c>
      <c r="JP12" s="21">
        <f>'A1.4  Dist Assumptions and Data'!JP10</f>
        <v>0</v>
      </c>
      <c r="JQ12" s="21">
        <f>'A1.4  Dist Assumptions and Data'!JQ10</f>
        <v>0</v>
      </c>
      <c r="JR12" s="21">
        <f>'A1.4  Dist Assumptions and Data'!JR10</f>
        <v>0</v>
      </c>
      <c r="JS12" s="21">
        <f>'A1.4  Dist Assumptions and Data'!JS10</f>
        <v>0</v>
      </c>
      <c r="JT12" s="21">
        <f>'A1.4  Dist Assumptions and Data'!JT10</f>
        <v>0</v>
      </c>
      <c r="JU12" s="21">
        <f>'A1.4  Dist Assumptions and Data'!JU10</f>
        <v>0</v>
      </c>
      <c r="JV12" s="21">
        <f>'A1.4  Dist Assumptions and Data'!JV10</f>
        <v>0</v>
      </c>
      <c r="JW12" s="21">
        <f>'A1.4  Dist Assumptions and Data'!JW10</f>
        <v>0</v>
      </c>
      <c r="JX12" s="21">
        <f>'A1.4  Dist Assumptions and Data'!JX10</f>
        <v>0</v>
      </c>
      <c r="JY12" s="21">
        <f>'A1.4  Dist Assumptions and Data'!JY10</f>
        <v>0</v>
      </c>
      <c r="JZ12" s="21">
        <f>'A1.4  Dist Assumptions and Data'!JZ10</f>
        <v>0</v>
      </c>
      <c r="KA12" s="21">
        <f>'A1.4  Dist Assumptions and Data'!KA10</f>
        <v>0</v>
      </c>
      <c r="KB12" s="21">
        <f>'A1.4  Dist Assumptions and Data'!KB10</f>
        <v>0</v>
      </c>
      <c r="KC12" s="21">
        <f>'A1.4  Dist Assumptions and Data'!KC10</f>
        <v>0</v>
      </c>
      <c r="KD12" s="21">
        <f>'A1.4  Dist Assumptions and Data'!KD10</f>
        <v>0</v>
      </c>
      <c r="KE12" s="21">
        <f>'A1.4  Dist Assumptions and Data'!KE10</f>
        <v>0</v>
      </c>
      <c r="KF12" s="21">
        <f>'A1.4  Dist Assumptions and Data'!KF10</f>
        <v>0</v>
      </c>
      <c r="KG12" s="21">
        <f>'A1.4  Dist Assumptions and Data'!KG10</f>
        <v>0</v>
      </c>
      <c r="KH12" s="21">
        <f>'A1.4  Dist Assumptions and Data'!KH10</f>
        <v>0</v>
      </c>
      <c r="KI12" s="21">
        <f>'A1.4  Dist Assumptions and Data'!KI10</f>
        <v>0</v>
      </c>
      <c r="KJ12" s="21">
        <f>'A1.4  Dist Assumptions and Data'!KJ10</f>
        <v>0</v>
      </c>
      <c r="KK12" s="21">
        <f>'A1.4  Dist Assumptions and Data'!KK10</f>
        <v>0</v>
      </c>
      <c r="KL12" s="21">
        <f>'A1.4  Dist Assumptions and Data'!KL10</f>
        <v>0</v>
      </c>
      <c r="KM12" s="21">
        <f>'A1.4  Dist Assumptions and Data'!KM10</f>
        <v>0</v>
      </c>
      <c r="KN12" s="21">
        <f>'A1.4  Dist Assumptions and Data'!KN10</f>
        <v>0</v>
      </c>
      <c r="KO12" s="21">
        <f>'A1.4  Dist Assumptions and Data'!KO10</f>
        <v>0</v>
      </c>
      <c r="KP12" s="21">
        <f>'A1.4  Dist Assumptions and Data'!KP10</f>
        <v>0</v>
      </c>
      <c r="KQ12" s="21">
        <f>'A1.4  Dist Assumptions and Data'!KQ10</f>
        <v>0</v>
      </c>
      <c r="KR12" s="21">
        <f>'A1.4  Dist Assumptions and Data'!KR10</f>
        <v>0</v>
      </c>
      <c r="KS12" s="21">
        <f>'A1.4  Dist Assumptions and Data'!KS10</f>
        <v>0</v>
      </c>
      <c r="KT12" s="21">
        <f>'A1.4  Dist Assumptions and Data'!KT10</f>
        <v>0</v>
      </c>
      <c r="KU12" s="21">
        <f>'A1.4  Dist Assumptions and Data'!KU10</f>
        <v>0</v>
      </c>
      <c r="KV12" s="21">
        <f>'A1.4  Dist Assumptions and Data'!KV10</f>
        <v>0</v>
      </c>
      <c r="KW12" s="21">
        <f>'A1.4  Dist Assumptions and Data'!KW10</f>
        <v>0</v>
      </c>
      <c r="KX12" s="21">
        <f>'A1.4  Dist Assumptions and Data'!KX10</f>
        <v>0</v>
      </c>
      <c r="KY12" s="21">
        <f>'A1.4  Dist Assumptions and Data'!KY10</f>
        <v>0</v>
      </c>
      <c r="KZ12" s="21">
        <f>'A1.4  Dist Assumptions and Data'!KZ10</f>
        <v>0</v>
      </c>
      <c r="LA12" s="21">
        <f>'A1.4  Dist Assumptions and Data'!LA10</f>
        <v>0</v>
      </c>
      <c r="LB12" s="21">
        <f>'A1.4  Dist Assumptions and Data'!LB10</f>
        <v>0</v>
      </c>
      <c r="LC12" s="21">
        <f>'A1.4  Dist Assumptions and Data'!LC10</f>
        <v>0</v>
      </c>
      <c r="LD12" s="21">
        <f>'A1.4  Dist Assumptions and Data'!LD10</f>
        <v>0</v>
      </c>
      <c r="LE12" s="21">
        <f>'A1.4  Dist Assumptions and Data'!LE10</f>
        <v>0</v>
      </c>
      <c r="LF12" s="21">
        <f>'A1.4  Dist Assumptions and Data'!LF10</f>
        <v>0</v>
      </c>
      <c r="LG12" s="21">
        <f>'A1.4  Dist Assumptions and Data'!LG10</f>
        <v>0</v>
      </c>
      <c r="LH12" s="21">
        <f>'A1.4  Dist Assumptions and Data'!LH10</f>
        <v>0</v>
      </c>
      <c r="LI12" s="21">
        <f>'A1.4  Dist Assumptions and Data'!LI10</f>
        <v>0</v>
      </c>
      <c r="LJ12" s="21">
        <f>'A1.4  Dist Assumptions and Data'!LJ10</f>
        <v>0</v>
      </c>
      <c r="LK12" s="21">
        <f>'A1.4  Dist Assumptions and Data'!LK10</f>
        <v>0</v>
      </c>
      <c r="LL12" s="21">
        <f>'A1.4  Dist Assumptions and Data'!LL10</f>
        <v>0</v>
      </c>
      <c r="LM12" s="21">
        <f>'A1.4  Dist Assumptions and Data'!LM10</f>
        <v>0</v>
      </c>
      <c r="LN12" s="21">
        <f>'A1.4  Dist Assumptions and Data'!LN10</f>
        <v>0</v>
      </c>
      <c r="LO12" s="21">
        <f>'A1.4  Dist Assumptions and Data'!LO10</f>
        <v>0</v>
      </c>
      <c r="LP12" s="21">
        <f>'A1.4  Dist Assumptions and Data'!LP10</f>
        <v>0</v>
      </c>
      <c r="LQ12" s="21">
        <f>'A1.4  Dist Assumptions and Data'!LQ10</f>
        <v>0</v>
      </c>
      <c r="LR12" s="21">
        <f>'A1.4  Dist Assumptions and Data'!LR10</f>
        <v>0</v>
      </c>
      <c r="LS12" s="21">
        <f>'A1.4  Dist Assumptions and Data'!LS10</f>
        <v>0</v>
      </c>
      <c r="LT12" s="21">
        <f>'A1.4  Dist Assumptions and Data'!LT10</f>
        <v>0</v>
      </c>
      <c r="LU12" s="21">
        <f>'A1.4  Dist Assumptions and Data'!LU10</f>
        <v>0</v>
      </c>
      <c r="LV12" s="21">
        <f>'A1.4  Dist Assumptions and Data'!LV10</f>
        <v>0</v>
      </c>
      <c r="LW12" s="21">
        <f>'A1.4  Dist Assumptions and Data'!LW10</f>
        <v>0</v>
      </c>
      <c r="LX12" s="21">
        <f>'A1.4  Dist Assumptions and Data'!LX10</f>
        <v>0</v>
      </c>
      <c r="LY12" s="21">
        <f>'A1.4  Dist Assumptions and Data'!LY10</f>
        <v>0</v>
      </c>
      <c r="LZ12" s="21">
        <f>'A1.4  Dist Assumptions and Data'!LZ10</f>
        <v>0</v>
      </c>
      <c r="MA12" s="21">
        <f>'A1.4  Dist Assumptions and Data'!MA10</f>
        <v>0</v>
      </c>
      <c r="MB12" s="21">
        <f>'A1.4  Dist Assumptions and Data'!MB10</f>
        <v>0</v>
      </c>
      <c r="MC12" s="21">
        <f>'A1.4  Dist Assumptions and Data'!MC10</f>
        <v>0</v>
      </c>
      <c r="MD12" s="21">
        <f>'A1.4  Dist Assumptions and Data'!MD10</f>
        <v>0</v>
      </c>
      <c r="ME12" s="21">
        <f>'A1.4  Dist Assumptions and Data'!ME10</f>
        <v>0</v>
      </c>
      <c r="MF12" s="21">
        <f>'A1.4  Dist Assumptions and Data'!MF10</f>
        <v>0</v>
      </c>
      <c r="MG12" s="21">
        <f>'A1.4  Dist Assumptions and Data'!MG10</f>
        <v>0</v>
      </c>
      <c r="MH12" s="21">
        <f>'A1.4  Dist Assumptions and Data'!MH10</f>
        <v>0</v>
      </c>
      <c r="MI12" s="21">
        <f>'A1.4  Dist Assumptions and Data'!MI10</f>
        <v>0</v>
      </c>
      <c r="MJ12" s="21">
        <f>'A1.4  Dist Assumptions and Data'!MJ10</f>
        <v>0</v>
      </c>
      <c r="MK12" s="21">
        <f>'A1.4  Dist Assumptions and Data'!MK10</f>
        <v>0</v>
      </c>
      <c r="ML12" s="21">
        <f>'A1.4  Dist Assumptions and Data'!ML10</f>
        <v>0</v>
      </c>
      <c r="MM12" s="21">
        <f>'A1.4  Dist Assumptions and Data'!MM10</f>
        <v>0</v>
      </c>
      <c r="MN12" s="21">
        <f>'A1.4  Dist Assumptions and Data'!MN10</f>
        <v>0</v>
      </c>
      <c r="MO12" s="21">
        <f>'A1.4  Dist Assumptions and Data'!MO10</f>
        <v>0</v>
      </c>
      <c r="MP12" s="21">
        <f>'A1.4  Dist Assumptions and Data'!MP10</f>
        <v>0</v>
      </c>
      <c r="MQ12" s="21">
        <f>'A1.4  Dist Assumptions and Data'!MQ10</f>
        <v>0</v>
      </c>
      <c r="MR12" s="21">
        <f>'A1.4  Dist Assumptions and Data'!MR10</f>
        <v>0</v>
      </c>
      <c r="MS12" s="21">
        <f>'A1.4  Dist Assumptions and Data'!MS10</f>
        <v>0</v>
      </c>
      <c r="MT12" s="21">
        <f>'A1.4  Dist Assumptions and Data'!MT10</f>
        <v>0</v>
      </c>
      <c r="MU12" s="21">
        <f>'A1.4  Dist Assumptions and Data'!MU10</f>
        <v>0</v>
      </c>
      <c r="MV12" s="21">
        <f>'A1.4  Dist Assumptions and Data'!MV10</f>
        <v>0</v>
      </c>
      <c r="MW12" s="21">
        <f>'A1.4  Dist Assumptions and Data'!MW10</f>
        <v>0</v>
      </c>
      <c r="MX12" s="21">
        <f>'A1.4  Dist Assumptions and Data'!MX10</f>
        <v>0</v>
      </c>
      <c r="MY12" s="21">
        <f>'A1.4  Dist Assumptions and Data'!MY10</f>
        <v>0</v>
      </c>
      <c r="MZ12" s="21">
        <f>'A1.4  Dist Assumptions and Data'!MZ10</f>
        <v>0</v>
      </c>
      <c r="NA12" s="21">
        <f>'A1.4  Dist Assumptions and Data'!NA10</f>
        <v>0</v>
      </c>
      <c r="NB12" s="21">
        <f>'A1.4  Dist Assumptions and Data'!NB10</f>
        <v>0</v>
      </c>
      <c r="NC12" s="21">
        <f>'A1.4  Dist Assumptions and Data'!NC10</f>
        <v>0</v>
      </c>
      <c r="ND12" s="21">
        <f>'A1.4  Dist Assumptions and Data'!ND10</f>
        <v>0</v>
      </c>
      <c r="NE12" s="21">
        <f>'A1.4  Dist Assumptions and Data'!NE10</f>
        <v>0</v>
      </c>
      <c r="NF12" s="21">
        <f>'A1.4  Dist Assumptions and Data'!NF10</f>
        <v>0</v>
      </c>
      <c r="NG12" s="21">
        <f>'A1.4  Dist Assumptions and Data'!NG10</f>
        <v>0</v>
      </c>
      <c r="NH12" s="21">
        <f>'A1.4  Dist Assumptions and Data'!NH10</f>
        <v>0</v>
      </c>
      <c r="NI12" s="21">
        <f>'A1.4  Dist Assumptions and Data'!NI10</f>
        <v>0</v>
      </c>
      <c r="NJ12" s="21">
        <f>'A1.4  Dist Assumptions and Data'!NJ10</f>
        <v>0</v>
      </c>
      <c r="NK12" s="21">
        <f>'A1.4  Dist Assumptions and Data'!NK10</f>
        <v>0</v>
      </c>
      <c r="NL12" s="21">
        <f>'A1.4  Dist Assumptions and Data'!NL10</f>
        <v>0</v>
      </c>
      <c r="NM12" s="21">
        <f>'A1.4  Dist Assumptions and Data'!NM10</f>
        <v>0</v>
      </c>
      <c r="NN12" s="21">
        <f>'A1.4  Dist Assumptions and Data'!NN10</f>
        <v>0</v>
      </c>
      <c r="NO12" s="21">
        <f>'A1.4  Dist Assumptions and Data'!NO10</f>
        <v>0</v>
      </c>
      <c r="NP12" s="21">
        <f>'A1.4  Dist Assumptions and Data'!NP10</f>
        <v>0</v>
      </c>
      <c r="NQ12" s="21">
        <f>'A1.4  Dist Assumptions and Data'!NQ10</f>
        <v>0</v>
      </c>
      <c r="NR12" s="21">
        <f>'A1.4  Dist Assumptions and Data'!NR10</f>
        <v>0</v>
      </c>
      <c r="NS12" s="21">
        <f>'A1.4  Dist Assumptions and Data'!NS10</f>
        <v>0</v>
      </c>
      <c r="NT12" s="21">
        <f>'A1.4  Dist Assumptions and Data'!NT10</f>
        <v>0</v>
      </c>
      <c r="NU12" s="21">
        <f>'A1.4  Dist Assumptions and Data'!NU10</f>
        <v>0</v>
      </c>
      <c r="NV12" s="21">
        <f>'A1.4  Dist Assumptions and Data'!NV10</f>
        <v>0</v>
      </c>
      <c r="NW12" s="21">
        <f>'A1.4  Dist Assumptions and Data'!NW10</f>
        <v>0</v>
      </c>
      <c r="NX12" s="21">
        <f>'A1.4  Dist Assumptions and Data'!NX10</f>
        <v>0</v>
      </c>
      <c r="NY12" s="21">
        <f>'A1.4  Dist Assumptions and Data'!NY10</f>
        <v>0</v>
      </c>
      <c r="NZ12" s="21">
        <f>'A1.4  Dist Assumptions and Data'!NZ10</f>
        <v>0</v>
      </c>
      <c r="OA12" s="21">
        <f>'A1.4  Dist Assumptions and Data'!OA10</f>
        <v>0</v>
      </c>
      <c r="OB12" s="21">
        <f>'A1.4  Dist Assumptions and Data'!OB10</f>
        <v>0</v>
      </c>
      <c r="OC12" s="21">
        <f>'A1.4  Dist Assumptions and Data'!OC10</f>
        <v>0</v>
      </c>
      <c r="OD12" s="21">
        <f>'A1.4  Dist Assumptions and Data'!OD10</f>
        <v>0</v>
      </c>
      <c r="OE12" s="21">
        <f>'A1.4  Dist Assumptions and Data'!OE10</f>
        <v>0</v>
      </c>
      <c r="OF12" s="21">
        <f>'A1.4  Dist Assumptions and Data'!OF10</f>
        <v>0</v>
      </c>
      <c r="OG12" s="21">
        <f>'A1.4  Dist Assumptions and Data'!OG10</f>
        <v>0</v>
      </c>
      <c r="OH12" s="21">
        <f>'A1.4  Dist Assumptions and Data'!OH10</f>
        <v>0</v>
      </c>
      <c r="OI12" s="21">
        <f>'A1.4  Dist Assumptions and Data'!OI10</f>
        <v>0</v>
      </c>
      <c r="OJ12" s="21">
        <f>'A1.4  Dist Assumptions and Data'!OJ10</f>
        <v>0</v>
      </c>
      <c r="OK12" s="21">
        <f>'A1.4  Dist Assumptions and Data'!OK10</f>
        <v>0</v>
      </c>
      <c r="OL12" s="21">
        <f>'A1.4  Dist Assumptions and Data'!OL10</f>
        <v>0</v>
      </c>
      <c r="OM12" s="21">
        <f>'A1.4  Dist Assumptions and Data'!OM10</f>
        <v>0</v>
      </c>
      <c r="ON12" s="21">
        <f>'A1.4  Dist Assumptions and Data'!ON10</f>
        <v>0</v>
      </c>
      <c r="OO12" s="21">
        <f>'A1.4  Dist Assumptions and Data'!OO10</f>
        <v>0</v>
      </c>
      <c r="OP12" s="21">
        <f>'A1.4  Dist Assumptions and Data'!OP10</f>
        <v>0</v>
      </c>
      <c r="OQ12" s="21">
        <f>'A1.4  Dist Assumptions and Data'!OQ10</f>
        <v>0</v>
      </c>
      <c r="OR12" s="21">
        <f>'A1.4  Dist Assumptions and Data'!OR10</f>
        <v>0</v>
      </c>
      <c r="OS12" s="21">
        <f>'A1.4  Dist Assumptions and Data'!OS10</f>
        <v>0</v>
      </c>
      <c r="OT12" s="21">
        <f>'A1.4  Dist Assumptions and Data'!OT10</f>
        <v>0</v>
      </c>
      <c r="OU12" s="21">
        <f>'A1.4  Dist Assumptions and Data'!OU10</f>
        <v>0</v>
      </c>
      <c r="OV12" s="21">
        <f>'A1.4  Dist Assumptions and Data'!OV10</f>
        <v>0</v>
      </c>
      <c r="OW12" s="21">
        <f>'A1.4  Dist Assumptions and Data'!OW10</f>
        <v>0</v>
      </c>
      <c r="OX12" s="21">
        <f>'A1.4  Dist Assumptions and Data'!OX10</f>
        <v>0</v>
      </c>
      <c r="OY12" s="21">
        <f>'A1.4  Dist Assumptions and Data'!OY10</f>
        <v>0</v>
      </c>
      <c r="OZ12" s="21">
        <f>'A1.4  Dist Assumptions and Data'!OZ10</f>
        <v>0</v>
      </c>
      <c r="PA12" s="21">
        <f>'A1.4  Dist Assumptions and Data'!PA10</f>
        <v>0</v>
      </c>
      <c r="PB12" s="21">
        <f>'A1.4  Dist Assumptions and Data'!PB10</f>
        <v>0</v>
      </c>
      <c r="PC12" s="21">
        <f>'A1.4  Dist Assumptions and Data'!PC10</f>
        <v>0</v>
      </c>
      <c r="PD12" s="21">
        <f>'A1.4  Dist Assumptions and Data'!PD10</f>
        <v>0</v>
      </c>
      <c r="PE12" s="21">
        <f>'A1.4  Dist Assumptions and Data'!PE10</f>
        <v>0</v>
      </c>
      <c r="PF12" s="21">
        <f>'A1.4  Dist Assumptions and Data'!PF10</f>
        <v>0</v>
      </c>
      <c r="PG12" s="21">
        <f>'A1.4  Dist Assumptions and Data'!PG10</f>
        <v>0</v>
      </c>
      <c r="PH12" s="21">
        <f>'A1.4  Dist Assumptions and Data'!PH10</f>
        <v>0</v>
      </c>
      <c r="PI12" s="21">
        <f>'A1.4  Dist Assumptions and Data'!PI10</f>
        <v>0</v>
      </c>
      <c r="PJ12" s="21">
        <f>'A1.4  Dist Assumptions and Data'!PJ10</f>
        <v>0</v>
      </c>
      <c r="PK12" s="21">
        <f>'A1.4  Dist Assumptions and Data'!PK10</f>
        <v>0</v>
      </c>
      <c r="PL12" s="21">
        <f>'A1.4  Dist Assumptions and Data'!PL10</f>
        <v>0</v>
      </c>
      <c r="PM12" s="21">
        <f>'A1.4  Dist Assumptions and Data'!PM10</f>
        <v>0</v>
      </c>
      <c r="PN12" s="21">
        <f>'A1.4  Dist Assumptions and Data'!PN10</f>
        <v>0</v>
      </c>
      <c r="PO12" s="21">
        <f>'A1.4  Dist Assumptions and Data'!PO10</f>
        <v>0</v>
      </c>
      <c r="PP12" s="21">
        <f>'A1.4  Dist Assumptions and Data'!PP10</f>
        <v>0</v>
      </c>
      <c r="PQ12" s="21">
        <f>'A1.4  Dist Assumptions and Data'!PQ10</f>
        <v>0</v>
      </c>
      <c r="PR12" s="21">
        <f>'A1.4  Dist Assumptions and Data'!PR10</f>
        <v>0</v>
      </c>
      <c r="PS12" s="21">
        <f>'A1.4  Dist Assumptions and Data'!PS10</f>
        <v>0</v>
      </c>
      <c r="PT12" s="21">
        <f>'A1.4  Dist Assumptions and Data'!PT10</f>
        <v>0</v>
      </c>
      <c r="PU12" s="21">
        <f>'A1.4  Dist Assumptions and Data'!PU10</f>
        <v>0</v>
      </c>
      <c r="PV12" s="21">
        <f>'A1.4  Dist Assumptions and Data'!PV10</f>
        <v>0</v>
      </c>
      <c r="PW12" s="21">
        <f>'A1.4  Dist Assumptions and Data'!PW10</f>
        <v>0</v>
      </c>
      <c r="PX12" s="21">
        <f>'A1.4  Dist Assumptions and Data'!PX10</f>
        <v>0</v>
      </c>
      <c r="PY12" s="21">
        <f>'A1.4  Dist Assumptions and Data'!PY10</f>
        <v>0</v>
      </c>
      <c r="PZ12" s="21">
        <f>'A1.4  Dist Assumptions and Data'!PZ10</f>
        <v>0</v>
      </c>
      <c r="QA12" s="21">
        <f>'A1.4  Dist Assumptions and Data'!QA10</f>
        <v>0</v>
      </c>
      <c r="QB12" s="21">
        <f>'A1.4  Dist Assumptions and Data'!QB10</f>
        <v>0</v>
      </c>
      <c r="QC12" s="21">
        <f>'A1.4  Dist Assumptions and Data'!QC10</f>
        <v>0</v>
      </c>
      <c r="QD12" s="21">
        <f>'A1.4  Dist Assumptions and Data'!QD10</f>
        <v>0</v>
      </c>
      <c r="QE12" s="21">
        <f>'A1.4  Dist Assumptions and Data'!QE10</f>
        <v>0</v>
      </c>
      <c r="QF12" s="21">
        <f>'A1.4  Dist Assumptions and Data'!QF10</f>
        <v>0</v>
      </c>
      <c r="QG12" s="21">
        <f>'A1.4  Dist Assumptions and Data'!QG10</f>
        <v>0</v>
      </c>
      <c r="QH12" s="21">
        <f>'A1.4  Dist Assumptions and Data'!QH10</f>
        <v>0</v>
      </c>
      <c r="QI12" s="21">
        <f>'A1.4  Dist Assumptions and Data'!QI10</f>
        <v>0</v>
      </c>
      <c r="QJ12" s="21">
        <f>'A1.4  Dist Assumptions and Data'!QJ10</f>
        <v>0</v>
      </c>
      <c r="QK12" s="21">
        <f>'A1.4  Dist Assumptions and Data'!QK10</f>
        <v>0</v>
      </c>
      <c r="QL12" s="21">
        <f>'A1.4  Dist Assumptions and Data'!QL10</f>
        <v>0</v>
      </c>
      <c r="QM12" s="21">
        <f>'A1.4  Dist Assumptions and Data'!QM10</f>
        <v>0</v>
      </c>
      <c r="QN12" s="21">
        <f>'A1.4  Dist Assumptions and Data'!QN10</f>
        <v>0</v>
      </c>
      <c r="QO12" s="21">
        <f>'A1.4  Dist Assumptions and Data'!QO10</f>
        <v>0</v>
      </c>
      <c r="QP12" s="21">
        <f>'A1.4  Dist Assumptions and Data'!QP10</f>
        <v>0</v>
      </c>
      <c r="QQ12" s="21">
        <f>'A1.4  Dist Assumptions and Data'!QQ10</f>
        <v>0</v>
      </c>
      <c r="QR12" s="21">
        <f>'A1.4  Dist Assumptions and Data'!QR10</f>
        <v>0</v>
      </c>
      <c r="QS12" s="21">
        <f>'A1.4  Dist Assumptions and Data'!QS10</f>
        <v>0</v>
      </c>
      <c r="QT12" s="21">
        <f>'A1.4  Dist Assumptions and Data'!QT10</f>
        <v>0</v>
      </c>
      <c r="QU12" s="21">
        <f>'A1.4  Dist Assumptions and Data'!QU10</f>
        <v>0</v>
      </c>
      <c r="QV12" s="21">
        <f>'A1.4  Dist Assumptions and Data'!QV10</f>
        <v>0</v>
      </c>
      <c r="QW12" s="21">
        <f>'A1.4  Dist Assumptions and Data'!QW10</f>
        <v>0</v>
      </c>
      <c r="QX12" s="21">
        <f>'A1.4  Dist Assumptions and Data'!QX10</f>
        <v>0</v>
      </c>
      <c r="QY12" s="21">
        <f>'A1.4  Dist Assumptions and Data'!QY10</f>
        <v>0</v>
      </c>
      <c r="QZ12" s="21">
        <f>'A1.4  Dist Assumptions and Data'!QZ10</f>
        <v>0</v>
      </c>
      <c r="RA12" s="21">
        <f>'A1.4  Dist Assumptions and Data'!RA10</f>
        <v>0</v>
      </c>
      <c r="RB12" s="21">
        <f>'A1.4  Dist Assumptions and Data'!RB10</f>
        <v>0</v>
      </c>
      <c r="RC12" s="21">
        <f>'A1.4  Dist Assumptions and Data'!RC10</f>
        <v>0</v>
      </c>
      <c r="RD12" s="21">
        <f>'A1.4  Dist Assumptions and Data'!RD10</f>
        <v>0</v>
      </c>
      <c r="RE12" s="21">
        <f>'A1.4  Dist Assumptions and Data'!RE10</f>
        <v>0</v>
      </c>
      <c r="RF12" s="21">
        <f>'A1.4  Dist Assumptions and Data'!RF10</f>
        <v>0</v>
      </c>
      <c r="RG12" s="21">
        <f>'A1.4  Dist Assumptions and Data'!RG10</f>
        <v>0</v>
      </c>
      <c r="RH12" s="21">
        <f>'A1.4  Dist Assumptions and Data'!RH10</f>
        <v>0</v>
      </c>
      <c r="RI12" s="21">
        <f>'A1.4  Dist Assumptions and Data'!RI10</f>
        <v>0</v>
      </c>
      <c r="RJ12" s="21">
        <f>'A1.4  Dist Assumptions and Data'!RJ10</f>
        <v>0</v>
      </c>
      <c r="RK12" s="21">
        <f>'A1.4  Dist Assumptions and Data'!RK10</f>
        <v>0</v>
      </c>
      <c r="RL12" s="21">
        <f>'A1.4  Dist Assumptions and Data'!RL10</f>
        <v>0</v>
      </c>
      <c r="RM12" s="21">
        <f>'A1.4  Dist Assumptions and Data'!RM10</f>
        <v>0</v>
      </c>
      <c r="RN12" s="21">
        <f>'A1.4  Dist Assumptions and Data'!RN10</f>
        <v>0</v>
      </c>
      <c r="RO12" s="21">
        <f>'A1.4  Dist Assumptions and Data'!RO10</f>
        <v>0</v>
      </c>
      <c r="RP12" s="21">
        <f>'A1.4  Dist Assumptions and Data'!RP10</f>
        <v>0</v>
      </c>
      <c r="RQ12" s="21">
        <f>'A1.4  Dist Assumptions and Data'!RQ10</f>
        <v>0</v>
      </c>
      <c r="RR12" s="21">
        <f>'A1.4  Dist Assumptions and Data'!RR10</f>
        <v>0</v>
      </c>
      <c r="RS12" s="21">
        <f>'A1.4  Dist Assumptions and Data'!RS10</f>
        <v>0</v>
      </c>
      <c r="RT12" s="21">
        <f>'A1.4  Dist Assumptions and Data'!RT10</f>
        <v>0</v>
      </c>
      <c r="RU12" s="21">
        <f>'A1.4  Dist Assumptions and Data'!RU10</f>
        <v>0</v>
      </c>
      <c r="RV12" s="21">
        <f>'A1.4  Dist Assumptions and Data'!RV10</f>
        <v>0</v>
      </c>
      <c r="RW12" s="21">
        <f>'A1.4  Dist Assumptions and Data'!RW10</f>
        <v>0</v>
      </c>
      <c r="RX12" s="21">
        <f>'A1.4  Dist Assumptions and Data'!RX10</f>
        <v>0</v>
      </c>
      <c r="RY12" s="21">
        <f>'A1.4  Dist Assumptions and Data'!RY10</f>
        <v>0</v>
      </c>
      <c r="RZ12" s="21">
        <f>'A1.4  Dist Assumptions and Data'!RZ10</f>
        <v>0</v>
      </c>
      <c r="SA12" s="21">
        <f>'A1.4  Dist Assumptions and Data'!SA10</f>
        <v>0</v>
      </c>
      <c r="SB12" s="21">
        <f>'A1.4  Dist Assumptions and Data'!SB10</f>
        <v>0</v>
      </c>
      <c r="SC12" s="21">
        <f>'A1.4  Dist Assumptions and Data'!SC10</f>
        <v>0</v>
      </c>
      <c r="SD12" s="21">
        <f>'A1.4  Dist Assumptions and Data'!SD10</f>
        <v>0</v>
      </c>
      <c r="SE12" s="21">
        <f>'A1.4  Dist Assumptions and Data'!SE10</f>
        <v>0</v>
      </c>
      <c r="SF12" s="21">
        <f>'A1.4  Dist Assumptions and Data'!SF10</f>
        <v>0</v>
      </c>
      <c r="SG12" s="21">
        <f>'A1.4  Dist Assumptions and Data'!SG10</f>
        <v>0</v>
      </c>
      <c r="SH12" s="21">
        <f>'A1.4  Dist Assumptions and Data'!SH10</f>
        <v>0</v>
      </c>
      <c r="SI12" s="21">
        <f>'A1.4  Dist Assumptions and Data'!SI10</f>
        <v>0</v>
      </c>
      <c r="SJ12" s="21">
        <f>'A1.4  Dist Assumptions and Data'!SJ10</f>
        <v>0</v>
      </c>
      <c r="SK12" s="21">
        <f>'A1.4  Dist Assumptions and Data'!SK10</f>
        <v>0</v>
      </c>
      <c r="SL12" s="21">
        <f>'A1.4  Dist Assumptions and Data'!SL10</f>
        <v>0</v>
      </c>
      <c r="SM12" s="21">
        <f>'A1.4  Dist Assumptions and Data'!SM10</f>
        <v>0</v>
      </c>
      <c r="SN12" s="21">
        <f>'A1.4  Dist Assumptions and Data'!SN10</f>
        <v>0</v>
      </c>
      <c r="SO12" s="21">
        <f>'A1.4  Dist Assumptions and Data'!SO10</f>
        <v>0</v>
      </c>
      <c r="SP12" s="21">
        <f>'A1.4  Dist Assumptions and Data'!SP10</f>
        <v>0</v>
      </c>
      <c r="SQ12" s="21">
        <f>'A1.4  Dist Assumptions and Data'!SQ10</f>
        <v>0</v>
      </c>
      <c r="SR12" s="21">
        <f>'A1.4  Dist Assumptions and Data'!SR10</f>
        <v>0</v>
      </c>
      <c r="SS12" s="21">
        <f>'A1.4  Dist Assumptions and Data'!SS10</f>
        <v>0</v>
      </c>
      <c r="ST12" s="21">
        <f>'A1.4  Dist Assumptions and Data'!ST10</f>
        <v>0</v>
      </c>
      <c r="SU12" s="21">
        <f>'A1.4  Dist Assumptions and Data'!SU10</f>
        <v>0</v>
      </c>
      <c r="SV12" s="21">
        <f>'A1.4  Dist Assumptions and Data'!SV10</f>
        <v>0</v>
      </c>
      <c r="SW12" s="21">
        <f>'A1.4  Dist Assumptions and Data'!SW10</f>
        <v>0</v>
      </c>
      <c r="SX12" s="21">
        <f>'A1.4  Dist Assumptions and Data'!SX10</f>
        <v>0</v>
      </c>
      <c r="SY12" s="21">
        <f>'A1.4  Dist Assumptions and Data'!SY10</f>
        <v>0</v>
      </c>
      <c r="SZ12" s="21">
        <f>'A1.4  Dist Assumptions and Data'!SZ10</f>
        <v>0</v>
      </c>
      <c r="TA12" s="21">
        <f>'A1.4  Dist Assumptions and Data'!TA10</f>
        <v>0</v>
      </c>
      <c r="TB12" s="21">
        <f>'A1.4  Dist Assumptions and Data'!TB10</f>
        <v>0</v>
      </c>
      <c r="TC12" s="21">
        <f>'A1.4  Dist Assumptions and Data'!TC10</f>
        <v>0</v>
      </c>
      <c r="TD12" s="21">
        <f>'A1.4  Dist Assumptions and Data'!TD10</f>
        <v>0</v>
      </c>
      <c r="TE12" s="21">
        <f>'A1.4  Dist Assumptions and Data'!TE10</f>
        <v>0</v>
      </c>
      <c r="TF12" s="21">
        <f>'A1.4  Dist Assumptions and Data'!TF10</f>
        <v>0</v>
      </c>
      <c r="TG12" s="21">
        <f>'A1.4  Dist Assumptions and Data'!TG10</f>
        <v>0</v>
      </c>
      <c r="TH12" s="21">
        <f>'A1.4  Dist Assumptions and Data'!TH10</f>
        <v>0</v>
      </c>
      <c r="TI12" s="21">
        <f>'A1.4  Dist Assumptions and Data'!TI10</f>
        <v>0</v>
      </c>
      <c r="TJ12" s="21">
        <f>'A1.4  Dist Assumptions and Data'!TJ10</f>
        <v>0</v>
      </c>
      <c r="TK12" s="21">
        <f>'A1.4  Dist Assumptions and Data'!TK10</f>
        <v>0</v>
      </c>
      <c r="TL12" s="21">
        <f>'A1.4  Dist Assumptions and Data'!TL10</f>
        <v>0</v>
      </c>
      <c r="TM12" s="21">
        <f>'A1.4  Dist Assumptions and Data'!TM10</f>
        <v>0</v>
      </c>
      <c r="TN12" s="21">
        <f>'A1.4  Dist Assumptions and Data'!TN10</f>
        <v>0</v>
      </c>
      <c r="TO12" s="21">
        <f>'A1.4  Dist Assumptions and Data'!TO10</f>
        <v>0</v>
      </c>
      <c r="TP12" s="21">
        <f>'A1.4  Dist Assumptions and Data'!TP10</f>
        <v>0</v>
      </c>
      <c r="TQ12" s="21">
        <f>'A1.4  Dist Assumptions and Data'!TQ10</f>
        <v>0</v>
      </c>
      <c r="TR12" s="21">
        <f>'A1.4  Dist Assumptions and Data'!TR10</f>
        <v>0</v>
      </c>
      <c r="TS12" s="21">
        <f>'A1.4  Dist Assumptions and Data'!TS10</f>
        <v>0</v>
      </c>
      <c r="TT12" s="21">
        <f>'A1.4  Dist Assumptions and Data'!TT10</f>
        <v>0</v>
      </c>
      <c r="TU12" s="21">
        <f>'A1.4  Dist Assumptions and Data'!TU10</f>
        <v>0</v>
      </c>
      <c r="TV12" s="21">
        <f>'A1.4  Dist Assumptions and Data'!TV10</f>
        <v>0</v>
      </c>
      <c r="TW12" s="21">
        <f>'A1.4  Dist Assumptions and Data'!TW10</f>
        <v>0</v>
      </c>
      <c r="TX12" s="21">
        <f>'A1.4  Dist Assumptions and Data'!TX10</f>
        <v>0</v>
      </c>
      <c r="TY12" s="21">
        <f>'A1.4  Dist Assumptions and Data'!TY10</f>
        <v>0</v>
      </c>
      <c r="TZ12" s="21">
        <f>'A1.4  Dist Assumptions and Data'!TZ10</f>
        <v>0</v>
      </c>
      <c r="UA12" s="21">
        <f>'A1.4  Dist Assumptions and Data'!UA10</f>
        <v>0</v>
      </c>
      <c r="UB12" s="21">
        <f>'A1.4  Dist Assumptions and Data'!UB10</f>
        <v>0</v>
      </c>
      <c r="UC12" s="21">
        <f>'A1.4  Dist Assumptions and Data'!UC10</f>
        <v>0</v>
      </c>
      <c r="UD12" s="21">
        <f>'A1.4  Dist Assumptions and Data'!UD10</f>
        <v>0</v>
      </c>
      <c r="UE12" s="21">
        <f>'A1.4  Dist Assumptions and Data'!UE10</f>
        <v>0</v>
      </c>
      <c r="UF12" s="21">
        <f>'A1.4  Dist Assumptions and Data'!UF10</f>
        <v>0</v>
      </c>
      <c r="UG12" s="21">
        <f>'A1.4  Dist Assumptions and Data'!UG10</f>
        <v>0</v>
      </c>
      <c r="UH12" s="21">
        <f>'A1.4  Dist Assumptions and Data'!UH10</f>
        <v>0</v>
      </c>
      <c r="UI12" s="21">
        <f>'A1.4  Dist Assumptions and Data'!UI10</f>
        <v>0</v>
      </c>
      <c r="UJ12" s="21">
        <f>'A1.4  Dist Assumptions and Data'!UJ10</f>
        <v>0</v>
      </c>
      <c r="UK12" s="21">
        <f>'A1.4  Dist Assumptions and Data'!UK10</f>
        <v>0</v>
      </c>
      <c r="UL12" s="21">
        <f>'A1.4  Dist Assumptions and Data'!UL10</f>
        <v>0</v>
      </c>
      <c r="UM12" s="21">
        <f>'A1.4  Dist Assumptions and Data'!UM10</f>
        <v>0</v>
      </c>
      <c r="UN12" s="21">
        <f>'A1.4  Dist Assumptions and Data'!UN10</f>
        <v>0</v>
      </c>
      <c r="UO12" s="21">
        <f>'A1.4  Dist Assumptions and Data'!UO10</f>
        <v>0</v>
      </c>
      <c r="UP12" s="21">
        <f>'A1.4  Dist Assumptions and Data'!UP10</f>
        <v>0</v>
      </c>
      <c r="UQ12" s="21">
        <f>'A1.4  Dist Assumptions and Data'!UQ10</f>
        <v>0</v>
      </c>
      <c r="UR12" s="21">
        <f>'A1.4  Dist Assumptions and Data'!UR10</f>
        <v>0</v>
      </c>
      <c r="US12" s="21">
        <f>'A1.4  Dist Assumptions and Data'!US10</f>
        <v>0</v>
      </c>
      <c r="UT12" s="21">
        <f>'A1.4  Dist Assumptions and Data'!UT10</f>
        <v>0</v>
      </c>
      <c r="UU12" s="21">
        <f>'A1.4  Dist Assumptions and Data'!UU10</f>
        <v>0</v>
      </c>
      <c r="UV12" s="21">
        <f>'A1.4  Dist Assumptions and Data'!UV10</f>
        <v>0</v>
      </c>
      <c r="UW12" s="21">
        <f>'A1.4  Dist Assumptions and Data'!UW10</f>
        <v>0</v>
      </c>
      <c r="UX12" s="21">
        <f>'A1.4  Dist Assumptions and Data'!UX10</f>
        <v>0</v>
      </c>
      <c r="UY12" s="21">
        <f>'A1.4  Dist Assumptions and Data'!UY10</f>
        <v>0</v>
      </c>
      <c r="UZ12" s="21">
        <f>'A1.4  Dist Assumptions and Data'!UZ10</f>
        <v>0</v>
      </c>
      <c r="VA12" s="21">
        <f>'A1.4  Dist Assumptions and Data'!VA10</f>
        <v>0</v>
      </c>
      <c r="VB12" s="21">
        <f>'A1.4  Dist Assumptions and Data'!VB10</f>
        <v>0</v>
      </c>
      <c r="VC12" s="21">
        <f>'A1.4  Dist Assumptions and Data'!VC10</f>
        <v>0</v>
      </c>
      <c r="VD12" s="21">
        <f>'A1.4  Dist Assumptions and Data'!VD10</f>
        <v>0</v>
      </c>
      <c r="VE12" s="21">
        <f>'A1.4  Dist Assumptions and Data'!VE10</f>
        <v>0</v>
      </c>
      <c r="VF12" s="21">
        <f>'A1.4  Dist Assumptions and Data'!VF10</f>
        <v>0</v>
      </c>
      <c r="VG12" s="21">
        <f>'A1.4  Dist Assumptions and Data'!VG10</f>
        <v>0</v>
      </c>
      <c r="VH12" s="21">
        <f>'A1.4  Dist Assumptions and Data'!VH10</f>
        <v>0</v>
      </c>
      <c r="VI12" s="21">
        <f>'A1.4  Dist Assumptions and Data'!VI10</f>
        <v>0</v>
      </c>
      <c r="VJ12" s="21">
        <f>'A1.4  Dist Assumptions and Data'!VJ10</f>
        <v>0</v>
      </c>
      <c r="VK12" s="21">
        <f>'A1.4  Dist Assumptions and Data'!VK10</f>
        <v>0</v>
      </c>
      <c r="VL12" s="21">
        <f>'A1.4  Dist Assumptions and Data'!VL10</f>
        <v>0</v>
      </c>
      <c r="VM12" s="21">
        <f>'A1.4  Dist Assumptions and Data'!VM10</f>
        <v>0</v>
      </c>
      <c r="VN12" s="21">
        <f>'A1.4  Dist Assumptions and Data'!VN10</f>
        <v>0</v>
      </c>
      <c r="VO12" s="21">
        <f>'A1.4  Dist Assumptions and Data'!VO10</f>
        <v>0</v>
      </c>
      <c r="VP12" s="21">
        <f>'A1.4  Dist Assumptions and Data'!VP10</f>
        <v>0</v>
      </c>
      <c r="VQ12" s="21">
        <f>'A1.4  Dist Assumptions and Data'!VQ10</f>
        <v>0</v>
      </c>
      <c r="VR12" s="21">
        <f>'A1.4  Dist Assumptions and Data'!VR10</f>
        <v>0</v>
      </c>
      <c r="VS12" s="21">
        <f>'A1.4  Dist Assumptions and Data'!VS10</f>
        <v>0</v>
      </c>
      <c r="VT12" s="21">
        <f>'A1.4  Dist Assumptions and Data'!VT10</f>
        <v>0</v>
      </c>
      <c r="VU12" s="21">
        <f>'A1.4  Dist Assumptions and Data'!VU10</f>
        <v>0</v>
      </c>
      <c r="VV12" s="21">
        <f>'A1.4  Dist Assumptions and Data'!VV10</f>
        <v>0</v>
      </c>
      <c r="VW12" s="21">
        <f>'A1.4  Dist Assumptions and Data'!VW10</f>
        <v>0</v>
      </c>
      <c r="VX12" s="21">
        <f>'A1.4  Dist Assumptions and Data'!VX10</f>
        <v>0</v>
      </c>
      <c r="VY12" s="21">
        <f>'A1.4  Dist Assumptions and Data'!VY10</f>
        <v>0</v>
      </c>
      <c r="VZ12" s="21">
        <f>'A1.4  Dist Assumptions and Data'!VZ10</f>
        <v>0</v>
      </c>
      <c r="WA12" s="21">
        <f>'A1.4  Dist Assumptions and Data'!WA10</f>
        <v>0</v>
      </c>
      <c r="WB12" s="21">
        <f>'A1.4  Dist Assumptions and Data'!WB10</f>
        <v>0</v>
      </c>
      <c r="WC12" s="21">
        <f>'A1.4  Dist Assumptions and Data'!WC10</f>
        <v>0</v>
      </c>
      <c r="WD12" s="21">
        <f>'A1.4  Dist Assumptions and Data'!WD10</f>
        <v>0</v>
      </c>
      <c r="WE12" s="21">
        <f>'A1.4  Dist Assumptions and Data'!WE10</f>
        <v>0</v>
      </c>
      <c r="WF12" s="21">
        <f>'A1.4  Dist Assumptions and Data'!WF10</f>
        <v>0</v>
      </c>
      <c r="WG12" s="21">
        <f>'A1.4  Dist Assumptions and Data'!WG10</f>
        <v>0</v>
      </c>
      <c r="WH12" s="21">
        <f>'A1.4  Dist Assumptions and Data'!WH10</f>
        <v>0</v>
      </c>
      <c r="WI12" s="21">
        <f>'A1.4  Dist Assumptions and Data'!WI10</f>
        <v>0</v>
      </c>
      <c r="WJ12" s="21">
        <f>'A1.4  Dist Assumptions and Data'!WJ10</f>
        <v>0</v>
      </c>
      <c r="WK12" s="21">
        <f>'A1.4  Dist Assumptions and Data'!WK10</f>
        <v>0</v>
      </c>
      <c r="WL12" s="21">
        <f>'A1.4  Dist Assumptions and Data'!WL10</f>
        <v>0</v>
      </c>
      <c r="WM12" s="21">
        <f>'A1.4  Dist Assumptions and Data'!WM10</f>
        <v>0</v>
      </c>
      <c r="WN12" s="21">
        <f>'A1.4  Dist Assumptions and Data'!WN10</f>
        <v>0</v>
      </c>
      <c r="WO12" s="21">
        <f>'A1.4  Dist Assumptions and Data'!WO10</f>
        <v>0</v>
      </c>
      <c r="WP12" s="21">
        <f>'A1.4  Dist Assumptions and Data'!WP10</f>
        <v>0</v>
      </c>
      <c r="WQ12" s="21">
        <f>'A1.4  Dist Assumptions and Data'!WQ10</f>
        <v>0</v>
      </c>
      <c r="WR12" s="21">
        <f>'A1.4  Dist Assumptions and Data'!WR10</f>
        <v>0</v>
      </c>
      <c r="WS12" s="21">
        <f>'A1.4  Dist Assumptions and Data'!WS10</f>
        <v>0</v>
      </c>
      <c r="WT12" s="21">
        <f>'A1.4  Dist Assumptions and Data'!WT10</f>
        <v>0</v>
      </c>
      <c r="WU12" s="21">
        <f>'A1.4  Dist Assumptions and Data'!WU10</f>
        <v>0</v>
      </c>
      <c r="WV12" s="21">
        <f>'A1.4  Dist Assumptions and Data'!WV10</f>
        <v>0</v>
      </c>
      <c r="WW12" s="21">
        <f>'A1.4  Dist Assumptions and Data'!WW10</f>
        <v>0</v>
      </c>
      <c r="WX12" s="21">
        <f>'A1.4  Dist Assumptions and Data'!WX10</f>
        <v>0</v>
      </c>
      <c r="WY12" s="21">
        <f>'A1.4  Dist Assumptions and Data'!WY10</f>
        <v>0</v>
      </c>
      <c r="WZ12" s="21">
        <f>'A1.4  Dist Assumptions and Data'!WZ10</f>
        <v>0</v>
      </c>
      <c r="XA12" s="21">
        <f>'A1.4  Dist Assumptions and Data'!XA10</f>
        <v>0</v>
      </c>
      <c r="XB12" s="21">
        <f>'A1.4  Dist Assumptions and Data'!XB10</f>
        <v>0</v>
      </c>
      <c r="XC12" s="21">
        <f>'A1.4  Dist Assumptions and Data'!XC10</f>
        <v>0</v>
      </c>
      <c r="XD12" s="21">
        <f>'A1.4  Dist Assumptions and Data'!XD10</f>
        <v>0</v>
      </c>
      <c r="XE12" s="21">
        <f>'A1.4  Dist Assumptions and Data'!XE10</f>
        <v>0</v>
      </c>
      <c r="XF12" s="21">
        <f>'A1.4  Dist Assumptions and Data'!XF10</f>
        <v>0</v>
      </c>
      <c r="XG12" s="21">
        <f>'A1.4  Dist Assumptions and Data'!XG10</f>
        <v>0</v>
      </c>
      <c r="XH12" s="21">
        <f>'A1.4  Dist Assumptions and Data'!XH10</f>
        <v>0</v>
      </c>
      <c r="XI12" s="21">
        <f>'A1.4  Dist Assumptions and Data'!XI10</f>
        <v>0</v>
      </c>
      <c r="XJ12" s="21">
        <f>'A1.4  Dist Assumptions and Data'!XJ10</f>
        <v>0</v>
      </c>
      <c r="XK12" s="21">
        <f>'A1.4  Dist Assumptions and Data'!XK10</f>
        <v>0</v>
      </c>
      <c r="XL12" s="21">
        <f>'A1.4  Dist Assumptions and Data'!XL10</f>
        <v>0</v>
      </c>
      <c r="XM12" s="21">
        <f>'A1.4  Dist Assumptions and Data'!XM10</f>
        <v>0</v>
      </c>
      <c r="XN12" s="21">
        <f>'A1.4  Dist Assumptions and Data'!XN10</f>
        <v>0</v>
      </c>
      <c r="XO12" s="21">
        <f>'A1.4  Dist Assumptions and Data'!XO10</f>
        <v>0</v>
      </c>
      <c r="XP12" s="21">
        <f>'A1.4  Dist Assumptions and Data'!XP10</f>
        <v>0</v>
      </c>
      <c r="XQ12" s="21">
        <f>'A1.4  Dist Assumptions and Data'!XQ10</f>
        <v>0</v>
      </c>
      <c r="XR12" s="21">
        <f>'A1.4  Dist Assumptions and Data'!XR10</f>
        <v>0</v>
      </c>
      <c r="XS12" s="21">
        <f>'A1.4  Dist Assumptions and Data'!XS10</f>
        <v>0</v>
      </c>
      <c r="XT12" s="21">
        <f>'A1.4  Dist Assumptions and Data'!XT10</f>
        <v>0</v>
      </c>
      <c r="XU12" s="21">
        <f>'A1.4  Dist Assumptions and Data'!XU10</f>
        <v>0</v>
      </c>
      <c r="XV12" s="21">
        <f>'A1.4  Dist Assumptions and Data'!XV10</f>
        <v>0</v>
      </c>
      <c r="XW12" s="21">
        <f>'A1.4  Dist Assumptions and Data'!XW10</f>
        <v>0</v>
      </c>
      <c r="XX12" s="21">
        <f>'A1.4  Dist Assumptions and Data'!XX10</f>
        <v>0</v>
      </c>
      <c r="XY12" s="21">
        <f>'A1.4  Dist Assumptions and Data'!XY10</f>
        <v>0</v>
      </c>
      <c r="XZ12" s="21">
        <f>'A1.4  Dist Assumptions and Data'!XZ10</f>
        <v>0</v>
      </c>
      <c r="YA12" s="21">
        <f>'A1.4  Dist Assumptions and Data'!YA10</f>
        <v>0</v>
      </c>
      <c r="YB12" s="21">
        <f>'A1.4  Dist Assumptions and Data'!YB10</f>
        <v>0</v>
      </c>
      <c r="YC12" s="21">
        <f>'A1.4  Dist Assumptions and Data'!YC10</f>
        <v>0</v>
      </c>
      <c r="YD12" s="21">
        <f>'A1.4  Dist Assumptions and Data'!YD10</f>
        <v>0</v>
      </c>
      <c r="YE12" s="21">
        <f>'A1.4  Dist Assumptions and Data'!YE10</f>
        <v>0</v>
      </c>
      <c r="YF12" s="21">
        <f>'A1.4  Dist Assumptions and Data'!YF10</f>
        <v>0</v>
      </c>
      <c r="YG12" s="21">
        <f>'A1.4  Dist Assumptions and Data'!YG10</f>
        <v>0</v>
      </c>
      <c r="YH12" s="21">
        <f>'A1.4  Dist Assumptions and Data'!YH10</f>
        <v>0</v>
      </c>
      <c r="YI12" s="21">
        <f>'A1.4  Dist Assumptions and Data'!YI10</f>
        <v>0</v>
      </c>
      <c r="YJ12" s="21">
        <f>'A1.4  Dist Assumptions and Data'!YJ10</f>
        <v>0</v>
      </c>
      <c r="YK12" s="21">
        <f>'A1.4  Dist Assumptions and Data'!YK10</f>
        <v>0</v>
      </c>
      <c r="YL12" s="21">
        <f>'A1.4  Dist Assumptions and Data'!YL10</f>
        <v>0</v>
      </c>
      <c r="YM12" s="21">
        <f>'A1.4  Dist Assumptions and Data'!YM10</f>
        <v>0</v>
      </c>
      <c r="YN12" s="21">
        <f>'A1.4  Dist Assumptions and Data'!YN10</f>
        <v>0</v>
      </c>
      <c r="YO12" s="21">
        <f>'A1.4  Dist Assumptions and Data'!YO10</f>
        <v>0</v>
      </c>
      <c r="YP12" s="21">
        <f>'A1.4  Dist Assumptions and Data'!YP10</f>
        <v>0</v>
      </c>
      <c r="YQ12" s="21">
        <f>'A1.4  Dist Assumptions and Data'!YQ10</f>
        <v>0</v>
      </c>
      <c r="YR12" s="21">
        <f>'A1.4  Dist Assumptions and Data'!YR10</f>
        <v>0</v>
      </c>
      <c r="YS12" s="21">
        <f>'A1.4  Dist Assumptions and Data'!YS10</f>
        <v>0</v>
      </c>
      <c r="YT12" s="21">
        <f>'A1.4  Dist Assumptions and Data'!YT10</f>
        <v>0</v>
      </c>
      <c r="YU12" s="21">
        <f>'A1.4  Dist Assumptions and Data'!YU10</f>
        <v>0</v>
      </c>
      <c r="YV12" s="21">
        <f>'A1.4  Dist Assumptions and Data'!YV10</f>
        <v>0</v>
      </c>
      <c r="YW12" s="21">
        <f>'A1.4  Dist Assumptions and Data'!YW10</f>
        <v>0</v>
      </c>
      <c r="YX12" s="21">
        <f>'A1.4  Dist Assumptions and Data'!YX10</f>
        <v>0</v>
      </c>
      <c r="YY12" s="21">
        <f>'A1.4  Dist Assumptions and Data'!YY10</f>
        <v>0</v>
      </c>
      <c r="YZ12" s="21">
        <f>'A1.4  Dist Assumptions and Data'!YZ10</f>
        <v>0</v>
      </c>
      <c r="ZA12" s="21">
        <f>'A1.4  Dist Assumptions and Data'!ZA10</f>
        <v>0</v>
      </c>
      <c r="ZB12" s="21">
        <f>'A1.4  Dist Assumptions and Data'!ZB10</f>
        <v>0</v>
      </c>
      <c r="ZC12" s="21">
        <f>'A1.4  Dist Assumptions and Data'!ZC10</f>
        <v>0</v>
      </c>
      <c r="ZD12" s="21">
        <f>'A1.4  Dist Assumptions and Data'!ZD10</f>
        <v>0</v>
      </c>
      <c r="ZE12" s="21">
        <f>'A1.4  Dist Assumptions and Data'!ZE10</f>
        <v>0</v>
      </c>
      <c r="ZF12" s="21">
        <f>'A1.4  Dist Assumptions and Data'!ZF10</f>
        <v>0</v>
      </c>
      <c r="ZG12" s="21">
        <f>'A1.4  Dist Assumptions and Data'!ZG10</f>
        <v>0</v>
      </c>
      <c r="ZH12" s="21">
        <f>'A1.4  Dist Assumptions and Data'!ZH10</f>
        <v>0</v>
      </c>
      <c r="ZI12" s="21">
        <f>'A1.4  Dist Assumptions and Data'!ZI10</f>
        <v>0</v>
      </c>
      <c r="ZJ12" s="21">
        <f>'A1.4  Dist Assumptions and Data'!ZJ10</f>
        <v>0</v>
      </c>
      <c r="ZK12" s="21">
        <f>'A1.4  Dist Assumptions and Data'!ZK10</f>
        <v>0</v>
      </c>
      <c r="ZL12" s="21">
        <f>'A1.4  Dist Assumptions and Data'!ZL10</f>
        <v>0</v>
      </c>
      <c r="ZM12" s="21">
        <f>'A1.4  Dist Assumptions and Data'!ZM10</f>
        <v>0</v>
      </c>
      <c r="ZN12" s="21">
        <f>'A1.4  Dist Assumptions and Data'!ZN10</f>
        <v>0</v>
      </c>
      <c r="ZO12" s="21">
        <f>'A1.4  Dist Assumptions and Data'!ZO10</f>
        <v>0</v>
      </c>
      <c r="ZP12" s="21">
        <f>'A1.4  Dist Assumptions and Data'!ZP10</f>
        <v>0</v>
      </c>
      <c r="ZQ12" s="21">
        <f>'A1.4  Dist Assumptions and Data'!ZQ10</f>
        <v>0</v>
      </c>
      <c r="ZR12" s="21">
        <f>'A1.4  Dist Assumptions and Data'!ZR10</f>
        <v>0</v>
      </c>
      <c r="ZS12" s="21">
        <f>'A1.4  Dist Assumptions and Data'!ZS10</f>
        <v>0</v>
      </c>
      <c r="ZT12" s="21">
        <f>'A1.4  Dist Assumptions and Data'!ZT10</f>
        <v>0</v>
      </c>
      <c r="ZU12" s="21">
        <f>'A1.4  Dist Assumptions and Data'!ZU10</f>
        <v>0</v>
      </c>
      <c r="ZV12" s="21">
        <f>'A1.4  Dist Assumptions and Data'!ZV10</f>
        <v>0</v>
      </c>
      <c r="ZW12" s="21">
        <f>'A1.4  Dist Assumptions and Data'!ZW10</f>
        <v>0</v>
      </c>
      <c r="ZX12" s="21">
        <f>'A1.4  Dist Assumptions and Data'!ZX10</f>
        <v>0</v>
      </c>
      <c r="ZY12" s="21">
        <f>'A1.4  Dist Assumptions and Data'!ZY10</f>
        <v>0</v>
      </c>
      <c r="ZZ12" s="21">
        <f>'A1.4  Dist Assumptions and Data'!ZZ10</f>
        <v>0</v>
      </c>
      <c r="AAA12" s="21">
        <f>'A1.4  Dist Assumptions and Data'!AAA10</f>
        <v>0</v>
      </c>
      <c r="AAB12" s="21">
        <f>'A1.4  Dist Assumptions and Data'!AAB10</f>
        <v>0</v>
      </c>
      <c r="AAC12" s="21">
        <f>'A1.4  Dist Assumptions and Data'!AAC10</f>
        <v>0</v>
      </c>
      <c r="AAD12" s="21">
        <f>'A1.4  Dist Assumptions and Data'!AAD10</f>
        <v>0</v>
      </c>
      <c r="AAE12" s="21">
        <f>'A1.4  Dist Assumptions and Data'!AAE10</f>
        <v>0</v>
      </c>
      <c r="AAF12" s="21">
        <f>'A1.4  Dist Assumptions and Data'!AAF10</f>
        <v>0</v>
      </c>
      <c r="AAG12" s="21">
        <f>'A1.4  Dist Assumptions and Data'!AAG10</f>
        <v>0</v>
      </c>
      <c r="AAH12" s="21">
        <f>'A1.4  Dist Assumptions and Data'!AAH10</f>
        <v>0</v>
      </c>
      <c r="AAI12" s="21">
        <f>'A1.4  Dist Assumptions and Data'!AAI10</f>
        <v>0</v>
      </c>
      <c r="AAJ12" s="21">
        <f>'A1.4  Dist Assumptions and Data'!AAJ10</f>
        <v>0</v>
      </c>
      <c r="AAK12" s="21">
        <f>'A1.4  Dist Assumptions and Data'!AAK10</f>
        <v>0</v>
      </c>
      <c r="AAL12" s="21">
        <f>'A1.4  Dist Assumptions and Data'!AAL10</f>
        <v>0</v>
      </c>
      <c r="AAM12" s="21">
        <f>'A1.4  Dist Assumptions and Data'!AAM10</f>
        <v>0</v>
      </c>
      <c r="AAN12" s="21">
        <f>'A1.4  Dist Assumptions and Data'!AAN10</f>
        <v>0</v>
      </c>
      <c r="AAO12" s="21">
        <f>'A1.4  Dist Assumptions and Data'!AAO10</f>
        <v>0</v>
      </c>
      <c r="AAP12" s="21">
        <f>'A1.4  Dist Assumptions and Data'!AAP10</f>
        <v>0</v>
      </c>
      <c r="AAQ12" s="21">
        <f>'A1.4  Dist Assumptions and Data'!AAQ10</f>
        <v>0</v>
      </c>
      <c r="AAR12" s="21">
        <f>'A1.4  Dist Assumptions and Data'!AAR10</f>
        <v>0</v>
      </c>
      <c r="AAS12" s="21">
        <f>'A1.4  Dist Assumptions and Data'!AAS10</f>
        <v>0</v>
      </c>
      <c r="AAT12" s="21">
        <f>'A1.4  Dist Assumptions and Data'!AAT10</f>
        <v>0</v>
      </c>
      <c r="AAU12" s="21">
        <f>'A1.4  Dist Assumptions and Data'!AAU10</f>
        <v>0</v>
      </c>
      <c r="AAV12" s="21">
        <f>'A1.4  Dist Assumptions and Data'!AAV10</f>
        <v>0</v>
      </c>
      <c r="AAW12" s="21">
        <f>'A1.4  Dist Assumptions and Data'!AAW10</f>
        <v>0</v>
      </c>
      <c r="AAX12" s="21">
        <f>'A1.4  Dist Assumptions and Data'!AAX10</f>
        <v>0</v>
      </c>
      <c r="AAY12" s="21">
        <f>'A1.4  Dist Assumptions and Data'!AAY10</f>
        <v>0</v>
      </c>
      <c r="AAZ12" s="21">
        <f>'A1.4  Dist Assumptions and Data'!AAZ10</f>
        <v>0</v>
      </c>
      <c r="ABA12" s="21">
        <f>'A1.4  Dist Assumptions and Data'!ABA10</f>
        <v>0</v>
      </c>
      <c r="ABB12" s="21">
        <f>'A1.4  Dist Assumptions and Data'!ABB10</f>
        <v>0</v>
      </c>
      <c r="ABC12" s="21">
        <f>'A1.4  Dist Assumptions and Data'!ABC10</f>
        <v>0</v>
      </c>
      <c r="ABD12" s="21">
        <f>'A1.4  Dist Assumptions and Data'!ABD10</f>
        <v>0</v>
      </c>
      <c r="ABE12" s="21">
        <f>'A1.4  Dist Assumptions and Data'!ABE10</f>
        <v>0</v>
      </c>
      <c r="ABF12" s="21">
        <f>'A1.4  Dist Assumptions and Data'!ABF10</f>
        <v>0</v>
      </c>
      <c r="ABG12" s="21">
        <f>'A1.4  Dist Assumptions and Data'!ABG10</f>
        <v>0</v>
      </c>
      <c r="ABH12" s="21">
        <f>'A1.4  Dist Assumptions and Data'!ABH10</f>
        <v>0</v>
      </c>
      <c r="ABI12" s="21">
        <f>'A1.4  Dist Assumptions and Data'!ABI10</f>
        <v>0</v>
      </c>
      <c r="ABJ12" s="21">
        <f>'A1.4  Dist Assumptions and Data'!ABJ10</f>
        <v>0</v>
      </c>
      <c r="ABK12" s="21">
        <f>'A1.4  Dist Assumptions and Data'!ABK10</f>
        <v>0</v>
      </c>
      <c r="ABL12" s="21">
        <f>'A1.4  Dist Assumptions and Data'!ABL10</f>
        <v>0</v>
      </c>
      <c r="ABM12" s="21">
        <f>'A1.4  Dist Assumptions and Data'!ABM10</f>
        <v>0</v>
      </c>
      <c r="ABN12" s="21">
        <f>'A1.4  Dist Assumptions and Data'!ABN10</f>
        <v>0</v>
      </c>
      <c r="ABO12" s="21">
        <f>'A1.4  Dist Assumptions and Data'!ABO10</f>
        <v>0</v>
      </c>
      <c r="ABP12" s="21">
        <f>'A1.4  Dist Assumptions and Data'!ABP10</f>
        <v>0</v>
      </c>
      <c r="ABQ12" s="21">
        <f>'A1.4  Dist Assumptions and Data'!ABQ10</f>
        <v>0</v>
      </c>
      <c r="ABR12" s="21">
        <f>'A1.4  Dist Assumptions and Data'!ABR10</f>
        <v>0</v>
      </c>
      <c r="ABS12" s="21">
        <f>'A1.4  Dist Assumptions and Data'!ABS10</f>
        <v>0</v>
      </c>
      <c r="ABT12" s="21">
        <f>'A1.4  Dist Assumptions and Data'!ABT10</f>
        <v>0</v>
      </c>
      <c r="ABU12" s="21">
        <f>'A1.4  Dist Assumptions and Data'!ABU10</f>
        <v>0</v>
      </c>
      <c r="ABV12" s="21">
        <f>'A1.4  Dist Assumptions and Data'!ABV10</f>
        <v>0</v>
      </c>
      <c r="ABW12" s="21">
        <f>'A1.4  Dist Assumptions and Data'!ABW10</f>
        <v>0</v>
      </c>
      <c r="ABX12" s="21">
        <f>'A1.4  Dist Assumptions and Data'!ABX10</f>
        <v>0</v>
      </c>
      <c r="ABY12" s="21">
        <f>'A1.4  Dist Assumptions and Data'!ABY10</f>
        <v>0</v>
      </c>
      <c r="ABZ12" s="21">
        <f>'A1.4  Dist Assumptions and Data'!ABZ10</f>
        <v>0</v>
      </c>
      <c r="ACA12" s="21">
        <f>'A1.4  Dist Assumptions and Data'!ACA10</f>
        <v>0</v>
      </c>
      <c r="ACB12" s="21">
        <f>'A1.4  Dist Assumptions and Data'!ACB10</f>
        <v>0</v>
      </c>
      <c r="ACC12" s="21">
        <f>'A1.4  Dist Assumptions and Data'!ACC10</f>
        <v>0</v>
      </c>
      <c r="ACD12" s="21">
        <f>'A1.4  Dist Assumptions and Data'!ACD10</f>
        <v>0</v>
      </c>
      <c r="ACE12" s="21">
        <f>'A1.4  Dist Assumptions and Data'!ACE10</f>
        <v>0</v>
      </c>
      <c r="ACF12" s="21">
        <f>'A1.4  Dist Assumptions and Data'!ACF10</f>
        <v>0</v>
      </c>
      <c r="ACG12" s="21">
        <f>'A1.4  Dist Assumptions and Data'!ACG10</f>
        <v>0</v>
      </c>
      <c r="ACH12" s="21">
        <f>'A1.4  Dist Assumptions and Data'!ACH10</f>
        <v>0</v>
      </c>
      <c r="ACI12" s="21">
        <f>'A1.4  Dist Assumptions and Data'!ACI10</f>
        <v>0</v>
      </c>
      <c r="ACJ12" s="21">
        <f>'A1.4  Dist Assumptions and Data'!ACJ10</f>
        <v>0</v>
      </c>
      <c r="ACK12" s="21">
        <f>'A1.4  Dist Assumptions and Data'!ACK10</f>
        <v>0</v>
      </c>
      <c r="ACL12" s="21">
        <f>'A1.4  Dist Assumptions and Data'!ACL10</f>
        <v>0</v>
      </c>
      <c r="ACM12" s="21">
        <f>'A1.4  Dist Assumptions and Data'!ACM10</f>
        <v>0</v>
      </c>
      <c r="ACN12" s="21">
        <f>'A1.4  Dist Assumptions and Data'!ACN10</f>
        <v>0</v>
      </c>
      <c r="ACO12" s="21">
        <f>'A1.4  Dist Assumptions and Data'!ACO10</f>
        <v>0</v>
      </c>
      <c r="ACP12" s="21">
        <f>'A1.4  Dist Assumptions and Data'!ACP10</f>
        <v>0</v>
      </c>
      <c r="ACQ12" s="21">
        <f>'A1.4  Dist Assumptions and Data'!ACQ10</f>
        <v>0</v>
      </c>
      <c r="ACR12" s="21">
        <f>'A1.4  Dist Assumptions and Data'!ACR10</f>
        <v>0</v>
      </c>
      <c r="ACS12" s="21">
        <f>'A1.4  Dist Assumptions and Data'!ACS10</f>
        <v>0</v>
      </c>
      <c r="ACT12" s="21">
        <f>'A1.4  Dist Assumptions and Data'!ACT10</f>
        <v>0</v>
      </c>
      <c r="ACU12" s="21">
        <f>'A1.4  Dist Assumptions and Data'!ACU10</f>
        <v>0</v>
      </c>
      <c r="ACV12" s="21">
        <f>'A1.4  Dist Assumptions and Data'!ACV10</f>
        <v>0</v>
      </c>
      <c r="ACW12" s="21">
        <f>'A1.4  Dist Assumptions and Data'!ACW10</f>
        <v>0</v>
      </c>
      <c r="ACX12" s="21">
        <f>'A1.4  Dist Assumptions and Data'!ACX10</f>
        <v>0</v>
      </c>
      <c r="ACY12" s="21">
        <f>'A1.4  Dist Assumptions and Data'!ACY10</f>
        <v>0</v>
      </c>
      <c r="ACZ12" s="21">
        <f>'A1.4  Dist Assumptions and Data'!ACZ10</f>
        <v>0</v>
      </c>
      <c r="ADA12" s="21">
        <f>'A1.4  Dist Assumptions and Data'!ADA10</f>
        <v>0</v>
      </c>
      <c r="ADB12" s="21">
        <f>'A1.4  Dist Assumptions and Data'!ADB10</f>
        <v>0</v>
      </c>
      <c r="ADC12" s="21">
        <f>'A1.4  Dist Assumptions and Data'!ADC10</f>
        <v>0</v>
      </c>
      <c r="ADD12" s="21">
        <f>'A1.4  Dist Assumptions and Data'!ADD10</f>
        <v>0</v>
      </c>
      <c r="ADE12" s="21">
        <f>'A1.4  Dist Assumptions and Data'!ADE10</f>
        <v>0</v>
      </c>
      <c r="ADF12" s="21">
        <f>'A1.4  Dist Assumptions and Data'!ADF10</f>
        <v>0</v>
      </c>
      <c r="ADG12" s="21">
        <f>'A1.4  Dist Assumptions and Data'!ADG10</f>
        <v>0</v>
      </c>
      <c r="ADH12" s="21">
        <f>'A1.4  Dist Assumptions and Data'!ADH10</f>
        <v>0</v>
      </c>
      <c r="ADI12" s="21">
        <f>'A1.4  Dist Assumptions and Data'!ADI10</f>
        <v>0</v>
      </c>
      <c r="ADJ12" s="21">
        <f>'A1.4  Dist Assumptions and Data'!ADJ10</f>
        <v>0</v>
      </c>
      <c r="ADK12" s="21">
        <f>'A1.4  Dist Assumptions and Data'!ADK10</f>
        <v>0</v>
      </c>
      <c r="ADL12" s="21">
        <f>'A1.4  Dist Assumptions and Data'!ADL10</f>
        <v>0</v>
      </c>
      <c r="ADM12" s="21">
        <f>'A1.4  Dist Assumptions and Data'!ADM10</f>
        <v>0</v>
      </c>
      <c r="ADN12" s="21">
        <f>'A1.4  Dist Assumptions and Data'!ADN10</f>
        <v>0</v>
      </c>
      <c r="ADO12" s="21">
        <f>'A1.4  Dist Assumptions and Data'!ADO10</f>
        <v>0</v>
      </c>
      <c r="ADP12" s="21">
        <f>'A1.4  Dist Assumptions and Data'!ADP10</f>
        <v>0</v>
      </c>
      <c r="ADQ12" s="21">
        <f>'A1.4  Dist Assumptions and Data'!ADQ10</f>
        <v>0</v>
      </c>
      <c r="ADR12" s="21">
        <f>'A1.4  Dist Assumptions and Data'!ADR10</f>
        <v>0</v>
      </c>
      <c r="ADS12" s="21">
        <f>'A1.4  Dist Assumptions and Data'!ADS10</f>
        <v>0</v>
      </c>
      <c r="ADT12" s="21">
        <f>'A1.4  Dist Assumptions and Data'!ADT10</f>
        <v>0</v>
      </c>
      <c r="ADU12" s="21">
        <f>'A1.4  Dist Assumptions and Data'!ADU10</f>
        <v>0</v>
      </c>
      <c r="ADV12" s="21">
        <f>'A1.4  Dist Assumptions and Data'!ADV10</f>
        <v>0</v>
      </c>
      <c r="ADW12" s="21">
        <f>'A1.4  Dist Assumptions and Data'!ADW10</f>
        <v>0</v>
      </c>
      <c r="ADX12" s="21">
        <f>'A1.4  Dist Assumptions and Data'!ADX10</f>
        <v>0</v>
      </c>
      <c r="ADY12" s="21">
        <f>'A1.4  Dist Assumptions and Data'!ADY10</f>
        <v>0</v>
      </c>
      <c r="ADZ12" s="21">
        <f>'A1.4  Dist Assumptions and Data'!ADZ10</f>
        <v>0</v>
      </c>
      <c r="AEA12" s="21">
        <f>'A1.4  Dist Assumptions and Data'!AEA10</f>
        <v>0</v>
      </c>
      <c r="AEB12" s="21">
        <f>'A1.4  Dist Assumptions and Data'!AEB10</f>
        <v>0</v>
      </c>
      <c r="AEC12" s="21">
        <f>'A1.4  Dist Assumptions and Data'!AEC10</f>
        <v>0</v>
      </c>
      <c r="AED12" s="21">
        <f>'A1.4  Dist Assumptions and Data'!AED10</f>
        <v>0</v>
      </c>
      <c r="AEE12" s="21">
        <f>'A1.4  Dist Assumptions and Data'!AEE10</f>
        <v>0</v>
      </c>
      <c r="AEF12" s="21">
        <f>'A1.4  Dist Assumptions and Data'!AEF10</f>
        <v>0</v>
      </c>
      <c r="AEG12" s="21">
        <f>'A1.4  Dist Assumptions and Data'!AEG10</f>
        <v>0</v>
      </c>
      <c r="AEH12" s="21">
        <f>'A1.4  Dist Assumptions and Data'!AEH10</f>
        <v>0</v>
      </c>
      <c r="AEI12" s="21">
        <f>'A1.4  Dist Assumptions and Data'!AEI10</f>
        <v>0</v>
      </c>
      <c r="AEJ12" s="21">
        <f>'A1.4  Dist Assumptions and Data'!AEJ10</f>
        <v>0</v>
      </c>
      <c r="AEK12" s="21">
        <f>'A1.4  Dist Assumptions and Data'!AEK10</f>
        <v>0</v>
      </c>
      <c r="AEL12" s="21">
        <f>'A1.4  Dist Assumptions and Data'!AEL10</f>
        <v>0</v>
      </c>
      <c r="AEM12" s="21">
        <f>'A1.4  Dist Assumptions and Data'!AEM10</f>
        <v>0</v>
      </c>
      <c r="AEN12" s="21">
        <f>'A1.4  Dist Assumptions and Data'!AEN10</f>
        <v>0</v>
      </c>
      <c r="AEO12" s="21">
        <f>'A1.4  Dist Assumptions and Data'!AEO10</f>
        <v>0</v>
      </c>
      <c r="AEP12" s="21">
        <f>'A1.4  Dist Assumptions and Data'!AEP10</f>
        <v>0</v>
      </c>
      <c r="AEQ12" s="21">
        <f>'A1.4  Dist Assumptions and Data'!AEQ10</f>
        <v>0</v>
      </c>
      <c r="AER12" s="21">
        <f>'A1.4  Dist Assumptions and Data'!AER10</f>
        <v>0</v>
      </c>
      <c r="AES12" s="21">
        <f>'A1.4  Dist Assumptions and Data'!AES10</f>
        <v>0</v>
      </c>
      <c r="AET12" s="21">
        <f>'A1.4  Dist Assumptions and Data'!AET10</f>
        <v>0</v>
      </c>
      <c r="AEU12" s="21">
        <f>'A1.4  Dist Assumptions and Data'!AEU10</f>
        <v>0</v>
      </c>
      <c r="AEV12" s="21">
        <f>'A1.4  Dist Assumptions and Data'!AEV10</f>
        <v>0</v>
      </c>
      <c r="AEW12" s="21">
        <f>'A1.4  Dist Assumptions and Data'!AEW10</f>
        <v>0</v>
      </c>
      <c r="AEX12" s="21">
        <f>'A1.4  Dist Assumptions and Data'!AEX10</f>
        <v>0</v>
      </c>
      <c r="AEY12" s="21">
        <f>'A1.4  Dist Assumptions and Data'!AEY10</f>
        <v>0</v>
      </c>
      <c r="AEZ12" s="21">
        <f>'A1.4  Dist Assumptions and Data'!AEZ10</f>
        <v>0</v>
      </c>
      <c r="AFA12" s="21">
        <f>'A1.4  Dist Assumptions and Data'!AFA10</f>
        <v>0</v>
      </c>
      <c r="AFB12" s="21">
        <f>'A1.4  Dist Assumptions and Data'!AFB10</f>
        <v>0</v>
      </c>
      <c r="AFC12" s="21">
        <f>'A1.4  Dist Assumptions and Data'!AFC10</f>
        <v>0</v>
      </c>
      <c r="AFD12" s="21">
        <f>'A1.4  Dist Assumptions and Data'!AFD10</f>
        <v>0</v>
      </c>
      <c r="AFE12" s="21">
        <f>'A1.4  Dist Assumptions and Data'!AFE10</f>
        <v>0</v>
      </c>
      <c r="AFF12" s="21">
        <f>'A1.4  Dist Assumptions and Data'!AFF10</f>
        <v>0</v>
      </c>
      <c r="AFG12" s="21">
        <f>'A1.4  Dist Assumptions and Data'!AFG10</f>
        <v>0</v>
      </c>
      <c r="AFH12" s="21">
        <f>'A1.4  Dist Assumptions and Data'!AFH10</f>
        <v>0</v>
      </c>
      <c r="AFI12" s="21">
        <f>'A1.4  Dist Assumptions and Data'!AFI10</f>
        <v>0</v>
      </c>
      <c r="AFJ12" s="21">
        <f>'A1.4  Dist Assumptions and Data'!AFJ10</f>
        <v>0</v>
      </c>
      <c r="AFK12" s="21">
        <f>'A1.4  Dist Assumptions and Data'!AFK10</f>
        <v>0</v>
      </c>
      <c r="AFL12" s="21">
        <f>'A1.4  Dist Assumptions and Data'!AFL10</f>
        <v>0</v>
      </c>
      <c r="AFM12" s="21">
        <f>'A1.4  Dist Assumptions and Data'!AFM10</f>
        <v>0</v>
      </c>
      <c r="AFN12" s="21">
        <f>'A1.4  Dist Assumptions and Data'!AFN10</f>
        <v>0</v>
      </c>
      <c r="AFO12" s="21">
        <f>'A1.4  Dist Assumptions and Data'!AFO10</f>
        <v>0</v>
      </c>
      <c r="AFP12" s="21">
        <f>'A1.4  Dist Assumptions and Data'!AFP10</f>
        <v>0</v>
      </c>
      <c r="AFQ12" s="21">
        <f>'A1.4  Dist Assumptions and Data'!AFQ10</f>
        <v>0</v>
      </c>
      <c r="AFR12" s="21">
        <f>'A1.4  Dist Assumptions and Data'!AFR10</f>
        <v>0</v>
      </c>
      <c r="AFS12" s="21">
        <f>'A1.4  Dist Assumptions and Data'!AFS10</f>
        <v>0</v>
      </c>
      <c r="AFT12" s="21">
        <f>'A1.4  Dist Assumptions and Data'!AFT10</f>
        <v>0</v>
      </c>
      <c r="AFU12" s="21">
        <f>'A1.4  Dist Assumptions and Data'!AFU10</f>
        <v>0</v>
      </c>
      <c r="AFV12" s="21">
        <f>'A1.4  Dist Assumptions and Data'!AFV10</f>
        <v>0</v>
      </c>
      <c r="AFW12" s="21">
        <f>'A1.4  Dist Assumptions and Data'!AFW10</f>
        <v>0</v>
      </c>
      <c r="AFX12" s="21">
        <f>'A1.4  Dist Assumptions and Data'!AFX10</f>
        <v>0</v>
      </c>
      <c r="AFY12" s="21">
        <f>'A1.4  Dist Assumptions and Data'!AFY10</f>
        <v>0</v>
      </c>
      <c r="AFZ12" s="21">
        <f>'A1.4  Dist Assumptions and Data'!AFZ10</f>
        <v>0</v>
      </c>
      <c r="AGA12" s="21">
        <f>'A1.4  Dist Assumptions and Data'!AGA10</f>
        <v>0</v>
      </c>
      <c r="AGB12" s="21">
        <f>'A1.4  Dist Assumptions and Data'!AGB10</f>
        <v>0</v>
      </c>
      <c r="AGC12" s="21">
        <f>'A1.4  Dist Assumptions and Data'!AGC10</f>
        <v>0</v>
      </c>
      <c r="AGD12" s="21">
        <f>'A1.4  Dist Assumptions and Data'!AGD10</f>
        <v>0</v>
      </c>
      <c r="AGE12" s="21">
        <f>'A1.4  Dist Assumptions and Data'!AGE10</f>
        <v>0</v>
      </c>
      <c r="AGF12" s="21">
        <f>'A1.4  Dist Assumptions and Data'!AGF10</f>
        <v>0</v>
      </c>
      <c r="AGG12" s="21">
        <f>'A1.4  Dist Assumptions and Data'!AGG10</f>
        <v>0</v>
      </c>
      <c r="AGH12" s="21">
        <f>'A1.4  Dist Assumptions and Data'!AGH10</f>
        <v>0</v>
      </c>
      <c r="AGI12" s="21">
        <f>'A1.4  Dist Assumptions and Data'!AGI10</f>
        <v>0</v>
      </c>
      <c r="AGJ12" s="21">
        <f>'A1.4  Dist Assumptions and Data'!AGJ10</f>
        <v>0</v>
      </c>
      <c r="AGK12" s="21">
        <f>'A1.4  Dist Assumptions and Data'!AGK10</f>
        <v>0</v>
      </c>
      <c r="AGL12" s="21">
        <f>'A1.4  Dist Assumptions and Data'!AGL10</f>
        <v>0</v>
      </c>
      <c r="AGM12" s="21">
        <f>'A1.4  Dist Assumptions and Data'!AGM10</f>
        <v>0</v>
      </c>
      <c r="AGN12" s="21">
        <f>'A1.4  Dist Assumptions and Data'!AGN10</f>
        <v>0</v>
      </c>
      <c r="AGO12" s="21">
        <f>'A1.4  Dist Assumptions and Data'!AGO10</f>
        <v>0</v>
      </c>
      <c r="AGP12" s="21">
        <f>'A1.4  Dist Assumptions and Data'!AGP10</f>
        <v>0</v>
      </c>
      <c r="AGQ12" s="21">
        <f>'A1.4  Dist Assumptions and Data'!AGQ10</f>
        <v>0</v>
      </c>
      <c r="AGR12" s="21">
        <f>'A1.4  Dist Assumptions and Data'!AGR10</f>
        <v>0</v>
      </c>
      <c r="AGS12" s="21">
        <f>'A1.4  Dist Assumptions and Data'!AGS10</f>
        <v>0</v>
      </c>
      <c r="AGT12" s="21">
        <f>'A1.4  Dist Assumptions and Data'!AGT10</f>
        <v>0</v>
      </c>
      <c r="AGU12" s="21">
        <f>'A1.4  Dist Assumptions and Data'!AGU10</f>
        <v>0</v>
      </c>
      <c r="AGV12" s="21">
        <f>'A1.4  Dist Assumptions and Data'!AGV10</f>
        <v>0</v>
      </c>
      <c r="AGW12" s="21">
        <f>'A1.4  Dist Assumptions and Data'!AGW10</f>
        <v>0</v>
      </c>
      <c r="AGX12" s="21">
        <f>'A1.4  Dist Assumptions and Data'!AGX10</f>
        <v>0</v>
      </c>
      <c r="AGY12" s="21">
        <f>'A1.4  Dist Assumptions and Data'!AGY10</f>
        <v>0</v>
      </c>
      <c r="AGZ12" s="21">
        <f>'A1.4  Dist Assumptions and Data'!AGZ10</f>
        <v>0</v>
      </c>
      <c r="AHA12" s="21">
        <f>'A1.4  Dist Assumptions and Data'!AHA10</f>
        <v>0</v>
      </c>
      <c r="AHB12" s="21">
        <f>'A1.4  Dist Assumptions and Data'!AHB10</f>
        <v>0</v>
      </c>
      <c r="AHC12" s="21">
        <f>'A1.4  Dist Assumptions and Data'!AHC10</f>
        <v>0</v>
      </c>
      <c r="AHD12" s="21">
        <f>'A1.4  Dist Assumptions and Data'!AHD10</f>
        <v>0</v>
      </c>
      <c r="AHE12" s="21">
        <f>'A1.4  Dist Assumptions and Data'!AHE10</f>
        <v>0</v>
      </c>
      <c r="AHF12" s="21">
        <f>'A1.4  Dist Assumptions and Data'!AHF10</f>
        <v>0</v>
      </c>
      <c r="AHG12" s="21">
        <f>'A1.4  Dist Assumptions and Data'!AHG10</f>
        <v>0</v>
      </c>
      <c r="AHH12" s="21">
        <f>'A1.4  Dist Assumptions and Data'!AHH10</f>
        <v>0</v>
      </c>
      <c r="AHI12" s="21">
        <f>'A1.4  Dist Assumptions and Data'!AHI10</f>
        <v>0</v>
      </c>
      <c r="AHJ12" s="21">
        <f>'A1.4  Dist Assumptions and Data'!AHJ10</f>
        <v>0</v>
      </c>
      <c r="AHK12" s="21">
        <f>'A1.4  Dist Assumptions and Data'!AHK10</f>
        <v>0</v>
      </c>
      <c r="AHL12" s="21">
        <f>'A1.4  Dist Assumptions and Data'!AHL10</f>
        <v>0</v>
      </c>
      <c r="AHM12" s="21">
        <f>'A1.4  Dist Assumptions and Data'!AHM10</f>
        <v>0</v>
      </c>
      <c r="AHN12" s="21">
        <f>'A1.4  Dist Assumptions and Data'!AHN10</f>
        <v>0</v>
      </c>
      <c r="AHO12" s="21">
        <f>'A1.4  Dist Assumptions and Data'!AHO10</f>
        <v>0</v>
      </c>
      <c r="AHP12" s="21">
        <f>'A1.4  Dist Assumptions and Data'!AHP10</f>
        <v>0</v>
      </c>
      <c r="AHQ12" s="21">
        <f>'A1.4  Dist Assumptions and Data'!AHQ10</f>
        <v>0</v>
      </c>
      <c r="AHR12" s="21">
        <f>'A1.4  Dist Assumptions and Data'!AHR10</f>
        <v>0</v>
      </c>
      <c r="AHS12" s="21">
        <f>'A1.4  Dist Assumptions and Data'!AHS10</f>
        <v>0</v>
      </c>
      <c r="AHT12" s="21">
        <f>'A1.4  Dist Assumptions and Data'!AHT10</f>
        <v>0</v>
      </c>
      <c r="AHU12" s="21">
        <f>'A1.4  Dist Assumptions and Data'!AHU10</f>
        <v>0</v>
      </c>
      <c r="AHV12" s="21">
        <f>'A1.4  Dist Assumptions and Data'!AHV10</f>
        <v>0</v>
      </c>
      <c r="AHW12" s="21">
        <f>'A1.4  Dist Assumptions and Data'!AHW10</f>
        <v>0</v>
      </c>
      <c r="AHX12" s="21">
        <f>'A1.4  Dist Assumptions and Data'!AHX10</f>
        <v>0</v>
      </c>
      <c r="AHY12" s="21">
        <f>'A1.4  Dist Assumptions and Data'!AHY10</f>
        <v>0</v>
      </c>
      <c r="AHZ12" s="21">
        <f>'A1.4  Dist Assumptions and Data'!AHZ10</f>
        <v>0</v>
      </c>
      <c r="AIA12" s="21">
        <f>'A1.4  Dist Assumptions and Data'!AIA10</f>
        <v>0</v>
      </c>
      <c r="AIB12" s="21">
        <f>'A1.4  Dist Assumptions and Data'!AIB10</f>
        <v>0</v>
      </c>
      <c r="AIC12" s="21">
        <f>'A1.4  Dist Assumptions and Data'!AIC10</f>
        <v>0</v>
      </c>
      <c r="AID12" s="21">
        <f>'A1.4  Dist Assumptions and Data'!AID10</f>
        <v>0</v>
      </c>
      <c r="AIE12" s="21">
        <f>'A1.4  Dist Assumptions and Data'!AIE10</f>
        <v>0</v>
      </c>
      <c r="AIF12" s="21">
        <f>'A1.4  Dist Assumptions and Data'!AIF10</f>
        <v>0</v>
      </c>
      <c r="AIG12" s="21">
        <f>'A1.4  Dist Assumptions and Data'!AIG10</f>
        <v>0</v>
      </c>
      <c r="AIH12" s="21">
        <f>'A1.4  Dist Assumptions and Data'!AIH10</f>
        <v>0</v>
      </c>
      <c r="AII12" s="21">
        <f>'A1.4  Dist Assumptions and Data'!AII10</f>
        <v>0</v>
      </c>
      <c r="AIJ12" s="21">
        <f>'A1.4  Dist Assumptions and Data'!AIJ10</f>
        <v>0</v>
      </c>
      <c r="AIK12" s="21">
        <f>'A1.4  Dist Assumptions and Data'!AIK10</f>
        <v>0</v>
      </c>
      <c r="AIL12" s="21">
        <f>'A1.4  Dist Assumptions and Data'!AIL10</f>
        <v>0</v>
      </c>
      <c r="AIM12" s="21">
        <f>'A1.4  Dist Assumptions and Data'!AIM10</f>
        <v>0</v>
      </c>
      <c r="AIN12" s="21">
        <f>'A1.4  Dist Assumptions and Data'!AIN10</f>
        <v>0</v>
      </c>
      <c r="AIO12" s="21">
        <f>'A1.4  Dist Assumptions and Data'!AIO10</f>
        <v>0</v>
      </c>
      <c r="AIP12" s="21">
        <f>'A1.4  Dist Assumptions and Data'!AIP10</f>
        <v>0</v>
      </c>
      <c r="AIQ12" s="21">
        <f>'A1.4  Dist Assumptions and Data'!AIQ10</f>
        <v>0</v>
      </c>
      <c r="AIR12" s="21">
        <f>'A1.4  Dist Assumptions and Data'!AIR10</f>
        <v>0</v>
      </c>
      <c r="AIS12" s="21">
        <f>'A1.4  Dist Assumptions and Data'!AIS10</f>
        <v>0</v>
      </c>
      <c r="AIT12" s="21">
        <f>'A1.4  Dist Assumptions and Data'!AIT10</f>
        <v>0</v>
      </c>
      <c r="AIU12" s="21">
        <f>'A1.4  Dist Assumptions and Data'!AIU10</f>
        <v>0</v>
      </c>
      <c r="AIV12" s="21">
        <f>'A1.4  Dist Assumptions and Data'!AIV10</f>
        <v>0</v>
      </c>
      <c r="AIW12" s="21">
        <f>'A1.4  Dist Assumptions and Data'!AIW10</f>
        <v>0</v>
      </c>
      <c r="AIX12" s="21">
        <f>'A1.4  Dist Assumptions and Data'!AIX10</f>
        <v>0</v>
      </c>
      <c r="AIY12" s="21">
        <f>'A1.4  Dist Assumptions and Data'!AIY10</f>
        <v>0</v>
      </c>
      <c r="AIZ12" s="21">
        <f>'A1.4  Dist Assumptions and Data'!AIZ10</f>
        <v>0</v>
      </c>
      <c r="AJA12" s="21">
        <f>'A1.4  Dist Assumptions and Data'!AJA10</f>
        <v>0</v>
      </c>
      <c r="AJB12" s="21">
        <f>'A1.4  Dist Assumptions and Data'!AJB10</f>
        <v>0</v>
      </c>
      <c r="AJC12" s="21">
        <f>'A1.4  Dist Assumptions and Data'!AJC10</f>
        <v>0</v>
      </c>
      <c r="AJD12" s="21">
        <f>'A1.4  Dist Assumptions and Data'!AJD10</f>
        <v>0</v>
      </c>
      <c r="AJE12" s="21">
        <f>'A1.4  Dist Assumptions and Data'!AJE10</f>
        <v>0</v>
      </c>
      <c r="AJF12" s="21">
        <f>'A1.4  Dist Assumptions and Data'!AJF10</f>
        <v>0</v>
      </c>
      <c r="AJG12" s="21">
        <f>'A1.4  Dist Assumptions and Data'!AJG10</f>
        <v>0</v>
      </c>
      <c r="AJH12" s="21">
        <f>'A1.4  Dist Assumptions and Data'!AJH10</f>
        <v>0</v>
      </c>
      <c r="AJI12" s="21">
        <f>'A1.4  Dist Assumptions and Data'!AJI10</f>
        <v>0</v>
      </c>
      <c r="AJJ12" s="21">
        <f>'A1.4  Dist Assumptions and Data'!AJJ10</f>
        <v>0</v>
      </c>
      <c r="AJK12" s="21">
        <f>'A1.4  Dist Assumptions and Data'!AJK10</f>
        <v>0</v>
      </c>
      <c r="AJL12" s="21">
        <f>'A1.4  Dist Assumptions and Data'!AJL10</f>
        <v>0</v>
      </c>
      <c r="AJM12" s="21">
        <f>'A1.4  Dist Assumptions and Data'!AJM10</f>
        <v>0</v>
      </c>
      <c r="AJN12" s="21">
        <f>'A1.4  Dist Assumptions and Data'!AJN10</f>
        <v>0</v>
      </c>
      <c r="AJO12" s="21">
        <f>'A1.4  Dist Assumptions and Data'!AJO10</f>
        <v>0</v>
      </c>
      <c r="AJP12" s="21">
        <f>'A1.4  Dist Assumptions and Data'!AJP10</f>
        <v>0</v>
      </c>
      <c r="AJQ12" s="21">
        <f>'A1.4  Dist Assumptions and Data'!AJQ10</f>
        <v>0</v>
      </c>
      <c r="AJR12" s="21">
        <f>'A1.4  Dist Assumptions and Data'!AJR10</f>
        <v>0</v>
      </c>
      <c r="AJS12" s="21">
        <f>'A1.4  Dist Assumptions and Data'!AJS10</f>
        <v>0</v>
      </c>
      <c r="AJT12" s="21">
        <f>'A1.4  Dist Assumptions and Data'!AJT10</f>
        <v>0</v>
      </c>
      <c r="AJU12" s="21">
        <f>'A1.4  Dist Assumptions and Data'!AJU10</f>
        <v>0</v>
      </c>
      <c r="AJV12" s="21">
        <f>'A1.4  Dist Assumptions and Data'!AJV10</f>
        <v>0</v>
      </c>
      <c r="AJW12" s="21">
        <f>'A1.4  Dist Assumptions and Data'!AJW10</f>
        <v>0</v>
      </c>
      <c r="AJX12" s="21">
        <f>'A1.4  Dist Assumptions and Data'!AJX10</f>
        <v>0</v>
      </c>
      <c r="AJY12" s="21">
        <f>'A1.4  Dist Assumptions and Data'!AJY10</f>
        <v>0</v>
      </c>
      <c r="AJZ12" s="21">
        <f>'A1.4  Dist Assumptions and Data'!AJZ10</f>
        <v>0</v>
      </c>
      <c r="AKA12" s="21">
        <f>'A1.4  Dist Assumptions and Data'!AKA10</f>
        <v>0</v>
      </c>
      <c r="AKB12" s="21">
        <f>'A1.4  Dist Assumptions and Data'!AKB10</f>
        <v>0</v>
      </c>
      <c r="AKC12" s="21">
        <f>'A1.4  Dist Assumptions and Data'!AKC10</f>
        <v>0</v>
      </c>
      <c r="AKD12" s="21">
        <f>'A1.4  Dist Assumptions and Data'!AKD10</f>
        <v>0</v>
      </c>
      <c r="AKE12" s="21">
        <f>'A1.4  Dist Assumptions and Data'!AKE10</f>
        <v>0</v>
      </c>
      <c r="AKF12" s="21">
        <f>'A1.4  Dist Assumptions and Data'!AKF10</f>
        <v>0</v>
      </c>
      <c r="AKG12" s="21">
        <f>'A1.4  Dist Assumptions and Data'!AKG10</f>
        <v>0</v>
      </c>
      <c r="AKH12" s="21">
        <f>'A1.4  Dist Assumptions and Data'!AKH10</f>
        <v>0</v>
      </c>
      <c r="AKI12" s="21">
        <f>'A1.4  Dist Assumptions and Data'!AKI10</f>
        <v>0</v>
      </c>
      <c r="AKJ12" s="21">
        <f>'A1.4  Dist Assumptions and Data'!AKJ10</f>
        <v>0</v>
      </c>
      <c r="AKK12" s="21">
        <f>'A1.4  Dist Assumptions and Data'!AKK10</f>
        <v>0</v>
      </c>
      <c r="AKL12" s="21">
        <f>'A1.4  Dist Assumptions and Data'!AKL10</f>
        <v>0</v>
      </c>
      <c r="AKM12" s="21">
        <f>'A1.4  Dist Assumptions and Data'!AKM10</f>
        <v>0</v>
      </c>
      <c r="AKN12" s="21">
        <f>'A1.4  Dist Assumptions and Data'!AKN10</f>
        <v>0</v>
      </c>
      <c r="AKO12" s="21">
        <f>'A1.4  Dist Assumptions and Data'!AKO10</f>
        <v>0</v>
      </c>
      <c r="AKP12" s="21">
        <f>'A1.4  Dist Assumptions and Data'!AKP10</f>
        <v>0</v>
      </c>
      <c r="AKQ12" s="21">
        <f>'A1.4  Dist Assumptions and Data'!AKQ10</f>
        <v>0</v>
      </c>
      <c r="AKR12" s="21">
        <f>'A1.4  Dist Assumptions and Data'!AKR10</f>
        <v>0</v>
      </c>
      <c r="AKS12" s="21">
        <f>'A1.4  Dist Assumptions and Data'!AKS10</f>
        <v>0</v>
      </c>
      <c r="AKT12" s="21">
        <f>'A1.4  Dist Assumptions and Data'!AKT10</f>
        <v>0</v>
      </c>
      <c r="AKU12" s="21">
        <f>'A1.4  Dist Assumptions and Data'!AKU10</f>
        <v>0</v>
      </c>
      <c r="AKV12" s="21">
        <f>'A1.4  Dist Assumptions and Data'!AKV10</f>
        <v>0</v>
      </c>
      <c r="AKW12" s="21">
        <f>'A1.4  Dist Assumptions and Data'!AKW10</f>
        <v>0</v>
      </c>
      <c r="AKX12" s="21">
        <f>'A1.4  Dist Assumptions and Data'!AKX10</f>
        <v>0</v>
      </c>
      <c r="AKY12" s="21">
        <f>'A1.4  Dist Assumptions and Data'!AKY10</f>
        <v>0</v>
      </c>
      <c r="AKZ12" s="21">
        <f>'A1.4  Dist Assumptions and Data'!AKZ10</f>
        <v>0</v>
      </c>
      <c r="ALA12" s="21">
        <f>'A1.4  Dist Assumptions and Data'!ALA10</f>
        <v>0</v>
      </c>
      <c r="ALB12" s="21">
        <f>'A1.4  Dist Assumptions and Data'!ALB10</f>
        <v>0</v>
      </c>
      <c r="ALC12" s="21">
        <f>'A1.4  Dist Assumptions and Data'!ALC10</f>
        <v>0</v>
      </c>
      <c r="ALD12" s="21">
        <f>'A1.4  Dist Assumptions and Data'!ALD10</f>
        <v>0</v>
      </c>
      <c r="ALE12" s="21">
        <f>'A1.4  Dist Assumptions and Data'!ALE10</f>
        <v>0</v>
      </c>
      <c r="ALF12" s="21">
        <f>'A1.4  Dist Assumptions and Data'!ALF10</f>
        <v>0</v>
      </c>
      <c r="ALG12" s="21">
        <f>'A1.4  Dist Assumptions and Data'!ALG10</f>
        <v>0</v>
      </c>
      <c r="ALH12" s="21">
        <f>'A1.4  Dist Assumptions and Data'!ALH10</f>
        <v>0</v>
      </c>
      <c r="ALI12" s="21">
        <f>'A1.4  Dist Assumptions and Data'!ALI10</f>
        <v>0</v>
      </c>
      <c r="ALJ12" s="21">
        <f>'A1.4  Dist Assumptions and Data'!ALJ10</f>
        <v>0</v>
      </c>
      <c r="ALK12" s="21">
        <f>'A1.4  Dist Assumptions and Data'!ALK10</f>
        <v>0</v>
      </c>
      <c r="ALL12" s="21">
        <f>'A1.4  Dist Assumptions and Data'!ALL10</f>
        <v>0</v>
      </c>
      <c r="ALM12" s="21">
        <f>'A1.4  Dist Assumptions and Data'!ALM10</f>
        <v>0</v>
      </c>
      <c r="ALN12" s="21">
        <f>'A1.4  Dist Assumptions and Data'!ALN10</f>
        <v>0</v>
      </c>
      <c r="ALO12" s="21">
        <f>'A1.4  Dist Assumptions and Data'!ALO10</f>
        <v>0</v>
      </c>
      <c r="ALP12" s="21">
        <f>'A1.4  Dist Assumptions and Data'!ALP10</f>
        <v>0</v>
      </c>
      <c r="ALQ12" s="21">
        <f>'A1.4  Dist Assumptions and Data'!ALQ10</f>
        <v>0</v>
      </c>
      <c r="ALR12" s="21">
        <f>'A1.4  Dist Assumptions and Data'!ALR10</f>
        <v>0</v>
      </c>
      <c r="ALS12" s="21">
        <f>'A1.4  Dist Assumptions and Data'!ALS10</f>
        <v>0</v>
      </c>
      <c r="ALT12" s="21">
        <f>'A1.4  Dist Assumptions and Data'!ALT10</f>
        <v>0</v>
      </c>
      <c r="ALU12" s="21">
        <f>'A1.4  Dist Assumptions and Data'!ALU10</f>
        <v>0</v>
      </c>
      <c r="ALV12" s="21">
        <f>'A1.4  Dist Assumptions and Data'!ALV10</f>
        <v>0</v>
      </c>
      <c r="ALW12" s="21">
        <f>'A1.4  Dist Assumptions and Data'!ALW10</f>
        <v>0</v>
      </c>
      <c r="ALX12" s="21">
        <f>'A1.4  Dist Assumptions and Data'!ALX10</f>
        <v>0</v>
      </c>
      <c r="ALY12" s="21">
        <f>'A1.4  Dist Assumptions and Data'!ALY10</f>
        <v>0</v>
      </c>
      <c r="ALZ12" s="21">
        <f>'A1.4  Dist Assumptions and Data'!ALZ10</f>
        <v>0</v>
      </c>
      <c r="AMA12" s="21">
        <f>'A1.4  Dist Assumptions and Data'!AMA10</f>
        <v>0</v>
      </c>
      <c r="AMB12" s="21">
        <f>'A1.4  Dist Assumptions and Data'!AMB10</f>
        <v>0</v>
      </c>
      <c r="AMC12" s="21">
        <f>'A1.4  Dist Assumptions and Data'!AMC10</f>
        <v>0</v>
      </c>
      <c r="AMD12" s="21">
        <f>'A1.4  Dist Assumptions and Data'!AMD10</f>
        <v>0</v>
      </c>
      <c r="AME12" s="21">
        <f>'A1.4  Dist Assumptions and Data'!AME10</f>
        <v>0</v>
      </c>
      <c r="AMF12" s="21">
        <f>'A1.4  Dist Assumptions and Data'!AMF10</f>
        <v>0</v>
      </c>
      <c r="AMG12" s="21">
        <f>'A1.4  Dist Assumptions and Data'!AMG10</f>
        <v>0</v>
      </c>
      <c r="AMH12" s="21">
        <f>'A1.4  Dist Assumptions and Data'!AMH10</f>
        <v>0</v>
      </c>
      <c r="AMI12" s="21">
        <f>'A1.4  Dist Assumptions and Data'!AMI10</f>
        <v>0</v>
      </c>
      <c r="AMJ12" s="21">
        <f>'A1.4  Dist Assumptions and Data'!AMJ10</f>
        <v>0</v>
      </c>
      <c r="AMK12" s="21">
        <f>'A1.4  Dist Assumptions and Data'!AMK10</f>
        <v>0</v>
      </c>
      <c r="AML12" s="21">
        <f>'A1.4  Dist Assumptions and Data'!AML10</f>
        <v>0</v>
      </c>
      <c r="AMM12" s="21">
        <f>'A1.4  Dist Assumptions and Data'!AMM10</f>
        <v>0</v>
      </c>
      <c r="AMN12" s="21">
        <f>'A1.4  Dist Assumptions and Data'!AMN10</f>
        <v>0</v>
      </c>
      <c r="AMO12" s="21">
        <f>'A1.4  Dist Assumptions and Data'!AMO10</f>
        <v>0</v>
      </c>
      <c r="AMP12" s="21">
        <f>'A1.4  Dist Assumptions and Data'!AMP10</f>
        <v>0</v>
      </c>
      <c r="AMQ12" s="21">
        <f>'A1.4  Dist Assumptions and Data'!AMQ10</f>
        <v>0</v>
      </c>
      <c r="AMR12" s="21">
        <f>'A1.4  Dist Assumptions and Data'!AMR10</f>
        <v>0</v>
      </c>
      <c r="AMS12" s="21">
        <f>'A1.4  Dist Assumptions and Data'!AMS10</f>
        <v>0</v>
      </c>
      <c r="AMT12" s="21">
        <f>'A1.4  Dist Assumptions and Data'!AMT10</f>
        <v>0</v>
      </c>
      <c r="AMU12" s="21">
        <f>'A1.4  Dist Assumptions and Data'!AMU10</f>
        <v>0</v>
      </c>
      <c r="AMV12" s="21">
        <f>'A1.4  Dist Assumptions and Data'!AMV10</f>
        <v>0</v>
      </c>
      <c r="AMW12" s="21">
        <f>'A1.4  Dist Assumptions and Data'!AMW10</f>
        <v>0</v>
      </c>
      <c r="AMX12" s="21">
        <f>'A1.4  Dist Assumptions and Data'!AMX10</f>
        <v>0</v>
      </c>
      <c r="AMY12" s="21">
        <f>'A1.4  Dist Assumptions and Data'!AMY10</f>
        <v>0</v>
      </c>
      <c r="AMZ12" s="21">
        <f>'A1.4  Dist Assumptions and Data'!AMZ10</f>
        <v>0</v>
      </c>
      <c r="ANA12" s="21">
        <f>'A1.4  Dist Assumptions and Data'!ANA10</f>
        <v>0</v>
      </c>
      <c r="ANB12" s="21">
        <f>'A1.4  Dist Assumptions and Data'!ANB10</f>
        <v>0</v>
      </c>
      <c r="ANC12" s="21">
        <f>'A1.4  Dist Assumptions and Data'!ANC10</f>
        <v>0</v>
      </c>
      <c r="AND12" s="21">
        <f>'A1.4  Dist Assumptions and Data'!AND10</f>
        <v>0</v>
      </c>
      <c r="ANE12" s="21">
        <f>'A1.4  Dist Assumptions and Data'!ANE10</f>
        <v>0</v>
      </c>
      <c r="ANF12" s="21">
        <f>'A1.4  Dist Assumptions and Data'!ANF10</f>
        <v>0</v>
      </c>
      <c r="ANG12" s="21">
        <f>'A1.4  Dist Assumptions and Data'!ANG10</f>
        <v>0</v>
      </c>
      <c r="ANH12" s="21">
        <f>'A1.4  Dist Assumptions and Data'!ANH10</f>
        <v>0</v>
      </c>
      <c r="ANI12" s="21">
        <f>'A1.4  Dist Assumptions and Data'!ANI10</f>
        <v>0</v>
      </c>
      <c r="ANJ12" s="21">
        <f>'A1.4  Dist Assumptions and Data'!ANJ10</f>
        <v>0</v>
      </c>
      <c r="ANK12" s="21">
        <f>'A1.4  Dist Assumptions and Data'!ANK10</f>
        <v>0</v>
      </c>
      <c r="ANL12" s="21">
        <f>'A1.4  Dist Assumptions and Data'!ANL10</f>
        <v>0</v>
      </c>
      <c r="ANM12" s="21">
        <f>'A1.4  Dist Assumptions and Data'!ANM10</f>
        <v>0</v>
      </c>
      <c r="ANN12" s="21">
        <f>'A1.4  Dist Assumptions and Data'!ANN10</f>
        <v>0</v>
      </c>
      <c r="ANO12" s="21">
        <f>'A1.4  Dist Assumptions and Data'!ANO10</f>
        <v>0</v>
      </c>
      <c r="ANP12" s="21">
        <f>'A1.4  Dist Assumptions and Data'!ANP10</f>
        <v>0</v>
      </c>
      <c r="ANQ12" s="21">
        <f>'A1.4  Dist Assumptions and Data'!ANQ10</f>
        <v>0</v>
      </c>
      <c r="ANR12" s="21">
        <f>'A1.4  Dist Assumptions and Data'!ANR10</f>
        <v>0</v>
      </c>
      <c r="ANS12" s="21">
        <f>'A1.4  Dist Assumptions and Data'!ANS10</f>
        <v>0</v>
      </c>
      <c r="ANT12" s="21">
        <f>'A1.4  Dist Assumptions and Data'!ANT10</f>
        <v>0</v>
      </c>
      <c r="ANU12" s="21">
        <f>'A1.4  Dist Assumptions and Data'!ANU10</f>
        <v>0</v>
      </c>
      <c r="ANV12" s="21">
        <f>'A1.4  Dist Assumptions and Data'!ANV10</f>
        <v>0</v>
      </c>
      <c r="ANW12" s="21">
        <f>'A1.4  Dist Assumptions and Data'!ANW10</f>
        <v>0</v>
      </c>
      <c r="ANX12" s="21">
        <f>'A1.4  Dist Assumptions and Data'!ANX10</f>
        <v>0</v>
      </c>
      <c r="ANY12" s="21">
        <f>'A1.4  Dist Assumptions and Data'!ANY10</f>
        <v>0</v>
      </c>
      <c r="ANZ12" s="21">
        <f>'A1.4  Dist Assumptions and Data'!ANZ10</f>
        <v>0</v>
      </c>
      <c r="AOA12" s="21">
        <f>'A1.4  Dist Assumptions and Data'!AOA10</f>
        <v>0</v>
      </c>
      <c r="AOB12" s="21">
        <f>'A1.4  Dist Assumptions and Data'!AOB10</f>
        <v>0</v>
      </c>
      <c r="AOC12" s="21">
        <f>'A1.4  Dist Assumptions and Data'!AOC10</f>
        <v>0</v>
      </c>
      <c r="AOD12" s="21">
        <f>'A1.4  Dist Assumptions and Data'!AOD10</f>
        <v>0</v>
      </c>
      <c r="AOE12" s="21">
        <f>'A1.4  Dist Assumptions and Data'!AOE10</f>
        <v>0</v>
      </c>
      <c r="AOF12" s="21">
        <f>'A1.4  Dist Assumptions and Data'!AOF10</f>
        <v>0</v>
      </c>
      <c r="AOG12" s="21">
        <f>'A1.4  Dist Assumptions and Data'!AOG10</f>
        <v>0</v>
      </c>
      <c r="AOH12" s="21">
        <f>'A1.4  Dist Assumptions and Data'!AOH10</f>
        <v>0</v>
      </c>
      <c r="AOI12" s="21">
        <f>'A1.4  Dist Assumptions and Data'!AOI10</f>
        <v>0</v>
      </c>
      <c r="AOJ12" s="21">
        <f>'A1.4  Dist Assumptions and Data'!AOJ10</f>
        <v>0</v>
      </c>
      <c r="AOK12" s="21">
        <f>'A1.4  Dist Assumptions and Data'!AOK10</f>
        <v>0</v>
      </c>
      <c r="AOL12" s="21">
        <f>'A1.4  Dist Assumptions and Data'!AOL10</f>
        <v>0</v>
      </c>
      <c r="AOM12" s="21">
        <f>'A1.4  Dist Assumptions and Data'!AOM10</f>
        <v>0</v>
      </c>
      <c r="AON12" s="21">
        <f>'A1.4  Dist Assumptions and Data'!AON10</f>
        <v>0</v>
      </c>
      <c r="AOO12" s="21">
        <f>'A1.4  Dist Assumptions and Data'!AOO10</f>
        <v>0</v>
      </c>
      <c r="AOP12" s="21">
        <f>'A1.4  Dist Assumptions and Data'!AOP10</f>
        <v>0</v>
      </c>
      <c r="AOQ12" s="21">
        <f>'A1.4  Dist Assumptions and Data'!AOQ10</f>
        <v>0</v>
      </c>
      <c r="AOR12" s="21">
        <f>'A1.4  Dist Assumptions and Data'!AOR10</f>
        <v>0</v>
      </c>
      <c r="AOS12" s="21">
        <f>'A1.4  Dist Assumptions and Data'!AOS10</f>
        <v>0</v>
      </c>
      <c r="AOT12" s="21">
        <f>'A1.4  Dist Assumptions and Data'!AOT10</f>
        <v>0</v>
      </c>
      <c r="AOU12" s="21">
        <f>'A1.4  Dist Assumptions and Data'!AOU10</f>
        <v>0</v>
      </c>
      <c r="AOV12" s="21">
        <f>'A1.4  Dist Assumptions and Data'!AOV10</f>
        <v>0</v>
      </c>
      <c r="AOW12" s="21">
        <f>'A1.4  Dist Assumptions and Data'!AOW10</f>
        <v>0</v>
      </c>
      <c r="AOX12" s="21">
        <f>'A1.4  Dist Assumptions and Data'!AOX10</f>
        <v>0</v>
      </c>
      <c r="AOY12" s="21">
        <f>'A1.4  Dist Assumptions and Data'!AOY10</f>
        <v>0</v>
      </c>
      <c r="AOZ12" s="21">
        <f>'A1.4  Dist Assumptions and Data'!AOZ10</f>
        <v>0</v>
      </c>
      <c r="APA12" s="21">
        <f>'A1.4  Dist Assumptions and Data'!APA10</f>
        <v>0</v>
      </c>
      <c r="APB12" s="21">
        <f>'A1.4  Dist Assumptions and Data'!APB10</f>
        <v>0</v>
      </c>
      <c r="APC12" s="21">
        <f>'A1.4  Dist Assumptions and Data'!APC10</f>
        <v>0</v>
      </c>
      <c r="APD12" s="21">
        <f>'A1.4  Dist Assumptions and Data'!APD10</f>
        <v>0</v>
      </c>
      <c r="APE12" s="21">
        <f>'A1.4  Dist Assumptions and Data'!APE10</f>
        <v>0</v>
      </c>
      <c r="APF12" s="21">
        <f>'A1.4  Dist Assumptions and Data'!APF10</f>
        <v>0</v>
      </c>
      <c r="APG12" s="21">
        <f>'A1.4  Dist Assumptions and Data'!APG10</f>
        <v>0</v>
      </c>
      <c r="APH12" s="21">
        <f>'A1.4  Dist Assumptions and Data'!APH10</f>
        <v>0</v>
      </c>
      <c r="API12" s="21">
        <f>'A1.4  Dist Assumptions and Data'!API10</f>
        <v>0</v>
      </c>
      <c r="APJ12" s="21">
        <f>'A1.4  Dist Assumptions and Data'!APJ10</f>
        <v>0</v>
      </c>
      <c r="APK12" s="21">
        <f>'A1.4  Dist Assumptions and Data'!APK10</f>
        <v>0</v>
      </c>
      <c r="APL12" s="21">
        <f>'A1.4  Dist Assumptions and Data'!APL10</f>
        <v>0</v>
      </c>
      <c r="APM12" s="21">
        <f>'A1.4  Dist Assumptions and Data'!APM10</f>
        <v>0</v>
      </c>
      <c r="APN12" s="21">
        <f>'A1.4  Dist Assumptions and Data'!APN10</f>
        <v>0</v>
      </c>
      <c r="APO12" s="21">
        <f>'A1.4  Dist Assumptions and Data'!APO10</f>
        <v>0</v>
      </c>
      <c r="APP12" s="21">
        <f>'A1.4  Dist Assumptions and Data'!APP10</f>
        <v>0</v>
      </c>
      <c r="APQ12" s="21">
        <f>'A1.4  Dist Assumptions and Data'!APQ10</f>
        <v>0</v>
      </c>
      <c r="APR12" s="21">
        <f>'A1.4  Dist Assumptions and Data'!APR10</f>
        <v>0</v>
      </c>
      <c r="APS12" s="21">
        <f>'A1.4  Dist Assumptions and Data'!APS10</f>
        <v>0</v>
      </c>
      <c r="APT12" s="21">
        <f>'A1.4  Dist Assumptions and Data'!APT10</f>
        <v>0</v>
      </c>
      <c r="APU12" s="21">
        <f>'A1.4  Dist Assumptions and Data'!APU10</f>
        <v>0</v>
      </c>
      <c r="APV12" s="21">
        <f>'A1.4  Dist Assumptions and Data'!APV10</f>
        <v>0</v>
      </c>
      <c r="APW12" s="21">
        <f>'A1.4  Dist Assumptions and Data'!APW10</f>
        <v>0</v>
      </c>
      <c r="APX12" s="21">
        <f>'A1.4  Dist Assumptions and Data'!APX10</f>
        <v>0</v>
      </c>
      <c r="APY12" s="21">
        <f>'A1.4  Dist Assumptions and Data'!APY10</f>
        <v>0</v>
      </c>
      <c r="APZ12" s="21">
        <f>'A1.4  Dist Assumptions and Data'!APZ10</f>
        <v>0</v>
      </c>
      <c r="AQA12" s="21">
        <f>'A1.4  Dist Assumptions and Data'!AQA10</f>
        <v>0</v>
      </c>
      <c r="AQB12" s="21">
        <f>'A1.4  Dist Assumptions and Data'!AQB10</f>
        <v>0</v>
      </c>
      <c r="AQC12" s="21">
        <f>'A1.4  Dist Assumptions and Data'!AQC10</f>
        <v>0</v>
      </c>
      <c r="AQD12" s="21">
        <f>'A1.4  Dist Assumptions and Data'!AQD10</f>
        <v>0</v>
      </c>
      <c r="AQE12" s="21">
        <f>'A1.4  Dist Assumptions and Data'!AQE10</f>
        <v>0</v>
      </c>
      <c r="AQF12" s="21">
        <f>'A1.4  Dist Assumptions and Data'!AQF10</f>
        <v>0</v>
      </c>
      <c r="AQG12" s="21">
        <f>'A1.4  Dist Assumptions and Data'!AQG10</f>
        <v>0</v>
      </c>
      <c r="AQH12" s="21">
        <f>'A1.4  Dist Assumptions and Data'!AQH10</f>
        <v>0</v>
      </c>
      <c r="AQI12" s="21">
        <f>'A1.4  Dist Assumptions and Data'!AQI10</f>
        <v>0</v>
      </c>
      <c r="AQJ12" s="21">
        <f>'A1.4  Dist Assumptions and Data'!AQJ10</f>
        <v>0</v>
      </c>
      <c r="AQK12" s="21">
        <f>'A1.4  Dist Assumptions and Data'!AQK10</f>
        <v>0</v>
      </c>
      <c r="AQL12" s="21">
        <f>'A1.4  Dist Assumptions and Data'!AQL10</f>
        <v>0</v>
      </c>
      <c r="AQM12" s="21">
        <f>'A1.4  Dist Assumptions and Data'!AQM10</f>
        <v>0</v>
      </c>
      <c r="AQN12" s="21">
        <f>'A1.4  Dist Assumptions and Data'!AQN10</f>
        <v>0</v>
      </c>
      <c r="AQO12" s="21">
        <f>'A1.4  Dist Assumptions and Data'!AQO10</f>
        <v>0</v>
      </c>
      <c r="AQP12" s="21">
        <f>'A1.4  Dist Assumptions and Data'!AQP10</f>
        <v>0</v>
      </c>
      <c r="AQQ12" s="21">
        <f>'A1.4  Dist Assumptions and Data'!AQQ10</f>
        <v>0</v>
      </c>
      <c r="AQR12" s="21">
        <f>'A1.4  Dist Assumptions and Data'!AQR10</f>
        <v>0</v>
      </c>
      <c r="AQS12" s="21">
        <f>'A1.4  Dist Assumptions and Data'!AQS10</f>
        <v>0</v>
      </c>
      <c r="AQT12" s="21">
        <f>'A1.4  Dist Assumptions and Data'!AQT10</f>
        <v>0</v>
      </c>
      <c r="AQU12" s="21">
        <f>'A1.4  Dist Assumptions and Data'!AQU10</f>
        <v>0</v>
      </c>
      <c r="AQV12" s="21">
        <f>'A1.4  Dist Assumptions and Data'!AQV10</f>
        <v>0</v>
      </c>
      <c r="AQW12" s="21">
        <f>'A1.4  Dist Assumptions and Data'!AQW10</f>
        <v>0</v>
      </c>
      <c r="AQX12" s="21">
        <f>'A1.4  Dist Assumptions and Data'!AQX10</f>
        <v>0</v>
      </c>
      <c r="AQY12" s="21">
        <f>'A1.4  Dist Assumptions and Data'!AQY10</f>
        <v>0</v>
      </c>
      <c r="AQZ12" s="21">
        <f>'A1.4  Dist Assumptions and Data'!AQZ10</f>
        <v>0</v>
      </c>
      <c r="ARA12" s="21">
        <f>'A1.4  Dist Assumptions and Data'!ARA10</f>
        <v>0</v>
      </c>
      <c r="ARB12" s="21">
        <f>'A1.4  Dist Assumptions and Data'!ARB10</f>
        <v>0</v>
      </c>
      <c r="ARC12" s="21">
        <f>'A1.4  Dist Assumptions and Data'!ARC10</f>
        <v>0</v>
      </c>
      <c r="ARD12" s="21">
        <f>'A1.4  Dist Assumptions and Data'!ARD10</f>
        <v>0</v>
      </c>
      <c r="ARE12" s="21">
        <f>'A1.4  Dist Assumptions and Data'!ARE10</f>
        <v>0</v>
      </c>
      <c r="ARF12" s="21">
        <f>'A1.4  Dist Assumptions and Data'!ARF10</f>
        <v>0</v>
      </c>
      <c r="ARG12" s="21">
        <f>'A1.4  Dist Assumptions and Data'!ARG10</f>
        <v>0</v>
      </c>
      <c r="ARH12" s="21">
        <f>'A1.4  Dist Assumptions and Data'!ARH10</f>
        <v>0</v>
      </c>
      <c r="ARI12" s="21">
        <f>'A1.4  Dist Assumptions and Data'!ARI10</f>
        <v>0</v>
      </c>
      <c r="ARJ12" s="21">
        <f>'A1.4  Dist Assumptions and Data'!ARJ10</f>
        <v>0</v>
      </c>
      <c r="ARK12" s="21">
        <f>'A1.4  Dist Assumptions and Data'!ARK10</f>
        <v>0</v>
      </c>
      <c r="ARL12" s="21">
        <f>'A1.4  Dist Assumptions and Data'!ARL10</f>
        <v>0</v>
      </c>
      <c r="ARM12" s="21">
        <f>'A1.4  Dist Assumptions and Data'!ARM10</f>
        <v>0</v>
      </c>
      <c r="ARN12" s="21">
        <f>'A1.4  Dist Assumptions and Data'!ARN10</f>
        <v>0</v>
      </c>
      <c r="ARO12" s="21">
        <f>'A1.4  Dist Assumptions and Data'!ARO10</f>
        <v>0</v>
      </c>
      <c r="ARP12" s="21">
        <f>'A1.4  Dist Assumptions and Data'!ARP10</f>
        <v>0</v>
      </c>
      <c r="ARQ12" s="21">
        <f>'A1.4  Dist Assumptions and Data'!ARQ10</f>
        <v>0</v>
      </c>
      <c r="ARR12" s="21">
        <f>'A1.4  Dist Assumptions and Data'!ARR10</f>
        <v>0</v>
      </c>
      <c r="ARS12" s="21">
        <f>'A1.4  Dist Assumptions and Data'!ARS10</f>
        <v>0</v>
      </c>
      <c r="ART12" s="21">
        <f>'A1.4  Dist Assumptions and Data'!ART10</f>
        <v>0</v>
      </c>
      <c r="ARU12" s="21">
        <f>'A1.4  Dist Assumptions and Data'!ARU10</f>
        <v>0</v>
      </c>
      <c r="ARV12" s="21">
        <f>'A1.4  Dist Assumptions and Data'!ARV10</f>
        <v>0</v>
      </c>
      <c r="ARW12" s="21">
        <f>'A1.4  Dist Assumptions and Data'!ARW10</f>
        <v>0</v>
      </c>
      <c r="ARX12" s="21">
        <f>'A1.4  Dist Assumptions and Data'!ARX10</f>
        <v>0</v>
      </c>
      <c r="ARY12" s="21">
        <f>'A1.4  Dist Assumptions and Data'!ARY10</f>
        <v>0</v>
      </c>
      <c r="ARZ12" s="21">
        <f>'A1.4  Dist Assumptions and Data'!ARZ10</f>
        <v>0</v>
      </c>
      <c r="ASA12" s="21">
        <f>'A1.4  Dist Assumptions and Data'!ASA10</f>
        <v>0</v>
      </c>
      <c r="ASB12" s="21">
        <f>'A1.4  Dist Assumptions and Data'!ASB10</f>
        <v>0</v>
      </c>
      <c r="ASC12" s="21">
        <f>'A1.4  Dist Assumptions and Data'!ASC10</f>
        <v>0</v>
      </c>
      <c r="ASD12" s="21">
        <f>'A1.4  Dist Assumptions and Data'!ASD10</f>
        <v>0</v>
      </c>
      <c r="ASE12" s="21">
        <f>'A1.4  Dist Assumptions and Data'!ASE10</f>
        <v>0</v>
      </c>
      <c r="ASF12" s="21">
        <f>'A1.4  Dist Assumptions and Data'!ASF10</f>
        <v>0</v>
      </c>
      <c r="ASG12" s="21">
        <f>'A1.4  Dist Assumptions and Data'!ASG10</f>
        <v>0</v>
      </c>
      <c r="ASH12" s="21">
        <f>'A1.4  Dist Assumptions and Data'!ASH10</f>
        <v>0</v>
      </c>
      <c r="ASI12" s="21">
        <f>'A1.4  Dist Assumptions and Data'!ASI10</f>
        <v>0</v>
      </c>
      <c r="ASJ12" s="21">
        <f>'A1.4  Dist Assumptions and Data'!ASJ10</f>
        <v>0</v>
      </c>
      <c r="ASK12" s="21">
        <f>'A1.4  Dist Assumptions and Data'!ASK10</f>
        <v>0</v>
      </c>
      <c r="ASL12" s="21">
        <f>'A1.4  Dist Assumptions and Data'!ASL10</f>
        <v>0</v>
      </c>
      <c r="ASM12" s="21">
        <f>'A1.4  Dist Assumptions and Data'!ASM10</f>
        <v>0</v>
      </c>
      <c r="ASN12" s="21">
        <f>'A1.4  Dist Assumptions and Data'!ASN10</f>
        <v>0</v>
      </c>
      <c r="ASO12" s="21">
        <f>'A1.4  Dist Assumptions and Data'!ASO10</f>
        <v>0</v>
      </c>
      <c r="ASP12" s="21">
        <f>'A1.4  Dist Assumptions and Data'!ASP10</f>
        <v>0</v>
      </c>
      <c r="ASQ12" s="21">
        <f>'A1.4  Dist Assumptions and Data'!ASQ10</f>
        <v>0</v>
      </c>
      <c r="ASR12" s="21">
        <f>'A1.4  Dist Assumptions and Data'!ASR10</f>
        <v>0</v>
      </c>
      <c r="ASS12" s="21">
        <f>'A1.4  Dist Assumptions and Data'!ASS10</f>
        <v>0</v>
      </c>
      <c r="AST12" s="21">
        <f>'A1.4  Dist Assumptions and Data'!AST10</f>
        <v>0</v>
      </c>
      <c r="ASU12" s="21">
        <f>'A1.4  Dist Assumptions and Data'!ASU10</f>
        <v>0</v>
      </c>
      <c r="ASV12" s="21">
        <f>'A1.4  Dist Assumptions and Data'!ASV10</f>
        <v>0</v>
      </c>
      <c r="ASW12" s="21">
        <f>'A1.4  Dist Assumptions and Data'!ASW10</f>
        <v>0</v>
      </c>
      <c r="ASX12" s="21">
        <f>'A1.4  Dist Assumptions and Data'!ASX10</f>
        <v>0</v>
      </c>
      <c r="ASY12" s="21">
        <f>'A1.4  Dist Assumptions and Data'!ASY10</f>
        <v>0</v>
      </c>
      <c r="ASZ12" s="21">
        <f>'A1.4  Dist Assumptions and Data'!ASZ10</f>
        <v>0</v>
      </c>
      <c r="ATA12" s="21">
        <f>'A1.4  Dist Assumptions and Data'!ATA10</f>
        <v>0</v>
      </c>
      <c r="ATB12" s="21">
        <f>'A1.4  Dist Assumptions and Data'!ATB10</f>
        <v>0</v>
      </c>
      <c r="ATC12" s="21">
        <f>'A1.4  Dist Assumptions and Data'!ATC10</f>
        <v>0</v>
      </c>
      <c r="ATD12" s="21">
        <f>'A1.4  Dist Assumptions and Data'!ATD10</f>
        <v>0</v>
      </c>
      <c r="ATE12" s="21">
        <f>'A1.4  Dist Assumptions and Data'!ATE10</f>
        <v>0</v>
      </c>
      <c r="ATF12" s="21">
        <f>'A1.4  Dist Assumptions and Data'!ATF10</f>
        <v>0</v>
      </c>
      <c r="ATG12" s="21">
        <f>'A1.4  Dist Assumptions and Data'!ATG10</f>
        <v>0</v>
      </c>
      <c r="ATH12" s="21">
        <f>'A1.4  Dist Assumptions and Data'!ATH10</f>
        <v>0</v>
      </c>
      <c r="ATI12" s="21">
        <f>'A1.4  Dist Assumptions and Data'!ATI10</f>
        <v>0</v>
      </c>
      <c r="ATJ12" s="21">
        <f>'A1.4  Dist Assumptions and Data'!ATJ10</f>
        <v>0</v>
      </c>
      <c r="ATK12" s="21">
        <f>'A1.4  Dist Assumptions and Data'!ATK10</f>
        <v>0</v>
      </c>
      <c r="ATL12" s="21">
        <f>'A1.4  Dist Assumptions and Data'!ATL10</f>
        <v>0</v>
      </c>
      <c r="ATM12" s="21">
        <f>'A1.4  Dist Assumptions and Data'!ATM10</f>
        <v>0</v>
      </c>
      <c r="ATN12" s="21">
        <f>'A1.4  Dist Assumptions and Data'!ATN10</f>
        <v>0</v>
      </c>
      <c r="ATO12" s="21">
        <f>'A1.4  Dist Assumptions and Data'!ATO10</f>
        <v>0</v>
      </c>
      <c r="ATP12" s="21">
        <f>'A1.4  Dist Assumptions and Data'!ATP10</f>
        <v>0</v>
      </c>
      <c r="ATQ12" s="21">
        <f>'A1.4  Dist Assumptions and Data'!ATQ10</f>
        <v>0</v>
      </c>
      <c r="ATR12" s="21">
        <f>'A1.4  Dist Assumptions and Data'!ATR10</f>
        <v>0</v>
      </c>
      <c r="ATS12" s="21">
        <f>'A1.4  Dist Assumptions and Data'!ATS10</f>
        <v>0</v>
      </c>
      <c r="ATT12" s="21">
        <f>'A1.4  Dist Assumptions and Data'!ATT10</f>
        <v>0</v>
      </c>
      <c r="ATU12" s="21">
        <f>'A1.4  Dist Assumptions and Data'!ATU10</f>
        <v>0</v>
      </c>
      <c r="ATV12" s="21">
        <f>'A1.4  Dist Assumptions and Data'!ATV10</f>
        <v>0</v>
      </c>
      <c r="ATW12" s="21">
        <f>'A1.4  Dist Assumptions and Data'!ATW10</f>
        <v>0</v>
      </c>
      <c r="ATX12" s="21">
        <f>'A1.4  Dist Assumptions and Data'!ATX10</f>
        <v>0</v>
      </c>
      <c r="ATY12" s="21">
        <f>'A1.4  Dist Assumptions and Data'!ATY10</f>
        <v>0</v>
      </c>
      <c r="ATZ12" s="21">
        <f>'A1.4  Dist Assumptions and Data'!ATZ10</f>
        <v>0</v>
      </c>
      <c r="AUA12" s="21">
        <f>'A1.4  Dist Assumptions and Data'!AUA10</f>
        <v>0</v>
      </c>
      <c r="AUB12" s="21">
        <f>'A1.4  Dist Assumptions and Data'!AUB10</f>
        <v>0</v>
      </c>
      <c r="AUC12" s="21">
        <f>'A1.4  Dist Assumptions and Data'!AUC10</f>
        <v>0</v>
      </c>
      <c r="AUD12" s="21">
        <f>'A1.4  Dist Assumptions and Data'!AUD10</f>
        <v>0</v>
      </c>
      <c r="AUE12" s="21">
        <f>'A1.4  Dist Assumptions and Data'!AUE10</f>
        <v>0</v>
      </c>
      <c r="AUF12" s="21">
        <f>'A1.4  Dist Assumptions and Data'!AUF10</f>
        <v>0</v>
      </c>
      <c r="AUG12" s="21">
        <f>'A1.4  Dist Assumptions and Data'!AUG10</f>
        <v>0</v>
      </c>
      <c r="AUH12" s="21">
        <f>'A1.4  Dist Assumptions and Data'!AUH10</f>
        <v>0</v>
      </c>
      <c r="AUI12" s="21">
        <f>'A1.4  Dist Assumptions and Data'!AUI10</f>
        <v>0</v>
      </c>
      <c r="AUJ12" s="21">
        <f>'A1.4  Dist Assumptions and Data'!AUJ10</f>
        <v>0</v>
      </c>
      <c r="AUK12" s="21">
        <f>'A1.4  Dist Assumptions and Data'!AUK10</f>
        <v>0</v>
      </c>
      <c r="AUL12" s="21">
        <f>'A1.4  Dist Assumptions and Data'!AUL10</f>
        <v>0</v>
      </c>
      <c r="AUM12" s="21">
        <f>'A1.4  Dist Assumptions and Data'!AUM10</f>
        <v>0</v>
      </c>
      <c r="AUN12" s="21">
        <f>'A1.4  Dist Assumptions and Data'!AUN10</f>
        <v>0</v>
      </c>
      <c r="AUO12" s="21">
        <f>'A1.4  Dist Assumptions and Data'!AUO10</f>
        <v>0</v>
      </c>
      <c r="AUP12" s="21">
        <f>'A1.4  Dist Assumptions and Data'!AUP10</f>
        <v>0</v>
      </c>
      <c r="AUQ12" s="21">
        <f>'A1.4  Dist Assumptions and Data'!AUQ10</f>
        <v>0</v>
      </c>
      <c r="AUR12" s="21">
        <f>'A1.4  Dist Assumptions and Data'!AUR10</f>
        <v>0</v>
      </c>
      <c r="AUS12" s="21">
        <f>'A1.4  Dist Assumptions and Data'!AUS10</f>
        <v>0</v>
      </c>
      <c r="AUT12" s="21">
        <f>'A1.4  Dist Assumptions and Data'!AUT10</f>
        <v>0</v>
      </c>
      <c r="AUU12" s="21">
        <f>'A1.4  Dist Assumptions and Data'!AUU10</f>
        <v>0</v>
      </c>
      <c r="AUV12" s="21">
        <f>'A1.4  Dist Assumptions and Data'!AUV10</f>
        <v>0</v>
      </c>
      <c r="AUW12" s="21">
        <f>'A1.4  Dist Assumptions and Data'!AUW10</f>
        <v>0</v>
      </c>
      <c r="AUX12" s="21">
        <f>'A1.4  Dist Assumptions and Data'!AUX10</f>
        <v>0</v>
      </c>
      <c r="AUY12" s="21">
        <f>'A1.4  Dist Assumptions and Data'!AUY10</f>
        <v>0</v>
      </c>
      <c r="AUZ12" s="21">
        <f>'A1.4  Dist Assumptions and Data'!AUZ10</f>
        <v>0</v>
      </c>
      <c r="AVA12" s="21">
        <f>'A1.4  Dist Assumptions and Data'!AVA10</f>
        <v>0</v>
      </c>
      <c r="AVB12" s="21">
        <f>'A1.4  Dist Assumptions and Data'!AVB10</f>
        <v>0</v>
      </c>
      <c r="AVC12" s="21">
        <f>'A1.4  Dist Assumptions and Data'!AVC10</f>
        <v>0</v>
      </c>
      <c r="AVD12" s="21">
        <f>'A1.4  Dist Assumptions and Data'!AVD10</f>
        <v>0</v>
      </c>
      <c r="AVE12" s="21">
        <f>'A1.4  Dist Assumptions and Data'!AVE10</f>
        <v>0</v>
      </c>
      <c r="AVF12" s="21">
        <f>'A1.4  Dist Assumptions and Data'!AVF10</f>
        <v>0</v>
      </c>
      <c r="AVG12" s="21">
        <f>'A1.4  Dist Assumptions and Data'!AVG10</f>
        <v>0</v>
      </c>
      <c r="AVH12" s="21">
        <f>'A1.4  Dist Assumptions and Data'!AVH10</f>
        <v>0</v>
      </c>
      <c r="AVI12" s="21">
        <f>'A1.4  Dist Assumptions and Data'!AVI10</f>
        <v>0</v>
      </c>
      <c r="AVJ12" s="21">
        <f>'A1.4  Dist Assumptions and Data'!AVJ10</f>
        <v>0</v>
      </c>
      <c r="AVK12" s="21">
        <f>'A1.4  Dist Assumptions and Data'!AVK10</f>
        <v>0</v>
      </c>
      <c r="AVL12" s="21">
        <f>'A1.4  Dist Assumptions and Data'!AVL10</f>
        <v>0</v>
      </c>
      <c r="AVM12" s="21">
        <f>'A1.4  Dist Assumptions and Data'!AVM10</f>
        <v>0</v>
      </c>
      <c r="AVN12" s="21">
        <f>'A1.4  Dist Assumptions and Data'!AVN10</f>
        <v>0</v>
      </c>
      <c r="AVO12" s="21">
        <f>'A1.4  Dist Assumptions and Data'!AVO10</f>
        <v>0</v>
      </c>
      <c r="AVP12" s="21">
        <f>'A1.4  Dist Assumptions and Data'!AVP10</f>
        <v>0</v>
      </c>
      <c r="AVQ12" s="21">
        <f>'A1.4  Dist Assumptions and Data'!AVQ10</f>
        <v>0</v>
      </c>
      <c r="AVR12" s="21">
        <f>'A1.4  Dist Assumptions and Data'!AVR10</f>
        <v>0</v>
      </c>
      <c r="AVS12" s="21">
        <f>'A1.4  Dist Assumptions and Data'!AVS10</f>
        <v>0</v>
      </c>
      <c r="AVT12" s="21">
        <f>'A1.4  Dist Assumptions and Data'!AVT10</f>
        <v>0</v>
      </c>
      <c r="AVU12" s="21">
        <f>'A1.4  Dist Assumptions and Data'!AVU10</f>
        <v>0</v>
      </c>
      <c r="AVV12" s="21">
        <f>'A1.4  Dist Assumptions and Data'!AVV10</f>
        <v>0</v>
      </c>
      <c r="AVW12" s="21">
        <f>'A1.4  Dist Assumptions and Data'!AVW10</f>
        <v>0</v>
      </c>
      <c r="AVX12" s="21">
        <f>'A1.4  Dist Assumptions and Data'!AVX10</f>
        <v>0</v>
      </c>
      <c r="AVY12" s="21">
        <f>'A1.4  Dist Assumptions and Data'!AVY10</f>
        <v>0</v>
      </c>
      <c r="AVZ12" s="21">
        <f>'A1.4  Dist Assumptions and Data'!AVZ10</f>
        <v>0</v>
      </c>
      <c r="AWA12" s="21">
        <f>'A1.4  Dist Assumptions and Data'!AWA10</f>
        <v>0</v>
      </c>
      <c r="AWB12" s="21">
        <f>'A1.4  Dist Assumptions and Data'!AWB10</f>
        <v>0</v>
      </c>
      <c r="AWC12" s="21">
        <f>'A1.4  Dist Assumptions and Data'!AWC10</f>
        <v>0</v>
      </c>
      <c r="AWD12" s="21">
        <f>'A1.4  Dist Assumptions and Data'!AWD10</f>
        <v>0</v>
      </c>
      <c r="AWE12" s="21">
        <f>'A1.4  Dist Assumptions and Data'!AWE10</f>
        <v>0</v>
      </c>
      <c r="AWF12" s="21">
        <f>'A1.4  Dist Assumptions and Data'!AWF10</f>
        <v>0</v>
      </c>
      <c r="AWG12" s="21">
        <f>'A1.4  Dist Assumptions and Data'!AWG10</f>
        <v>0</v>
      </c>
      <c r="AWH12" s="21">
        <f>'A1.4  Dist Assumptions and Data'!AWH10</f>
        <v>0</v>
      </c>
      <c r="AWI12" s="21">
        <f>'A1.4  Dist Assumptions and Data'!AWI10</f>
        <v>0</v>
      </c>
      <c r="AWJ12" s="21">
        <f>'A1.4  Dist Assumptions and Data'!AWJ10</f>
        <v>0</v>
      </c>
      <c r="AWK12" s="21">
        <f>'A1.4  Dist Assumptions and Data'!AWK10</f>
        <v>0</v>
      </c>
      <c r="AWL12" s="21">
        <f>'A1.4  Dist Assumptions and Data'!AWL10</f>
        <v>0</v>
      </c>
      <c r="AWM12" s="21">
        <f>'A1.4  Dist Assumptions and Data'!AWM10</f>
        <v>0</v>
      </c>
      <c r="AWN12" s="21">
        <f>'A1.4  Dist Assumptions and Data'!AWN10</f>
        <v>0</v>
      </c>
      <c r="AWO12" s="21">
        <f>'A1.4  Dist Assumptions and Data'!AWO10</f>
        <v>0</v>
      </c>
      <c r="AWP12" s="21">
        <f>'A1.4  Dist Assumptions and Data'!AWP10</f>
        <v>0</v>
      </c>
      <c r="AWQ12" s="21">
        <f>'A1.4  Dist Assumptions and Data'!AWQ10</f>
        <v>0</v>
      </c>
      <c r="AWR12" s="21">
        <f>'A1.4  Dist Assumptions and Data'!AWR10</f>
        <v>0</v>
      </c>
      <c r="AWS12" s="21">
        <f>'A1.4  Dist Assumptions and Data'!AWS10</f>
        <v>0</v>
      </c>
      <c r="AWT12" s="21">
        <f>'A1.4  Dist Assumptions and Data'!AWT10</f>
        <v>0</v>
      </c>
      <c r="AWU12" s="21">
        <f>'A1.4  Dist Assumptions and Data'!AWU10</f>
        <v>0</v>
      </c>
      <c r="AWV12" s="21">
        <f>'A1.4  Dist Assumptions and Data'!AWV10</f>
        <v>0</v>
      </c>
      <c r="AWW12" s="21">
        <f>'A1.4  Dist Assumptions and Data'!AWW10</f>
        <v>0</v>
      </c>
      <c r="AWX12" s="21">
        <f>'A1.4  Dist Assumptions and Data'!AWX10</f>
        <v>0</v>
      </c>
      <c r="AWY12" s="21">
        <f>'A1.4  Dist Assumptions and Data'!AWY10</f>
        <v>0</v>
      </c>
      <c r="AWZ12" s="21">
        <f>'A1.4  Dist Assumptions and Data'!AWZ10</f>
        <v>0</v>
      </c>
      <c r="AXA12" s="21">
        <f>'A1.4  Dist Assumptions and Data'!AXA10</f>
        <v>0</v>
      </c>
      <c r="AXB12" s="21">
        <f>'A1.4  Dist Assumptions and Data'!AXB10</f>
        <v>0</v>
      </c>
      <c r="AXC12" s="21">
        <f>'A1.4  Dist Assumptions and Data'!AXC10</f>
        <v>0</v>
      </c>
      <c r="AXD12" s="21">
        <f>'A1.4  Dist Assumptions and Data'!AXD10</f>
        <v>0</v>
      </c>
      <c r="AXE12" s="21">
        <f>'A1.4  Dist Assumptions and Data'!AXE10</f>
        <v>0</v>
      </c>
      <c r="AXF12" s="21">
        <f>'A1.4  Dist Assumptions and Data'!AXF10</f>
        <v>0</v>
      </c>
      <c r="AXG12" s="21">
        <f>'A1.4  Dist Assumptions and Data'!AXG10</f>
        <v>0</v>
      </c>
      <c r="AXH12" s="21">
        <f>'A1.4  Dist Assumptions and Data'!AXH10</f>
        <v>0</v>
      </c>
      <c r="AXI12" s="21">
        <f>'A1.4  Dist Assumptions and Data'!AXI10</f>
        <v>0</v>
      </c>
      <c r="AXJ12" s="21">
        <f>'A1.4  Dist Assumptions and Data'!AXJ10</f>
        <v>0</v>
      </c>
      <c r="AXK12" s="21">
        <f>'A1.4  Dist Assumptions and Data'!AXK10</f>
        <v>0</v>
      </c>
      <c r="AXL12" s="21">
        <f>'A1.4  Dist Assumptions and Data'!AXL10</f>
        <v>0</v>
      </c>
      <c r="AXM12" s="21">
        <f>'A1.4  Dist Assumptions and Data'!AXM10</f>
        <v>0</v>
      </c>
      <c r="AXN12" s="21">
        <f>'A1.4  Dist Assumptions and Data'!AXN10</f>
        <v>0</v>
      </c>
      <c r="AXO12" s="21">
        <f>'A1.4  Dist Assumptions and Data'!AXO10</f>
        <v>0</v>
      </c>
      <c r="AXP12" s="21">
        <f>'A1.4  Dist Assumptions and Data'!AXP10</f>
        <v>0</v>
      </c>
      <c r="AXQ12" s="21">
        <f>'A1.4  Dist Assumptions and Data'!AXQ10</f>
        <v>0</v>
      </c>
      <c r="AXR12" s="21">
        <f>'A1.4  Dist Assumptions and Data'!AXR10</f>
        <v>0</v>
      </c>
      <c r="AXS12" s="21">
        <f>'A1.4  Dist Assumptions and Data'!AXS10</f>
        <v>0</v>
      </c>
      <c r="AXT12" s="21">
        <f>'A1.4  Dist Assumptions and Data'!AXT10</f>
        <v>0</v>
      </c>
      <c r="AXU12" s="21">
        <f>'A1.4  Dist Assumptions and Data'!AXU10</f>
        <v>0</v>
      </c>
      <c r="AXV12" s="21">
        <f>'A1.4  Dist Assumptions and Data'!AXV10</f>
        <v>0</v>
      </c>
      <c r="AXW12" s="21">
        <f>'A1.4  Dist Assumptions and Data'!AXW10</f>
        <v>0</v>
      </c>
      <c r="AXX12" s="21">
        <f>'A1.4  Dist Assumptions and Data'!AXX10</f>
        <v>0</v>
      </c>
      <c r="AXY12" s="21">
        <f>'A1.4  Dist Assumptions and Data'!AXY10</f>
        <v>0</v>
      </c>
      <c r="AXZ12" s="21">
        <f>'A1.4  Dist Assumptions and Data'!AXZ10</f>
        <v>0</v>
      </c>
      <c r="AYA12" s="21">
        <f>'A1.4  Dist Assumptions and Data'!AYA10</f>
        <v>0</v>
      </c>
      <c r="AYB12" s="21">
        <f>'A1.4  Dist Assumptions and Data'!AYB10</f>
        <v>0</v>
      </c>
      <c r="AYC12" s="21">
        <f>'A1.4  Dist Assumptions and Data'!AYC10</f>
        <v>0</v>
      </c>
      <c r="AYD12" s="21">
        <f>'A1.4  Dist Assumptions and Data'!AYD10</f>
        <v>0</v>
      </c>
      <c r="AYE12" s="21">
        <f>'A1.4  Dist Assumptions and Data'!AYE10</f>
        <v>0</v>
      </c>
      <c r="AYF12" s="21">
        <f>'A1.4  Dist Assumptions and Data'!AYF10</f>
        <v>0</v>
      </c>
      <c r="AYG12" s="21">
        <f>'A1.4  Dist Assumptions and Data'!AYG10</f>
        <v>0</v>
      </c>
      <c r="AYH12" s="21">
        <f>'A1.4  Dist Assumptions and Data'!AYH10</f>
        <v>0</v>
      </c>
      <c r="AYI12" s="21">
        <f>'A1.4  Dist Assumptions and Data'!AYI10</f>
        <v>0</v>
      </c>
      <c r="AYJ12" s="21">
        <f>'A1.4  Dist Assumptions and Data'!AYJ10</f>
        <v>0</v>
      </c>
      <c r="AYK12" s="21">
        <f>'A1.4  Dist Assumptions and Data'!AYK10</f>
        <v>0</v>
      </c>
      <c r="AYL12" s="21">
        <f>'A1.4  Dist Assumptions and Data'!AYL10</f>
        <v>0</v>
      </c>
      <c r="AYM12" s="21">
        <f>'A1.4  Dist Assumptions and Data'!AYM10</f>
        <v>0</v>
      </c>
      <c r="AYN12" s="21">
        <f>'A1.4  Dist Assumptions and Data'!AYN10</f>
        <v>0</v>
      </c>
      <c r="AYO12" s="21">
        <f>'A1.4  Dist Assumptions and Data'!AYO10</f>
        <v>0</v>
      </c>
      <c r="AYP12" s="21">
        <f>'A1.4  Dist Assumptions and Data'!AYP10</f>
        <v>0</v>
      </c>
      <c r="AYQ12" s="21">
        <f>'A1.4  Dist Assumptions and Data'!AYQ10</f>
        <v>0</v>
      </c>
      <c r="AYR12" s="21">
        <f>'A1.4  Dist Assumptions and Data'!AYR10</f>
        <v>0</v>
      </c>
      <c r="AYS12" s="21">
        <f>'A1.4  Dist Assumptions and Data'!AYS10</f>
        <v>0</v>
      </c>
      <c r="AYT12" s="21">
        <f>'A1.4  Dist Assumptions and Data'!AYT10</f>
        <v>0</v>
      </c>
      <c r="AYU12" s="21">
        <f>'A1.4  Dist Assumptions and Data'!AYU10</f>
        <v>0</v>
      </c>
      <c r="AYV12" s="21">
        <f>'A1.4  Dist Assumptions and Data'!AYV10</f>
        <v>0</v>
      </c>
      <c r="AYW12" s="21">
        <f>'A1.4  Dist Assumptions and Data'!AYW10</f>
        <v>0</v>
      </c>
      <c r="AYX12" s="21">
        <f>'A1.4  Dist Assumptions and Data'!AYX10</f>
        <v>0</v>
      </c>
      <c r="AYY12" s="21">
        <f>'A1.4  Dist Assumptions and Data'!AYY10</f>
        <v>0</v>
      </c>
      <c r="AYZ12" s="21">
        <f>'A1.4  Dist Assumptions and Data'!AYZ10</f>
        <v>0</v>
      </c>
      <c r="AZA12" s="21">
        <f>'A1.4  Dist Assumptions and Data'!AZA10</f>
        <v>0</v>
      </c>
      <c r="AZB12" s="21">
        <f>'A1.4  Dist Assumptions and Data'!AZB10</f>
        <v>0</v>
      </c>
      <c r="AZC12" s="21">
        <f>'A1.4  Dist Assumptions and Data'!AZC10</f>
        <v>0</v>
      </c>
      <c r="AZD12" s="21">
        <f>'A1.4  Dist Assumptions and Data'!AZD10</f>
        <v>0</v>
      </c>
      <c r="AZE12" s="21">
        <f>'A1.4  Dist Assumptions and Data'!AZE10</f>
        <v>0</v>
      </c>
      <c r="AZF12" s="21">
        <f>'A1.4  Dist Assumptions and Data'!AZF10</f>
        <v>0</v>
      </c>
      <c r="AZG12" s="21">
        <f>'A1.4  Dist Assumptions and Data'!AZG10</f>
        <v>0</v>
      </c>
      <c r="AZH12" s="21">
        <f>'A1.4  Dist Assumptions and Data'!AZH10</f>
        <v>0</v>
      </c>
      <c r="AZI12" s="21">
        <f>'A1.4  Dist Assumptions and Data'!AZI10</f>
        <v>0</v>
      </c>
      <c r="AZJ12" s="21">
        <f>'A1.4  Dist Assumptions and Data'!AZJ10</f>
        <v>0</v>
      </c>
      <c r="AZK12" s="21">
        <f>'A1.4  Dist Assumptions and Data'!AZK10</f>
        <v>0</v>
      </c>
      <c r="AZL12" s="21">
        <f>'A1.4  Dist Assumptions and Data'!AZL10</f>
        <v>0</v>
      </c>
      <c r="AZM12" s="21">
        <f>'A1.4  Dist Assumptions and Data'!AZM10</f>
        <v>0</v>
      </c>
      <c r="AZN12" s="21">
        <f>'A1.4  Dist Assumptions and Data'!AZN10</f>
        <v>0</v>
      </c>
      <c r="AZO12" s="21">
        <f>'A1.4  Dist Assumptions and Data'!AZO10</f>
        <v>0</v>
      </c>
      <c r="AZP12" s="21">
        <f>'A1.4  Dist Assumptions and Data'!AZP10</f>
        <v>0</v>
      </c>
      <c r="AZQ12" s="21">
        <f>'A1.4  Dist Assumptions and Data'!AZQ10</f>
        <v>0</v>
      </c>
      <c r="AZR12" s="21">
        <f>'A1.4  Dist Assumptions and Data'!AZR10</f>
        <v>0</v>
      </c>
      <c r="AZS12" s="21">
        <f>'A1.4  Dist Assumptions and Data'!AZS10</f>
        <v>0</v>
      </c>
      <c r="AZT12" s="21">
        <f>'A1.4  Dist Assumptions and Data'!AZT10</f>
        <v>0</v>
      </c>
      <c r="AZU12" s="21">
        <f>'A1.4  Dist Assumptions and Data'!AZU10</f>
        <v>0</v>
      </c>
      <c r="AZV12" s="21">
        <f>'A1.4  Dist Assumptions and Data'!AZV10</f>
        <v>0</v>
      </c>
      <c r="AZW12" s="21">
        <f>'A1.4  Dist Assumptions and Data'!AZW10</f>
        <v>0</v>
      </c>
      <c r="AZX12" s="21">
        <f>'A1.4  Dist Assumptions and Data'!AZX10</f>
        <v>0</v>
      </c>
      <c r="AZY12" s="21">
        <f>'A1.4  Dist Assumptions and Data'!AZY10</f>
        <v>0</v>
      </c>
      <c r="AZZ12" s="21">
        <f>'A1.4  Dist Assumptions and Data'!AZZ10</f>
        <v>0</v>
      </c>
      <c r="BAA12" s="21">
        <f>'A1.4  Dist Assumptions and Data'!BAA10</f>
        <v>0</v>
      </c>
      <c r="BAB12" s="21">
        <f>'A1.4  Dist Assumptions and Data'!BAB10</f>
        <v>0</v>
      </c>
      <c r="BAC12" s="21">
        <f>'A1.4  Dist Assumptions and Data'!BAC10</f>
        <v>0</v>
      </c>
      <c r="BAD12" s="21">
        <f>'A1.4  Dist Assumptions and Data'!BAD10</f>
        <v>0</v>
      </c>
      <c r="BAE12" s="21">
        <f>'A1.4  Dist Assumptions and Data'!BAE10</f>
        <v>0</v>
      </c>
      <c r="BAF12" s="21">
        <f>'A1.4  Dist Assumptions and Data'!BAF10</f>
        <v>0</v>
      </c>
      <c r="BAG12" s="21">
        <f>'A1.4  Dist Assumptions and Data'!BAG10</f>
        <v>0</v>
      </c>
      <c r="BAH12" s="21">
        <f>'A1.4  Dist Assumptions and Data'!BAH10</f>
        <v>0</v>
      </c>
      <c r="BAI12" s="21">
        <f>'A1.4  Dist Assumptions and Data'!BAI10</f>
        <v>0</v>
      </c>
      <c r="BAJ12" s="21">
        <f>'A1.4  Dist Assumptions and Data'!BAJ10</f>
        <v>0</v>
      </c>
      <c r="BAK12" s="21">
        <f>'A1.4  Dist Assumptions and Data'!BAK10</f>
        <v>0</v>
      </c>
      <c r="BAL12" s="21">
        <f>'A1.4  Dist Assumptions and Data'!BAL10</f>
        <v>0</v>
      </c>
      <c r="BAM12" s="21">
        <f>'A1.4  Dist Assumptions and Data'!BAM10</f>
        <v>0</v>
      </c>
      <c r="BAN12" s="21">
        <f>'A1.4  Dist Assumptions and Data'!BAN10</f>
        <v>0</v>
      </c>
      <c r="BAO12" s="21">
        <f>'A1.4  Dist Assumptions and Data'!BAO10</f>
        <v>0</v>
      </c>
      <c r="BAP12" s="21">
        <f>'A1.4  Dist Assumptions and Data'!BAP10</f>
        <v>0</v>
      </c>
      <c r="BAQ12" s="21">
        <f>'A1.4  Dist Assumptions and Data'!BAQ10</f>
        <v>0</v>
      </c>
      <c r="BAR12" s="21">
        <f>'A1.4  Dist Assumptions and Data'!BAR10</f>
        <v>0</v>
      </c>
      <c r="BAS12" s="21">
        <f>'A1.4  Dist Assumptions and Data'!BAS10</f>
        <v>0</v>
      </c>
      <c r="BAT12" s="21">
        <f>'A1.4  Dist Assumptions and Data'!BAT10</f>
        <v>0</v>
      </c>
      <c r="BAU12" s="21">
        <f>'A1.4  Dist Assumptions and Data'!BAU10</f>
        <v>0</v>
      </c>
      <c r="BAV12" s="21">
        <f>'A1.4  Dist Assumptions and Data'!BAV10</f>
        <v>0</v>
      </c>
      <c r="BAW12" s="21">
        <f>'A1.4  Dist Assumptions and Data'!BAW10</f>
        <v>0</v>
      </c>
      <c r="BAX12" s="21">
        <f>'A1.4  Dist Assumptions and Data'!BAX10</f>
        <v>0</v>
      </c>
      <c r="BAY12" s="21">
        <f>'A1.4  Dist Assumptions and Data'!BAY10</f>
        <v>0</v>
      </c>
      <c r="BAZ12" s="21">
        <f>'A1.4  Dist Assumptions and Data'!BAZ10</f>
        <v>0</v>
      </c>
      <c r="BBA12" s="21">
        <f>'A1.4  Dist Assumptions and Data'!BBA10</f>
        <v>0</v>
      </c>
      <c r="BBB12" s="21">
        <f>'A1.4  Dist Assumptions and Data'!BBB10</f>
        <v>0</v>
      </c>
      <c r="BBC12" s="21">
        <f>'A1.4  Dist Assumptions and Data'!BBC10</f>
        <v>0</v>
      </c>
      <c r="BBD12" s="21">
        <f>'A1.4  Dist Assumptions and Data'!BBD10</f>
        <v>0</v>
      </c>
      <c r="BBE12" s="21">
        <f>'A1.4  Dist Assumptions and Data'!BBE10</f>
        <v>0</v>
      </c>
      <c r="BBF12" s="21">
        <f>'A1.4  Dist Assumptions and Data'!BBF10</f>
        <v>0</v>
      </c>
      <c r="BBG12" s="21">
        <f>'A1.4  Dist Assumptions and Data'!BBG10</f>
        <v>0</v>
      </c>
      <c r="BBH12" s="21">
        <f>'A1.4  Dist Assumptions and Data'!BBH10</f>
        <v>0</v>
      </c>
      <c r="BBI12" s="21">
        <f>'A1.4  Dist Assumptions and Data'!BBI10</f>
        <v>0</v>
      </c>
      <c r="BBJ12" s="21">
        <f>'A1.4  Dist Assumptions and Data'!BBJ10</f>
        <v>0</v>
      </c>
      <c r="BBK12" s="21">
        <f>'A1.4  Dist Assumptions and Data'!BBK10</f>
        <v>0</v>
      </c>
      <c r="BBL12" s="21">
        <f>'A1.4  Dist Assumptions and Data'!BBL10</f>
        <v>0</v>
      </c>
      <c r="BBM12" s="21">
        <f>'A1.4  Dist Assumptions and Data'!BBM10</f>
        <v>0</v>
      </c>
      <c r="BBN12" s="21">
        <f>'A1.4  Dist Assumptions and Data'!BBN10</f>
        <v>0</v>
      </c>
      <c r="BBO12" s="21">
        <f>'A1.4  Dist Assumptions and Data'!BBO10</f>
        <v>0</v>
      </c>
      <c r="BBP12" s="21">
        <f>'A1.4  Dist Assumptions and Data'!BBP10</f>
        <v>0</v>
      </c>
      <c r="BBQ12" s="21">
        <f>'A1.4  Dist Assumptions and Data'!BBQ10</f>
        <v>0</v>
      </c>
      <c r="BBR12" s="21">
        <f>'A1.4  Dist Assumptions and Data'!BBR10</f>
        <v>0</v>
      </c>
      <c r="BBS12" s="21">
        <f>'A1.4  Dist Assumptions and Data'!BBS10</f>
        <v>0</v>
      </c>
      <c r="BBT12" s="21">
        <f>'A1.4  Dist Assumptions and Data'!BBT10</f>
        <v>0</v>
      </c>
      <c r="BBU12" s="21">
        <f>'A1.4  Dist Assumptions and Data'!BBU10</f>
        <v>0</v>
      </c>
      <c r="BBV12" s="21">
        <f>'A1.4  Dist Assumptions and Data'!BBV10</f>
        <v>0</v>
      </c>
      <c r="BBW12" s="21">
        <f>'A1.4  Dist Assumptions and Data'!BBW10</f>
        <v>0</v>
      </c>
      <c r="BBX12" s="21">
        <f>'A1.4  Dist Assumptions and Data'!BBX10</f>
        <v>0</v>
      </c>
      <c r="BBY12" s="21">
        <f>'A1.4  Dist Assumptions and Data'!BBY10</f>
        <v>0</v>
      </c>
      <c r="BBZ12" s="21">
        <f>'A1.4  Dist Assumptions and Data'!BBZ10</f>
        <v>0</v>
      </c>
      <c r="BCA12" s="21">
        <f>'A1.4  Dist Assumptions and Data'!BCA10</f>
        <v>0</v>
      </c>
      <c r="BCB12" s="21">
        <f>'A1.4  Dist Assumptions and Data'!BCB10</f>
        <v>0</v>
      </c>
      <c r="BCC12" s="21">
        <f>'A1.4  Dist Assumptions and Data'!BCC10</f>
        <v>0</v>
      </c>
      <c r="BCD12" s="21">
        <f>'A1.4  Dist Assumptions and Data'!BCD10</f>
        <v>0</v>
      </c>
      <c r="BCE12" s="21">
        <f>'A1.4  Dist Assumptions and Data'!BCE10</f>
        <v>0</v>
      </c>
      <c r="BCF12" s="21">
        <f>'A1.4  Dist Assumptions and Data'!BCF10</f>
        <v>0</v>
      </c>
      <c r="BCG12" s="21">
        <f>'A1.4  Dist Assumptions and Data'!BCG10</f>
        <v>0</v>
      </c>
      <c r="BCH12" s="21">
        <f>'A1.4  Dist Assumptions and Data'!BCH10</f>
        <v>0</v>
      </c>
      <c r="BCI12" s="21">
        <f>'A1.4  Dist Assumptions and Data'!BCI10</f>
        <v>0</v>
      </c>
      <c r="BCJ12" s="21">
        <f>'A1.4  Dist Assumptions and Data'!BCJ10</f>
        <v>0</v>
      </c>
      <c r="BCK12" s="21">
        <f>'A1.4  Dist Assumptions and Data'!BCK10</f>
        <v>0</v>
      </c>
      <c r="BCL12" s="21">
        <f>'A1.4  Dist Assumptions and Data'!BCL10</f>
        <v>0</v>
      </c>
      <c r="BCM12" s="21">
        <f>'A1.4  Dist Assumptions and Data'!BCM10</f>
        <v>0</v>
      </c>
      <c r="BCN12" s="21">
        <f>'A1.4  Dist Assumptions and Data'!BCN10</f>
        <v>0</v>
      </c>
      <c r="BCO12" s="21">
        <f>'A1.4  Dist Assumptions and Data'!BCO10</f>
        <v>0</v>
      </c>
      <c r="BCP12" s="21">
        <f>'A1.4  Dist Assumptions and Data'!BCP10</f>
        <v>0</v>
      </c>
      <c r="BCQ12" s="21">
        <f>'A1.4  Dist Assumptions and Data'!BCQ10</f>
        <v>0</v>
      </c>
      <c r="BCR12" s="21">
        <f>'A1.4  Dist Assumptions and Data'!BCR10</f>
        <v>0</v>
      </c>
      <c r="BCS12" s="21">
        <f>'A1.4  Dist Assumptions and Data'!BCS10</f>
        <v>0</v>
      </c>
      <c r="BCT12" s="21">
        <f>'A1.4  Dist Assumptions and Data'!BCT10</f>
        <v>0</v>
      </c>
      <c r="BCU12" s="21">
        <f>'A1.4  Dist Assumptions and Data'!BCU10</f>
        <v>0</v>
      </c>
      <c r="BCV12" s="21">
        <f>'A1.4  Dist Assumptions and Data'!BCV10</f>
        <v>0</v>
      </c>
      <c r="BCW12" s="21">
        <f>'A1.4  Dist Assumptions and Data'!BCW10</f>
        <v>0</v>
      </c>
      <c r="BCX12" s="21">
        <f>'A1.4  Dist Assumptions and Data'!BCX10</f>
        <v>0</v>
      </c>
      <c r="BCY12" s="21">
        <f>'A1.4  Dist Assumptions and Data'!BCY10</f>
        <v>0</v>
      </c>
      <c r="BCZ12" s="21">
        <f>'A1.4  Dist Assumptions and Data'!BCZ10</f>
        <v>0</v>
      </c>
      <c r="BDA12" s="21">
        <f>'A1.4  Dist Assumptions and Data'!BDA10</f>
        <v>0</v>
      </c>
      <c r="BDB12" s="21">
        <f>'A1.4  Dist Assumptions and Data'!BDB10</f>
        <v>0</v>
      </c>
      <c r="BDC12" s="21">
        <f>'A1.4  Dist Assumptions and Data'!BDC10</f>
        <v>0</v>
      </c>
      <c r="BDD12" s="21">
        <f>'A1.4  Dist Assumptions and Data'!BDD10</f>
        <v>0</v>
      </c>
      <c r="BDE12" s="21">
        <f>'A1.4  Dist Assumptions and Data'!BDE10</f>
        <v>0</v>
      </c>
      <c r="BDF12" s="21">
        <f>'A1.4  Dist Assumptions and Data'!BDF10</f>
        <v>0</v>
      </c>
      <c r="BDG12" s="21">
        <f>'A1.4  Dist Assumptions and Data'!BDG10</f>
        <v>0</v>
      </c>
      <c r="BDH12" s="21">
        <f>'A1.4  Dist Assumptions and Data'!BDH10</f>
        <v>0</v>
      </c>
      <c r="BDI12" s="21">
        <f>'A1.4  Dist Assumptions and Data'!BDI10</f>
        <v>0</v>
      </c>
      <c r="BDJ12" s="21">
        <f>'A1.4  Dist Assumptions and Data'!BDJ10</f>
        <v>0</v>
      </c>
      <c r="BDK12" s="21">
        <f>'A1.4  Dist Assumptions and Data'!BDK10</f>
        <v>0</v>
      </c>
      <c r="BDL12" s="21">
        <f>'A1.4  Dist Assumptions and Data'!BDL10</f>
        <v>0</v>
      </c>
      <c r="BDM12" s="21">
        <f>'A1.4  Dist Assumptions and Data'!BDM10</f>
        <v>0</v>
      </c>
      <c r="BDN12" s="21">
        <f>'A1.4  Dist Assumptions and Data'!BDN10</f>
        <v>0</v>
      </c>
      <c r="BDO12" s="21">
        <f>'A1.4  Dist Assumptions and Data'!BDO10</f>
        <v>0</v>
      </c>
      <c r="BDP12" s="21">
        <f>'A1.4  Dist Assumptions and Data'!BDP10</f>
        <v>0</v>
      </c>
      <c r="BDQ12" s="21">
        <f>'A1.4  Dist Assumptions and Data'!BDQ10</f>
        <v>0</v>
      </c>
      <c r="BDR12" s="21">
        <f>'A1.4  Dist Assumptions and Data'!BDR10</f>
        <v>0</v>
      </c>
      <c r="BDS12" s="21">
        <f>'A1.4  Dist Assumptions and Data'!BDS10</f>
        <v>0</v>
      </c>
      <c r="BDT12" s="21">
        <f>'A1.4  Dist Assumptions and Data'!BDT10</f>
        <v>0</v>
      </c>
      <c r="BDU12" s="21">
        <f>'A1.4  Dist Assumptions and Data'!BDU10</f>
        <v>0</v>
      </c>
      <c r="BDV12" s="21">
        <f>'A1.4  Dist Assumptions and Data'!BDV10</f>
        <v>0</v>
      </c>
      <c r="BDW12" s="21">
        <f>'A1.4  Dist Assumptions and Data'!BDW10</f>
        <v>0</v>
      </c>
      <c r="BDX12" s="21">
        <f>'A1.4  Dist Assumptions and Data'!BDX10</f>
        <v>0</v>
      </c>
      <c r="BDY12" s="21">
        <f>'A1.4  Dist Assumptions and Data'!BDY10</f>
        <v>0</v>
      </c>
      <c r="BDZ12" s="21">
        <f>'A1.4  Dist Assumptions and Data'!BDZ10</f>
        <v>0</v>
      </c>
      <c r="BEA12" s="21">
        <f>'A1.4  Dist Assumptions and Data'!BEA10</f>
        <v>0</v>
      </c>
      <c r="BEB12" s="21">
        <f>'A1.4  Dist Assumptions and Data'!BEB10</f>
        <v>0</v>
      </c>
      <c r="BEC12" s="21">
        <f>'A1.4  Dist Assumptions and Data'!BEC10</f>
        <v>0</v>
      </c>
      <c r="BED12" s="21">
        <f>'A1.4  Dist Assumptions and Data'!BED10</f>
        <v>0</v>
      </c>
      <c r="BEE12" s="21">
        <f>'A1.4  Dist Assumptions and Data'!BEE10</f>
        <v>0</v>
      </c>
      <c r="BEF12" s="21">
        <f>'A1.4  Dist Assumptions and Data'!BEF10</f>
        <v>0</v>
      </c>
      <c r="BEG12" s="21">
        <f>'A1.4  Dist Assumptions and Data'!BEG10</f>
        <v>0</v>
      </c>
      <c r="BEH12" s="21">
        <f>'A1.4  Dist Assumptions and Data'!BEH10</f>
        <v>0</v>
      </c>
      <c r="BEI12" s="21">
        <f>'A1.4  Dist Assumptions and Data'!BEI10</f>
        <v>0</v>
      </c>
      <c r="BEJ12" s="21">
        <f>'A1.4  Dist Assumptions and Data'!BEJ10</f>
        <v>0</v>
      </c>
      <c r="BEK12" s="21">
        <f>'A1.4  Dist Assumptions and Data'!BEK10</f>
        <v>0</v>
      </c>
      <c r="BEL12" s="21">
        <f>'A1.4  Dist Assumptions and Data'!BEL10</f>
        <v>0</v>
      </c>
      <c r="BEM12" s="21">
        <f>'A1.4  Dist Assumptions and Data'!BEM10</f>
        <v>0</v>
      </c>
      <c r="BEN12" s="21">
        <f>'A1.4  Dist Assumptions and Data'!BEN10</f>
        <v>0</v>
      </c>
      <c r="BEO12" s="21">
        <f>'A1.4  Dist Assumptions and Data'!BEO10</f>
        <v>0</v>
      </c>
      <c r="BEP12" s="21">
        <f>'A1.4  Dist Assumptions and Data'!BEP10</f>
        <v>0</v>
      </c>
      <c r="BEQ12" s="21">
        <f>'A1.4  Dist Assumptions and Data'!BEQ10</f>
        <v>0</v>
      </c>
      <c r="BER12" s="21">
        <f>'A1.4  Dist Assumptions and Data'!BER10</f>
        <v>0</v>
      </c>
      <c r="BES12" s="21">
        <f>'A1.4  Dist Assumptions and Data'!BES10</f>
        <v>0</v>
      </c>
      <c r="BET12" s="21">
        <f>'A1.4  Dist Assumptions and Data'!BET10</f>
        <v>0</v>
      </c>
      <c r="BEU12" s="21">
        <f>'A1.4  Dist Assumptions and Data'!BEU10</f>
        <v>0</v>
      </c>
      <c r="BEV12" s="21">
        <f>'A1.4  Dist Assumptions and Data'!BEV10</f>
        <v>0</v>
      </c>
      <c r="BEW12" s="21">
        <f>'A1.4  Dist Assumptions and Data'!BEW10</f>
        <v>0</v>
      </c>
      <c r="BEX12" s="21">
        <f>'A1.4  Dist Assumptions and Data'!BEX10</f>
        <v>0</v>
      </c>
      <c r="BEY12" s="21">
        <f>'A1.4  Dist Assumptions and Data'!BEY10</f>
        <v>0</v>
      </c>
      <c r="BEZ12" s="21">
        <f>'A1.4  Dist Assumptions and Data'!BEZ10</f>
        <v>0</v>
      </c>
      <c r="BFA12" s="21">
        <f>'A1.4  Dist Assumptions and Data'!BFA10</f>
        <v>0</v>
      </c>
      <c r="BFB12" s="21">
        <f>'A1.4  Dist Assumptions and Data'!BFB10</f>
        <v>0</v>
      </c>
      <c r="BFC12" s="21">
        <f>'A1.4  Dist Assumptions and Data'!BFC10</f>
        <v>0</v>
      </c>
      <c r="BFD12" s="21">
        <f>'A1.4  Dist Assumptions and Data'!BFD10</f>
        <v>0</v>
      </c>
      <c r="BFE12" s="21">
        <f>'A1.4  Dist Assumptions and Data'!BFE10</f>
        <v>0</v>
      </c>
      <c r="BFF12" s="21">
        <f>'A1.4  Dist Assumptions and Data'!BFF10</f>
        <v>0</v>
      </c>
      <c r="BFG12" s="21">
        <f>'A1.4  Dist Assumptions and Data'!BFG10</f>
        <v>0</v>
      </c>
      <c r="BFH12" s="21">
        <f>'A1.4  Dist Assumptions and Data'!BFH10</f>
        <v>0</v>
      </c>
      <c r="BFI12" s="21">
        <f>'A1.4  Dist Assumptions and Data'!BFI10</f>
        <v>0</v>
      </c>
      <c r="BFJ12" s="21">
        <f>'A1.4  Dist Assumptions and Data'!BFJ10</f>
        <v>0</v>
      </c>
      <c r="BFK12" s="21">
        <f>'A1.4  Dist Assumptions and Data'!BFK10</f>
        <v>0</v>
      </c>
      <c r="BFL12" s="21">
        <f>'A1.4  Dist Assumptions and Data'!BFL10</f>
        <v>0</v>
      </c>
      <c r="BFM12" s="21">
        <f>'A1.4  Dist Assumptions and Data'!BFM10</f>
        <v>0</v>
      </c>
      <c r="BFN12" s="21">
        <f>'A1.4  Dist Assumptions and Data'!BFN10</f>
        <v>0</v>
      </c>
      <c r="BFO12" s="21">
        <f>'A1.4  Dist Assumptions and Data'!BFO10</f>
        <v>0</v>
      </c>
      <c r="BFP12" s="21">
        <f>'A1.4  Dist Assumptions and Data'!BFP10</f>
        <v>0</v>
      </c>
      <c r="BFQ12" s="21">
        <f>'A1.4  Dist Assumptions and Data'!BFQ10</f>
        <v>0</v>
      </c>
      <c r="BFR12" s="21">
        <f>'A1.4  Dist Assumptions and Data'!BFR10</f>
        <v>0</v>
      </c>
      <c r="BFS12" s="21">
        <f>'A1.4  Dist Assumptions and Data'!BFS10</f>
        <v>0</v>
      </c>
      <c r="BFT12" s="21">
        <f>'A1.4  Dist Assumptions and Data'!BFT10</f>
        <v>0</v>
      </c>
      <c r="BFU12" s="21">
        <f>'A1.4  Dist Assumptions and Data'!BFU10</f>
        <v>0</v>
      </c>
      <c r="BFV12" s="21">
        <f>'A1.4  Dist Assumptions and Data'!BFV10</f>
        <v>0</v>
      </c>
      <c r="BFW12" s="21">
        <f>'A1.4  Dist Assumptions and Data'!BFW10</f>
        <v>0</v>
      </c>
      <c r="BFX12" s="21">
        <f>'A1.4  Dist Assumptions and Data'!BFX10</f>
        <v>0</v>
      </c>
      <c r="BFY12" s="21">
        <f>'A1.4  Dist Assumptions and Data'!BFY10</f>
        <v>0</v>
      </c>
      <c r="BFZ12" s="21">
        <f>'A1.4  Dist Assumptions and Data'!BFZ10</f>
        <v>0</v>
      </c>
      <c r="BGA12" s="21">
        <f>'A1.4  Dist Assumptions and Data'!BGA10</f>
        <v>0</v>
      </c>
      <c r="BGB12" s="21">
        <f>'A1.4  Dist Assumptions and Data'!BGB10</f>
        <v>0</v>
      </c>
      <c r="BGC12" s="21">
        <f>'A1.4  Dist Assumptions and Data'!BGC10</f>
        <v>0</v>
      </c>
      <c r="BGD12" s="21">
        <f>'A1.4  Dist Assumptions and Data'!BGD10</f>
        <v>0</v>
      </c>
      <c r="BGE12" s="21">
        <f>'A1.4  Dist Assumptions and Data'!BGE10</f>
        <v>0</v>
      </c>
      <c r="BGF12" s="21">
        <f>'A1.4  Dist Assumptions and Data'!BGF10</f>
        <v>0</v>
      </c>
      <c r="BGG12" s="21">
        <f>'A1.4  Dist Assumptions and Data'!BGG10</f>
        <v>0</v>
      </c>
      <c r="BGH12" s="21">
        <f>'A1.4  Dist Assumptions and Data'!BGH10</f>
        <v>0</v>
      </c>
      <c r="BGI12" s="21">
        <f>'A1.4  Dist Assumptions and Data'!BGI10</f>
        <v>0</v>
      </c>
      <c r="BGJ12" s="21">
        <f>'A1.4  Dist Assumptions and Data'!BGJ10</f>
        <v>0</v>
      </c>
      <c r="BGK12" s="21">
        <f>'A1.4  Dist Assumptions and Data'!BGK10</f>
        <v>0</v>
      </c>
      <c r="BGL12" s="21">
        <f>'A1.4  Dist Assumptions and Data'!BGL10</f>
        <v>0</v>
      </c>
      <c r="BGM12" s="21">
        <f>'A1.4  Dist Assumptions and Data'!BGM10</f>
        <v>0</v>
      </c>
      <c r="BGN12" s="21">
        <f>'A1.4  Dist Assumptions and Data'!BGN10</f>
        <v>0</v>
      </c>
      <c r="BGO12" s="21">
        <f>'A1.4  Dist Assumptions and Data'!BGO10</f>
        <v>0</v>
      </c>
      <c r="BGP12" s="21">
        <f>'A1.4  Dist Assumptions and Data'!BGP10</f>
        <v>0</v>
      </c>
      <c r="BGQ12" s="21">
        <f>'A1.4  Dist Assumptions and Data'!BGQ10</f>
        <v>0</v>
      </c>
      <c r="BGR12" s="21">
        <f>'A1.4  Dist Assumptions and Data'!BGR10</f>
        <v>0</v>
      </c>
      <c r="BGS12" s="21">
        <f>'A1.4  Dist Assumptions and Data'!BGS10</f>
        <v>0</v>
      </c>
      <c r="BGT12" s="21">
        <f>'A1.4  Dist Assumptions and Data'!BGT10</f>
        <v>0</v>
      </c>
      <c r="BGU12" s="21">
        <f>'A1.4  Dist Assumptions and Data'!BGU10</f>
        <v>0</v>
      </c>
      <c r="BGV12" s="21">
        <f>'A1.4  Dist Assumptions and Data'!BGV10</f>
        <v>0</v>
      </c>
      <c r="BGW12" s="21">
        <f>'A1.4  Dist Assumptions and Data'!BGW10</f>
        <v>0</v>
      </c>
      <c r="BGX12" s="21">
        <f>'A1.4  Dist Assumptions and Data'!BGX10</f>
        <v>0</v>
      </c>
      <c r="BGY12" s="21">
        <f>'A1.4  Dist Assumptions and Data'!BGY10</f>
        <v>0</v>
      </c>
      <c r="BGZ12" s="21">
        <f>'A1.4  Dist Assumptions and Data'!BGZ10</f>
        <v>0</v>
      </c>
      <c r="BHA12" s="21">
        <f>'A1.4  Dist Assumptions and Data'!BHA10</f>
        <v>0</v>
      </c>
      <c r="BHB12" s="21">
        <f>'A1.4  Dist Assumptions and Data'!BHB10</f>
        <v>0</v>
      </c>
      <c r="BHC12" s="21">
        <f>'A1.4  Dist Assumptions and Data'!BHC10</f>
        <v>0</v>
      </c>
      <c r="BHD12" s="21">
        <f>'A1.4  Dist Assumptions and Data'!BHD10</f>
        <v>0</v>
      </c>
      <c r="BHE12" s="21">
        <f>'A1.4  Dist Assumptions and Data'!BHE10</f>
        <v>0</v>
      </c>
      <c r="BHF12" s="21">
        <f>'A1.4  Dist Assumptions and Data'!BHF10</f>
        <v>0</v>
      </c>
      <c r="BHG12" s="21">
        <f>'A1.4  Dist Assumptions and Data'!BHG10</f>
        <v>0</v>
      </c>
      <c r="BHH12" s="21">
        <f>'A1.4  Dist Assumptions and Data'!BHH10</f>
        <v>0</v>
      </c>
      <c r="BHI12" s="21">
        <f>'A1.4  Dist Assumptions and Data'!BHI10</f>
        <v>0</v>
      </c>
      <c r="BHJ12" s="21">
        <f>'A1.4  Dist Assumptions and Data'!BHJ10</f>
        <v>0</v>
      </c>
      <c r="BHK12" s="21">
        <f>'A1.4  Dist Assumptions and Data'!BHK10</f>
        <v>0</v>
      </c>
      <c r="BHL12" s="21">
        <f>'A1.4  Dist Assumptions and Data'!BHL10</f>
        <v>0</v>
      </c>
      <c r="BHM12" s="21">
        <f>'A1.4  Dist Assumptions and Data'!BHM10</f>
        <v>0</v>
      </c>
      <c r="BHN12" s="21">
        <f>'A1.4  Dist Assumptions and Data'!BHN10</f>
        <v>0</v>
      </c>
      <c r="BHO12" s="21">
        <f>'A1.4  Dist Assumptions and Data'!BHO10</f>
        <v>0</v>
      </c>
      <c r="BHP12" s="21">
        <f>'A1.4  Dist Assumptions and Data'!BHP10</f>
        <v>0</v>
      </c>
      <c r="BHQ12" s="21">
        <f>'A1.4  Dist Assumptions and Data'!BHQ10</f>
        <v>0</v>
      </c>
      <c r="BHR12" s="21">
        <f>'A1.4  Dist Assumptions and Data'!BHR10</f>
        <v>0</v>
      </c>
      <c r="BHS12" s="21">
        <f>'A1.4  Dist Assumptions and Data'!BHS10</f>
        <v>0</v>
      </c>
      <c r="BHT12" s="21">
        <f>'A1.4  Dist Assumptions and Data'!BHT10</f>
        <v>0</v>
      </c>
      <c r="BHU12" s="21">
        <f>'A1.4  Dist Assumptions and Data'!BHU10</f>
        <v>0</v>
      </c>
      <c r="BHV12" s="21">
        <f>'A1.4  Dist Assumptions and Data'!BHV10</f>
        <v>0</v>
      </c>
      <c r="BHW12" s="21">
        <f>'A1.4  Dist Assumptions and Data'!BHW10</f>
        <v>0</v>
      </c>
      <c r="BHX12" s="21">
        <f>'A1.4  Dist Assumptions and Data'!BHX10</f>
        <v>0</v>
      </c>
      <c r="BHY12" s="21">
        <f>'A1.4  Dist Assumptions and Data'!BHY10</f>
        <v>0</v>
      </c>
      <c r="BHZ12" s="21">
        <f>'A1.4  Dist Assumptions and Data'!BHZ10</f>
        <v>0</v>
      </c>
      <c r="BIA12" s="21">
        <f>'A1.4  Dist Assumptions and Data'!BIA10</f>
        <v>0</v>
      </c>
      <c r="BIB12" s="21">
        <f>'A1.4  Dist Assumptions and Data'!BIB10</f>
        <v>0</v>
      </c>
      <c r="BIC12" s="21">
        <f>'A1.4  Dist Assumptions and Data'!BIC10</f>
        <v>0</v>
      </c>
      <c r="BID12" s="21">
        <f>'A1.4  Dist Assumptions and Data'!BID10</f>
        <v>0</v>
      </c>
      <c r="BIE12" s="21">
        <f>'A1.4  Dist Assumptions and Data'!BIE10</f>
        <v>0</v>
      </c>
      <c r="BIF12" s="21">
        <f>'A1.4  Dist Assumptions and Data'!BIF10</f>
        <v>0</v>
      </c>
      <c r="BIG12" s="21">
        <f>'A1.4  Dist Assumptions and Data'!BIG10</f>
        <v>0</v>
      </c>
      <c r="BIH12" s="21">
        <f>'A1.4  Dist Assumptions and Data'!BIH10</f>
        <v>0</v>
      </c>
      <c r="BII12" s="21">
        <f>'A1.4  Dist Assumptions and Data'!BII10</f>
        <v>0</v>
      </c>
      <c r="BIJ12" s="21">
        <f>'A1.4  Dist Assumptions and Data'!BIJ10</f>
        <v>0</v>
      </c>
      <c r="BIK12" s="21">
        <f>'A1.4  Dist Assumptions and Data'!BIK10</f>
        <v>0</v>
      </c>
      <c r="BIL12" s="21">
        <f>'A1.4  Dist Assumptions and Data'!BIL10</f>
        <v>0</v>
      </c>
      <c r="BIM12" s="21">
        <f>'A1.4  Dist Assumptions and Data'!BIM10</f>
        <v>0</v>
      </c>
      <c r="BIN12" s="21">
        <f>'A1.4  Dist Assumptions and Data'!BIN10</f>
        <v>0</v>
      </c>
      <c r="BIO12" s="21">
        <f>'A1.4  Dist Assumptions and Data'!BIO10</f>
        <v>0</v>
      </c>
      <c r="BIP12" s="21">
        <f>'A1.4  Dist Assumptions and Data'!BIP10</f>
        <v>0</v>
      </c>
      <c r="BIQ12" s="21">
        <f>'A1.4  Dist Assumptions and Data'!BIQ10</f>
        <v>0</v>
      </c>
      <c r="BIR12" s="21">
        <f>'A1.4  Dist Assumptions and Data'!BIR10</f>
        <v>0</v>
      </c>
      <c r="BIS12" s="21">
        <f>'A1.4  Dist Assumptions and Data'!BIS10</f>
        <v>0</v>
      </c>
      <c r="BIT12" s="21">
        <f>'A1.4  Dist Assumptions and Data'!BIT10</f>
        <v>0</v>
      </c>
      <c r="BIU12" s="21">
        <f>'A1.4  Dist Assumptions and Data'!BIU10</f>
        <v>0</v>
      </c>
      <c r="BIV12" s="21">
        <f>'A1.4  Dist Assumptions and Data'!BIV10</f>
        <v>0</v>
      </c>
      <c r="BIW12" s="21">
        <f>'A1.4  Dist Assumptions and Data'!BIW10</f>
        <v>0</v>
      </c>
      <c r="BIX12" s="21">
        <f>'A1.4  Dist Assumptions and Data'!BIX10</f>
        <v>0</v>
      </c>
      <c r="BIY12" s="21">
        <f>'A1.4  Dist Assumptions and Data'!BIY10</f>
        <v>0</v>
      </c>
      <c r="BIZ12" s="21">
        <f>'A1.4  Dist Assumptions and Data'!BIZ10</f>
        <v>0</v>
      </c>
      <c r="BJA12" s="21">
        <f>'A1.4  Dist Assumptions and Data'!BJA10</f>
        <v>0</v>
      </c>
      <c r="BJB12" s="21">
        <f>'A1.4  Dist Assumptions and Data'!BJB10</f>
        <v>0</v>
      </c>
      <c r="BJC12" s="21">
        <f>'A1.4  Dist Assumptions and Data'!BJC10</f>
        <v>0</v>
      </c>
      <c r="BJD12" s="21">
        <f>'A1.4  Dist Assumptions and Data'!BJD10</f>
        <v>0</v>
      </c>
      <c r="BJE12" s="21">
        <f>'A1.4  Dist Assumptions and Data'!BJE10</f>
        <v>0</v>
      </c>
      <c r="BJF12" s="21">
        <f>'A1.4  Dist Assumptions and Data'!BJF10</f>
        <v>0</v>
      </c>
      <c r="BJG12" s="21">
        <f>'A1.4  Dist Assumptions and Data'!BJG10</f>
        <v>0</v>
      </c>
      <c r="BJH12" s="21">
        <f>'A1.4  Dist Assumptions and Data'!BJH10</f>
        <v>0</v>
      </c>
      <c r="BJI12" s="21">
        <f>'A1.4  Dist Assumptions and Data'!BJI10</f>
        <v>0</v>
      </c>
      <c r="BJJ12" s="21">
        <f>'A1.4  Dist Assumptions and Data'!BJJ10</f>
        <v>0</v>
      </c>
      <c r="BJK12" s="21">
        <f>'A1.4  Dist Assumptions and Data'!BJK10</f>
        <v>0</v>
      </c>
      <c r="BJL12" s="21">
        <f>'A1.4  Dist Assumptions and Data'!BJL10</f>
        <v>0</v>
      </c>
      <c r="BJM12" s="21">
        <f>'A1.4  Dist Assumptions and Data'!BJM10</f>
        <v>0</v>
      </c>
      <c r="BJN12" s="21">
        <f>'A1.4  Dist Assumptions and Data'!BJN10</f>
        <v>0</v>
      </c>
      <c r="BJO12" s="21">
        <f>'A1.4  Dist Assumptions and Data'!BJO10</f>
        <v>0</v>
      </c>
      <c r="BJP12" s="21">
        <f>'A1.4  Dist Assumptions and Data'!BJP10</f>
        <v>0</v>
      </c>
      <c r="BJQ12" s="21">
        <f>'A1.4  Dist Assumptions and Data'!BJQ10</f>
        <v>0</v>
      </c>
      <c r="BJR12" s="21">
        <f>'A1.4  Dist Assumptions and Data'!BJR10</f>
        <v>0</v>
      </c>
      <c r="BJS12" s="21">
        <f>'A1.4  Dist Assumptions and Data'!BJS10</f>
        <v>0</v>
      </c>
      <c r="BJT12" s="21">
        <f>'A1.4  Dist Assumptions and Data'!BJT10</f>
        <v>0</v>
      </c>
      <c r="BJU12" s="21">
        <f>'A1.4  Dist Assumptions and Data'!BJU10</f>
        <v>0</v>
      </c>
      <c r="BJV12" s="21">
        <f>'A1.4  Dist Assumptions and Data'!BJV10</f>
        <v>0</v>
      </c>
      <c r="BJW12" s="21">
        <f>'A1.4  Dist Assumptions and Data'!BJW10</f>
        <v>0</v>
      </c>
      <c r="BJX12" s="21">
        <f>'A1.4  Dist Assumptions and Data'!BJX10</f>
        <v>0</v>
      </c>
      <c r="BJY12" s="21">
        <f>'A1.4  Dist Assumptions and Data'!BJY10</f>
        <v>0</v>
      </c>
      <c r="BJZ12" s="21">
        <f>'A1.4  Dist Assumptions and Data'!BJZ10</f>
        <v>0</v>
      </c>
      <c r="BKA12" s="21">
        <f>'A1.4  Dist Assumptions and Data'!BKA10</f>
        <v>0</v>
      </c>
      <c r="BKB12" s="21">
        <f>'A1.4  Dist Assumptions and Data'!BKB10</f>
        <v>0</v>
      </c>
      <c r="BKC12" s="21">
        <f>'A1.4  Dist Assumptions and Data'!BKC10</f>
        <v>0</v>
      </c>
      <c r="BKD12" s="21">
        <f>'A1.4  Dist Assumptions and Data'!BKD10</f>
        <v>0</v>
      </c>
      <c r="BKE12" s="21">
        <f>'A1.4  Dist Assumptions and Data'!BKE10</f>
        <v>0</v>
      </c>
      <c r="BKF12" s="21">
        <f>'A1.4  Dist Assumptions and Data'!BKF10</f>
        <v>0</v>
      </c>
      <c r="BKG12" s="21">
        <f>'A1.4  Dist Assumptions and Data'!BKG10</f>
        <v>0</v>
      </c>
      <c r="BKH12" s="21">
        <f>'A1.4  Dist Assumptions and Data'!BKH10</f>
        <v>0</v>
      </c>
      <c r="BKI12" s="21">
        <f>'A1.4  Dist Assumptions and Data'!BKI10</f>
        <v>0</v>
      </c>
      <c r="BKJ12" s="21">
        <f>'A1.4  Dist Assumptions and Data'!BKJ10</f>
        <v>0</v>
      </c>
      <c r="BKK12" s="21">
        <f>'A1.4  Dist Assumptions and Data'!BKK10</f>
        <v>0</v>
      </c>
      <c r="BKL12" s="21">
        <f>'A1.4  Dist Assumptions and Data'!BKL10</f>
        <v>0</v>
      </c>
      <c r="BKM12" s="21">
        <f>'A1.4  Dist Assumptions and Data'!BKM10</f>
        <v>0</v>
      </c>
      <c r="BKN12" s="21">
        <f>'A1.4  Dist Assumptions and Data'!BKN10</f>
        <v>0</v>
      </c>
      <c r="BKO12" s="21">
        <f>'A1.4  Dist Assumptions and Data'!BKO10</f>
        <v>0</v>
      </c>
      <c r="BKP12" s="21">
        <f>'A1.4  Dist Assumptions and Data'!BKP10</f>
        <v>0</v>
      </c>
      <c r="BKQ12" s="21">
        <f>'A1.4  Dist Assumptions and Data'!BKQ10</f>
        <v>0</v>
      </c>
      <c r="BKR12" s="21">
        <f>'A1.4  Dist Assumptions and Data'!BKR10</f>
        <v>0</v>
      </c>
      <c r="BKS12" s="21">
        <f>'A1.4  Dist Assumptions and Data'!BKS10</f>
        <v>0</v>
      </c>
      <c r="BKT12" s="21">
        <f>'A1.4  Dist Assumptions and Data'!BKT10</f>
        <v>0</v>
      </c>
      <c r="BKU12" s="21">
        <f>'A1.4  Dist Assumptions and Data'!BKU10</f>
        <v>0</v>
      </c>
      <c r="BKV12" s="21">
        <f>'A1.4  Dist Assumptions and Data'!BKV10</f>
        <v>0</v>
      </c>
      <c r="BKW12" s="21">
        <f>'A1.4  Dist Assumptions and Data'!BKW10</f>
        <v>0</v>
      </c>
      <c r="BKX12" s="21">
        <f>'A1.4  Dist Assumptions and Data'!BKX10</f>
        <v>0</v>
      </c>
      <c r="BKY12" s="21">
        <f>'A1.4  Dist Assumptions and Data'!BKY10</f>
        <v>0</v>
      </c>
      <c r="BKZ12" s="21">
        <f>'A1.4  Dist Assumptions and Data'!BKZ10</f>
        <v>0</v>
      </c>
      <c r="BLA12" s="21">
        <f>'A1.4  Dist Assumptions and Data'!BLA10</f>
        <v>0</v>
      </c>
      <c r="BLB12" s="21">
        <f>'A1.4  Dist Assumptions and Data'!BLB10</f>
        <v>0</v>
      </c>
      <c r="BLC12" s="21">
        <f>'A1.4  Dist Assumptions and Data'!BLC10</f>
        <v>0</v>
      </c>
      <c r="BLD12" s="21">
        <f>'A1.4  Dist Assumptions and Data'!BLD10</f>
        <v>0</v>
      </c>
      <c r="BLE12" s="21">
        <f>'A1.4  Dist Assumptions and Data'!BLE10</f>
        <v>0</v>
      </c>
      <c r="BLF12" s="21">
        <f>'A1.4  Dist Assumptions and Data'!BLF10</f>
        <v>0</v>
      </c>
      <c r="BLG12" s="21">
        <f>'A1.4  Dist Assumptions and Data'!BLG10</f>
        <v>0</v>
      </c>
      <c r="BLH12" s="21">
        <f>'A1.4  Dist Assumptions and Data'!BLH10</f>
        <v>0</v>
      </c>
      <c r="BLI12" s="21">
        <f>'A1.4  Dist Assumptions and Data'!BLI10</f>
        <v>0</v>
      </c>
      <c r="BLJ12" s="21">
        <f>'A1.4  Dist Assumptions and Data'!BLJ10</f>
        <v>0</v>
      </c>
      <c r="BLK12" s="21">
        <f>'A1.4  Dist Assumptions and Data'!BLK10</f>
        <v>0</v>
      </c>
      <c r="BLL12" s="21">
        <f>'A1.4  Dist Assumptions and Data'!BLL10</f>
        <v>0</v>
      </c>
      <c r="BLM12" s="21">
        <f>'A1.4  Dist Assumptions and Data'!BLM10</f>
        <v>0</v>
      </c>
      <c r="BLN12" s="21">
        <f>'A1.4  Dist Assumptions and Data'!BLN10</f>
        <v>0</v>
      </c>
      <c r="BLO12" s="21">
        <f>'A1.4  Dist Assumptions and Data'!BLO10</f>
        <v>0</v>
      </c>
      <c r="BLP12" s="21">
        <f>'A1.4  Dist Assumptions and Data'!BLP10</f>
        <v>0</v>
      </c>
      <c r="BLQ12" s="21">
        <f>'A1.4  Dist Assumptions and Data'!BLQ10</f>
        <v>0</v>
      </c>
      <c r="BLR12" s="21">
        <f>'A1.4  Dist Assumptions and Data'!BLR10</f>
        <v>0</v>
      </c>
      <c r="BLS12" s="21">
        <f>'A1.4  Dist Assumptions and Data'!BLS10</f>
        <v>0</v>
      </c>
      <c r="BLT12" s="21">
        <f>'A1.4  Dist Assumptions and Data'!BLT10</f>
        <v>0</v>
      </c>
      <c r="BLU12" s="21">
        <f>'A1.4  Dist Assumptions and Data'!BLU10</f>
        <v>0</v>
      </c>
      <c r="BLV12" s="21">
        <f>'A1.4  Dist Assumptions and Data'!BLV10</f>
        <v>0</v>
      </c>
      <c r="BLW12" s="21">
        <f>'A1.4  Dist Assumptions and Data'!BLW10</f>
        <v>0</v>
      </c>
      <c r="BLX12" s="21">
        <f>'A1.4  Dist Assumptions and Data'!BLX10</f>
        <v>0</v>
      </c>
      <c r="BLY12" s="21">
        <f>'A1.4  Dist Assumptions and Data'!BLY10</f>
        <v>0</v>
      </c>
      <c r="BLZ12" s="21">
        <f>'A1.4  Dist Assumptions and Data'!BLZ10</f>
        <v>0</v>
      </c>
      <c r="BMA12" s="21">
        <f>'A1.4  Dist Assumptions and Data'!BMA10</f>
        <v>0</v>
      </c>
      <c r="BMB12" s="21">
        <f>'A1.4  Dist Assumptions and Data'!BMB10</f>
        <v>0</v>
      </c>
      <c r="BMC12" s="21">
        <f>'A1.4  Dist Assumptions and Data'!BMC10</f>
        <v>0</v>
      </c>
      <c r="BMD12" s="21">
        <f>'A1.4  Dist Assumptions and Data'!BMD10</f>
        <v>0</v>
      </c>
      <c r="BME12" s="21">
        <f>'A1.4  Dist Assumptions and Data'!BME10</f>
        <v>0</v>
      </c>
      <c r="BMF12" s="21">
        <f>'A1.4  Dist Assumptions and Data'!BMF10</f>
        <v>0</v>
      </c>
      <c r="BMG12" s="21">
        <f>'A1.4  Dist Assumptions and Data'!BMG10</f>
        <v>0</v>
      </c>
      <c r="BMH12" s="21">
        <f>'A1.4  Dist Assumptions and Data'!BMH10</f>
        <v>0</v>
      </c>
      <c r="BMI12" s="21">
        <f>'A1.4  Dist Assumptions and Data'!BMI10</f>
        <v>0</v>
      </c>
      <c r="BMJ12" s="21">
        <f>'A1.4  Dist Assumptions and Data'!BMJ10</f>
        <v>0</v>
      </c>
      <c r="BMK12" s="21">
        <f>'A1.4  Dist Assumptions and Data'!BMK10</f>
        <v>0</v>
      </c>
      <c r="BML12" s="21">
        <f>'A1.4  Dist Assumptions and Data'!BML10</f>
        <v>0</v>
      </c>
      <c r="BMM12" s="21">
        <f>'A1.4  Dist Assumptions and Data'!BMM10</f>
        <v>0</v>
      </c>
      <c r="BMN12" s="21">
        <f>'A1.4  Dist Assumptions and Data'!BMN10</f>
        <v>0</v>
      </c>
      <c r="BMO12" s="21">
        <f>'A1.4  Dist Assumptions and Data'!BMO10</f>
        <v>0</v>
      </c>
      <c r="BMP12" s="21">
        <f>'A1.4  Dist Assumptions and Data'!BMP10</f>
        <v>0</v>
      </c>
      <c r="BMQ12" s="21">
        <f>'A1.4  Dist Assumptions and Data'!BMQ10</f>
        <v>0</v>
      </c>
      <c r="BMR12" s="21">
        <f>'A1.4  Dist Assumptions and Data'!BMR10</f>
        <v>0</v>
      </c>
      <c r="BMS12" s="21">
        <f>'A1.4  Dist Assumptions and Data'!BMS10</f>
        <v>0</v>
      </c>
      <c r="BMT12" s="21">
        <f>'A1.4  Dist Assumptions and Data'!BMT10</f>
        <v>0</v>
      </c>
      <c r="BMU12" s="21">
        <f>'A1.4  Dist Assumptions and Data'!BMU10</f>
        <v>0</v>
      </c>
      <c r="BMV12" s="21">
        <f>'A1.4  Dist Assumptions and Data'!BMV10</f>
        <v>0</v>
      </c>
      <c r="BMW12" s="21">
        <f>'A1.4  Dist Assumptions and Data'!BMW10</f>
        <v>0</v>
      </c>
      <c r="BMX12" s="21">
        <f>'A1.4  Dist Assumptions and Data'!BMX10</f>
        <v>0</v>
      </c>
      <c r="BMY12" s="21">
        <f>'A1.4  Dist Assumptions and Data'!BMY10</f>
        <v>0</v>
      </c>
      <c r="BMZ12" s="21">
        <f>'A1.4  Dist Assumptions and Data'!BMZ10</f>
        <v>0</v>
      </c>
      <c r="BNA12" s="21">
        <f>'A1.4  Dist Assumptions and Data'!BNA10</f>
        <v>0</v>
      </c>
      <c r="BNB12" s="21">
        <f>'A1.4  Dist Assumptions and Data'!BNB10</f>
        <v>0</v>
      </c>
      <c r="BNC12" s="21">
        <f>'A1.4  Dist Assumptions and Data'!BNC10</f>
        <v>0</v>
      </c>
      <c r="BND12" s="21">
        <f>'A1.4  Dist Assumptions and Data'!BND10</f>
        <v>0</v>
      </c>
      <c r="BNE12" s="21">
        <f>'A1.4  Dist Assumptions and Data'!BNE10</f>
        <v>0</v>
      </c>
      <c r="BNF12" s="21">
        <f>'A1.4  Dist Assumptions and Data'!BNF10</f>
        <v>0</v>
      </c>
      <c r="BNG12" s="21">
        <f>'A1.4  Dist Assumptions and Data'!BNG10</f>
        <v>0</v>
      </c>
      <c r="BNH12" s="21">
        <f>'A1.4  Dist Assumptions and Data'!BNH10</f>
        <v>0</v>
      </c>
      <c r="BNI12" s="21">
        <f>'A1.4  Dist Assumptions and Data'!BNI10</f>
        <v>0</v>
      </c>
      <c r="BNJ12" s="21">
        <f>'A1.4  Dist Assumptions and Data'!BNJ10</f>
        <v>0</v>
      </c>
      <c r="BNK12" s="21">
        <f>'A1.4  Dist Assumptions and Data'!BNK10</f>
        <v>0</v>
      </c>
      <c r="BNL12" s="21">
        <f>'A1.4  Dist Assumptions and Data'!BNL10</f>
        <v>0</v>
      </c>
      <c r="BNM12" s="21">
        <f>'A1.4  Dist Assumptions and Data'!BNM10</f>
        <v>0</v>
      </c>
      <c r="BNN12" s="21">
        <f>'A1.4  Dist Assumptions and Data'!BNN10</f>
        <v>0</v>
      </c>
      <c r="BNO12" s="21">
        <f>'A1.4  Dist Assumptions and Data'!BNO10</f>
        <v>0</v>
      </c>
      <c r="BNP12" s="21">
        <f>'A1.4  Dist Assumptions and Data'!BNP10</f>
        <v>0</v>
      </c>
      <c r="BNQ12" s="21">
        <f>'A1.4  Dist Assumptions and Data'!BNQ10</f>
        <v>0</v>
      </c>
      <c r="BNR12" s="21">
        <f>'A1.4  Dist Assumptions and Data'!BNR10</f>
        <v>0</v>
      </c>
      <c r="BNS12" s="21">
        <f>'A1.4  Dist Assumptions and Data'!BNS10</f>
        <v>0</v>
      </c>
      <c r="BNT12" s="21">
        <f>'A1.4  Dist Assumptions and Data'!BNT10</f>
        <v>0</v>
      </c>
      <c r="BNU12" s="21">
        <f>'A1.4  Dist Assumptions and Data'!BNU10</f>
        <v>0</v>
      </c>
      <c r="BNV12" s="21">
        <f>'A1.4  Dist Assumptions and Data'!BNV10</f>
        <v>0</v>
      </c>
      <c r="BNW12" s="21">
        <f>'A1.4  Dist Assumptions and Data'!BNW10</f>
        <v>0</v>
      </c>
      <c r="BNX12" s="21">
        <f>'A1.4  Dist Assumptions and Data'!BNX10</f>
        <v>0</v>
      </c>
      <c r="BNY12" s="21">
        <f>'A1.4  Dist Assumptions and Data'!BNY10</f>
        <v>0</v>
      </c>
      <c r="BNZ12" s="21">
        <f>'A1.4  Dist Assumptions and Data'!BNZ10</f>
        <v>0</v>
      </c>
      <c r="BOA12" s="21">
        <f>'A1.4  Dist Assumptions and Data'!BOA10</f>
        <v>0</v>
      </c>
      <c r="BOB12" s="21">
        <f>'A1.4  Dist Assumptions and Data'!BOB10</f>
        <v>0</v>
      </c>
      <c r="BOC12" s="21">
        <f>'A1.4  Dist Assumptions and Data'!BOC10</f>
        <v>0</v>
      </c>
      <c r="BOD12" s="21">
        <f>'A1.4  Dist Assumptions and Data'!BOD10</f>
        <v>0</v>
      </c>
      <c r="BOE12" s="21">
        <f>'A1.4  Dist Assumptions and Data'!BOE10</f>
        <v>0</v>
      </c>
      <c r="BOF12" s="21">
        <f>'A1.4  Dist Assumptions and Data'!BOF10</f>
        <v>0</v>
      </c>
      <c r="BOG12" s="21">
        <f>'A1.4  Dist Assumptions and Data'!BOG10</f>
        <v>0</v>
      </c>
      <c r="BOH12" s="21">
        <f>'A1.4  Dist Assumptions and Data'!BOH10</f>
        <v>0</v>
      </c>
      <c r="BOI12" s="21">
        <f>'A1.4  Dist Assumptions and Data'!BOI10</f>
        <v>0</v>
      </c>
      <c r="BOJ12" s="21">
        <f>'A1.4  Dist Assumptions and Data'!BOJ10</f>
        <v>0</v>
      </c>
      <c r="BOK12" s="21">
        <f>'A1.4  Dist Assumptions and Data'!BOK10</f>
        <v>0</v>
      </c>
      <c r="BOL12" s="21">
        <f>'A1.4  Dist Assumptions and Data'!BOL10</f>
        <v>0</v>
      </c>
      <c r="BOM12" s="21">
        <f>'A1.4  Dist Assumptions and Data'!BOM10</f>
        <v>0</v>
      </c>
      <c r="BON12" s="21">
        <f>'A1.4  Dist Assumptions and Data'!BON10</f>
        <v>0</v>
      </c>
      <c r="BOO12" s="21">
        <f>'A1.4  Dist Assumptions and Data'!BOO10</f>
        <v>0</v>
      </c>
      <c r="BOP12" s="21">
        <f>'A1.4  Dist Assumptions and Data'!BOP10</f>
        <v>0</v>
      </c>
      <c r="BOQ12" s="21">
        <f>'A1.4  Dist Assumptions and Data'!BOQ10</f>
        <v>0</v>
      </c>
      <c r="BOR12" s="21">
        <f>'A1.4  Dist Assumptions and Data'!BOR10</f>
        <v>0</v>
      </c>
      <c r="BOS12" s="21">
        <f>'A1.4  Dist Assumptions and Data'!BOS10</f>
        <v>0</v>
      </c>
      <c r="BOT12" s="21">
        <f>'A1.4  Dist Assumptions and Data'!BOT10</f>
        <v>0</v>
      </c>
      <c r="BOU12" s="21">
        <f>'A1.4  Dist Assumptions and Data'!BOU10</f>
        <v>0</v>
      </c>
      <c r="BOV12" s="21">
        <f>'A1.4  Dist Assumptions and Data'!BOV10</f>
        <v>0</v>
      </c>
      <c r="BOW12" s="21">
        <f>'A1.4  Dist Assumptions and Data'!BOW10</f>
        <v>0</v>
      </c>
      <c r="BOX12" s="21">
        <f>'A1.4  Dist Assumptions and Data'!BOX10</f>
        <v>0</v>
      </c>
      <c r="BOY12" s="21">
        <f>'A1.4  Dist Assumptions and Data'!BOY10</f>
        <v>0</v>
      </c>
      <c r="BOZ12" s="21">
        <f>'A1.4  Dist Assumptions and Data'!BOZ10</f>
        <v>0</v>
      </c>
      <c r="BPA12" s="21">
        <f>'A1.4  Dist Assumptions and Data'!BPA10</f>
        <v>0</v>
      </c>
      <c r="BPB12" s="21">
        <f>'A1.4  Dist Assumptions and Data'!BPB10</f>
        <v>0</v>
      </c>
      <c r="BPC12" s="21">
        <f>'A1.4  Dist Assumptions and Data'!BPC10</f>
        <v>0</v>
      </c>
      <c r="BPD12" s="21">
        <f>'A1.4  Dist Assumptions and Data'!BPD10</f>
        <v>0</v>
      </c>
      <c r="BPE12" s="21">
        <f>'A1.4  Dist Assumptions and Data'!BPE10</f>
        <v>0</v>
      </c>
      <c r="BPF12" s="21">
        <f>'A1.4  Dist Assumptions and Data'!BPF10</f>
        <v>0</v>
      </c>
      <c r="BPG12" s="21">
        <f>'A1.4  Dist Assumptions and Data'!BPG10</f>
        <v>0</v>
      </c>
      <c r="BPH12" s="21">
        <f>'A1.4  Dist Assumptions and Data'!BPH10</f>
        <v>0</v>
      </c>
      <c r="BPI12" s="21">
        <f>'A1.4  Dist Assumptions and Data'!BPI10</f>
        <v>0</v>
      </c>
      <c r="BPJ12" s="21">
        <f>'A1.4  Dist Assumptions and Data'!BPJ10</f>
        <v>0</v>
      </c>
      <c r="BPK12" s="21">
        <f>'A1.4  Dist Assumptions and Data'!BPK10</f>
        <v>0</v>
      </c>
      <c r="BPL12" s="21">
        <f>'A1.4  Dist Assumptions and Data'!BPL10</f>
        <v>0</v>
      </c>
      <c r="BPM12" s="21">
        <f>'A1.4  Dist Assumptions and Data'!BPM10</f>
        <v>0</v>
      </c>
      <c r="BPN12" s="21">
        <f>'A1.4  Dist Assumptions and Data'!BPN10</f>
        <v>0</v>
      </c>
      <c r="BPO12" s="21">
        <f>'A1.4  Dist Assumptions and Data'!BPO10</f>
        <v>0</v>
      </c>
      <c r="BPP12" s="21">
        <f>'A1.4  Dist Assumptions and Data'!BPP10</f>
        <v>0</v>
      </c>
      <c r="BPQ12" s="21">
        <f>'A1.4  Dist Assumptions and Data'!BPQ10</f>
        <v>0</v>
      </c>
      <c r="BPR12" s="21">
        <f>'A1.4  Dist Assumptions and Data'!BPR10</f>
        <v>0</v>
      </c>
      <c r="BPS12" s="21">
        <f>'A1.4  Dist Assumptions and Data'!BPS10</f>
        <v>0</v>
      </c>
      <c r="BPT12" s="21">
        <f>'A1.4  Dist Assumptions and Data'!BPT10</f>
        <v>0</v>
      </c>
      <c r="BPU12" s="21">
        <f>'A1.4  Dist Assumptions and Data'!BPU10</f>
        <v>0</v>
      </c>
      <c r="BPV12" s="21">
        <f>'A1.4  Dist Assumptions and Data'!BPV10</f>
        <v>0</v>
      </c>
      <c r="BPW12" s="21">
        <f>'A1.4  Dist Assumptions and Data'!BPW10</f>
        <v>0</v>
      </c>
      <c r="BPX12" s="21">
        <f>'A1.4  Dist Assumptions and Data'!BPX10</f>
        <v>0</v>
      </c>
      <c r="BPY12" s="21">
        <f>'A1.4  Dist Assumptions and Data'!BPY10</f>
        <v>0</v>
      </c>
      <c r="BPZ12" s="21">
        <f>'A1.4  Dist Assumptions and Data'!BPZ10</f>
        <v>0</v>
      </c>
      <c r="BQA12" s="21">
        <f>'A1.4  Dist Assumptions and Data'!BQA10</f>
        <v>0</v>
      </c>
      <c r="BQB12" s="21">
        <f>'A1.4  Dist Assumptions and Data'!BQB10</f>
        <v>0</v>
      </c>
      <c r="BQC12" s="21">
        <f>'A1.4  Dist Assumptions and Data'!BQC10</f>
        <v>0</v>
      </c>
      <c r="BQD12" s="21">
        <f>'A1.4  Dist Assumptions and Data'!BQD10</f>
        <v>0</v>
      </c>
      <c r="BQE12" s="21">
        <f>'A1.4  Dist Assumptions and Data'!BQE10</f>
        <v>0</v>
      </c>
      <c r="BQF12" s="21">
        <f>'A1.4  Dist Assumptions and Data'!BQF10</f>
        <v>0</v>
      </c>
      <c r="BQG12" s="21">
        <f>'A1.4  Dist Assumptions and Data'!BQG10</f>
        <v>0</v>
      </c>
      <c r="BQH12" s="21">
        <f>'A1.4  Dist Assumptions and Data'!BQH10</f>
        <v>0</v>
      </c>
      <c r="BQI12" s="21">
        <f>'A1.4  Dist Assumptions and Data'!BQI10</f>
        <v>0</v>
      </c>
      <c r="BQJ12" s="21">
        <f>'A1.4  Dist Assumptions and Data'!BQJ10</f>
        <v>0</v>
      </c>
      <c r="BQK12" s="21">
        <f>'A1.4  Dist Assumptions and Data'!BQK10</f>
        <v>0</v>
      </c>
      <c r="BQL12" s="21">
        <f>'A1.4  Dist Assumptions and Data'!BQL10</f>
        <v>0</v>
      </c>
      <c r="BQM12" s="21">
        <f>'A1.4  Dist Assumptions and Data'!BQM10</f>
        <v>0</v>
      </c>
      <c r="BQN12" s="21">
        <f>'A1.4  Dist Assumptions and Data'!BQN10</f>
        <v>0</v>
      </c>
      <c r="BQO12" s="21">
        <f>'A1.4  Dist Assumptions and Data'!BQO10</f>
        <v>0</v>
      </c>
      <c r="BQP12" s="21">
        <f>'A1.4  Dist Assumptions and Data'!BQP10</f>
        <v>0</v>
      </c>
      <c r="BQQ12" s="21">
        <f>'A1.4  Dist Assumptions and Data'!BQQ10</f>
        <v>0</v>
      </c>
      <c r="BQR12" s="21">
        <f>'A1.4  Dist Assumptions and Data'!BQR10</f>
        <v>0</v>
      </c>
      <c r="BQS12" s="21">
        <f>'A1.4  Dist Assumptions and Data'!BQS10</f>
        <v>0</v>
      </c>
      <c r="BQT12" s="21">
        <f>'A1.4  Dist Assumptions and Data'!BQT10</f>
        <v>0</v>
      </c>
      <c r="BQU12" s="21">
        <f>'A1.4  Dist Assumptions and Data'!BQU10</f>
        <v>0</v>
      </c>
      <c r="BQV12" s="21">
        <f>'A1.4  Dist Assumptions and Data'!BQV10</f>
        <v>0</v>
      </c>
      <c r="BQW12" s="21">
        <f>'A1.4  Dist Assumptions and Data'!BQW10</f>
        <v>0</v>
      </c>
      <c r="BQX12" s="21">
        <f>'A1.4  Dist Assumptions and Data'!BQX10</f>
        <v>0</v>
      </c>
      <c r="BQY12" s="21">
        <f>'A1.4  Dist Assumptions and Data'!BQY10</f>
        <v>0</v>
      </c>
      <c r="BQZ12" s="21">
        <f>'A1.4  Dist Assumptions and Data'!BQZ10</f>
        <v>0</v>
      </c>
      <c r="BRA12" s="21">
        <f>'A1.4  Dist Assumptions and Data'!BRA10</f>
        <v>0</v>
      </c>
      <c r="BRB12" s="21">
        <f>'A1.4  Dist Assumptions and Data'!BRB10</f>
        <v>0</v>
      </c>
      <c r="BRC12" s="21">
        <f>'A1.4  Dist Assumptions and Data'!BRC10</f>
        <v>0</v>
      </c>
      <c r="BRD12" s="21">
        <f>'A1.4  Dist Assumptions and Data'!BRD10</f>
        <v>0</v>
      </c>
      <c r="BRE12" s="21">
        <f>'A1.4  Dist Assumptions and Data'!BRE10</f>
        <v>0</v>
      </c>
      <c r="BRF12" s="21">
        <f>'A1.4  Dist Assumptions and Data'!BRF10</f>
        <v>0</v>
      </c>
      <c r="BRG12" s="21">
        <f>'A1.4  Dist Assumptions and Data'!BRG10</f>
        <v>0</v>
      </c>
      <c r="BRH12" s="21">
        <f>'A1.4  Dist Assumptions and Data'!BRH10</f>
        <v>0</v>
      </c>
      <c r="BRI12" s="21">
        <f>'A1.4  Dist Assumptions and Data'!BRI10</f>
        <v>0</v>
      </c>
      <c r="BRJ12" s="21">
        <f>'A1.4  Dist Assumptions and Data'!BRJ10</f>
        <v>0</v>
      </c>
      <c r="BRK12" s="21">
        <f>'A1.4  Dist Assumptions and Data'!BRK10</f>
        <v>0</v>
      </c>
      <c r="BRL12" s="21">
        <f>'A1.4  Dist Assumptions and Data'!BRL10</f>
        <v>0</v>
      </c>
      <c r="BRM12" s="21">
        <f>'A1.4  Dist Assumptions and Data'!BRM10</f>
        <v>0</v>
      </c>
      <c r="BRN12" s="21">
        <f>'A1.4  Dist Assumptions and Data'!BRN10</f>
        <v>0</v>
      </c>
      <c r="BRO12" s="21">
        <f>'A1.4  Dist Assumptions and Data'!BRO10</f>
        <v>0</v>
      </c>
      <c r="BRP12" s="21">
        <f>'A1.4  Dist Assumptions and Data'!BRP10</f>
        <v>0</v>
      </c>
      <c r="BRQ12" s="21">
        <f>'A1.4  Dist Assumptions and Data'!BRQ10</f>
        <v>0</v>
      </c>
      <c r="BRR12" s="21">
        <f>'A1.4  Dist Assumptions and Data'!BRR10</f>
        <v>0</v>
      </c>
      <c r="BRS12" s="21">
        <f>'A1.4  Dist Assumptions and Data'!BRS10</f>
        <v>0</v>
      </c>
      <c r="BRT12" s="21">
        <f>'A1.4  Dist Assumptions and Data'!BRT10</f>
        <v>0</v>
      </c>
      <c r="BRU12" s="21">
        <f>'A1.4  Dist Assumptions and Data'!BRU10</f>
        <v>0</v>
      </c>
      <c r="BRV12" s="21">
        <f>'A1.4  Dist Assumptions and Data'!BRV10</f>
        <v>0</v>
      </c>
      <c r="BRW12" s="21">
        <f>'A1.4  Dist Assumptions and Data'!BRW10</f>
        <v>0</v>
      </c>
      <c r="BRX12" s="21">
        <f>'A1.4  Dist Assumptions and Data'!BRX10</f>
        <v>0</v>
      </c>
      <c r="BRY12" s="21">
        <f>'A1.4  Dist Assumptions and Data'!BRY10</f>
        <v>0</v>
      </c>
      <c r="BRZ12" s="21">
        <f>'A1.4  Dist Assumptions and Data'!BRZ10</f>
        <v>0</v>
      </c>
      <c r="BSA12" s="21">
        <f>'A1.4  Dist Assumptions and Data'!BSA10</f>
        <v>0</v>
      </c>
      <c r="BSB12" s="21">
        <f>'A1.4  Dist Assumptions and Data'!BSB10</f>
        <v>0</v>
      </c>
      <c r="BSC12" s="21">
        <f>'A1.4  Dist Assumptions and Data'!BSC10</f>
        <v>0</v>
      </c>
      <c r="BSD12" s="21">
        <f>'A1.4  Dist Assumptions and Data'!BSD10</f>
        <v>0</v>
      </c>
      <c r="BSE12" s="21">
        <f>'A1.4  Dist Assumptions and Data'!BSE10</f>
        <v>0</v>
      </c>
      <c r="BSF12" s="21">
        <f>'A1.4  Dist Assumptions and Data'!BSF10</f>
        <v>0</v>
      </c>
      <c r="BSG12" s="21">
        <f>'A1.4  Dist Assumptions and Data'!BSG10</f>
        <v>0</v>
      </c>
      <c r="BSH12" s="21">
        <f>'A1.4  Dist Assumptions and Data'!BSH10</f>
        <v>0</v>
      </c>
      <c r="BSI12" s="21">
        <f>'A1.4  Dist Assumptions and Data'!BSI10</f>
        <v>0</v>
      </c>
      <c r="BSJ12" s="21">
        <f>'A1.4  Dist Assumptions and Data'!BSJ10</f>
        <v>0</v>
      </c>
      <c r="BSK12" s="21">
        <f>'A1.4  Dist Assumptions and Data'!BSK10</f>
        <v>0</v>
      </c>
      <c r="BSL12" s="21">
        <f>'A1.4  Dist Assumptions and Data'!BSL10</f>
        <v>0</v>
      </c>
      <c r="BSM12" s="21">
        <f>'A1.4  Dist Assumptions and Data'!BSM10</f>
        <v>0</v>
      </c>
      <c r="BSN12" s="21">
        <f>'A1.4  Dist Assumptions and Data'!BSN10</f>
        <v>0</v>
      </c>
      <c r="BSO12" s="21">
        <f>'A1.4  Dist Assumptions and Data'!BSO10</f>
        <v>0</v>
      </c>
      <c r="BSP12" s="21">
        <f>'A1.4  Dist Assumptions and Data'!BSP10</f>
        <v>0</v>
      </c>
      <c r="BSQ12" s="21">
        <f>'A1.4  Dist Assumptions and Data'!BSQ10</f>
        <v>0</v>
      </c>
      <c r="BSR12" s="21">
        <f>'A1.4  Dist Assumptions and Data'!BSR10</f>
        <v>0</v>
      </c>
      <c r="BSS12" s="21">
        <f>'A1.4  Dist Assumptions and Data'!BSS10</f>
        <v>0</v>
      </c>
      <c r="BST12" s="21">
        <f>'A1.4  Dist Assumptions and Data'!BST10</f>
        <v>0</v>
      </c>
      <c r="BSU12" s="21">
        <f>'A1.4  Dist Assumptions and Data'!BSU10</f>
        <v>0</v>
      </c>
      <c r="BSV12" s="21">
        <f>'A1.4  Dist Assumptions and Data'!BSV10</f>
        <v>0</v>
      </c>
      <c r="BSW12" s="21">
        <f>'A1.4  Dist Assumptions and Data'!BSW10</f>
        <v>0</v>
      </c>
      <c r="BSX12" s="21">
        <f>'A1.4  Dist Assumptions and Data'!BSX10</f>
        <v>0</v>
      </c>
      <c r="BSY12" s="21">
        <f>'A1.4  Dist Assumptions and Data'!BSY10</f>
        <v>0</v>
      </c>
      <c r="BSZ12" s="21">
        <f>'A1.4  Dist Assumptions and Data'!BSZ10</f>
        <v>0</v>
      </c>
      <c r="BTA12" s="21">
        <f>'A1.4  Dist Assumptions and Data'!BTA10</f>
        <v>0</v>
      </c>
      <c r="BTB12" s="21">
        <f>'A1.4  Dist Assumptions and Data'!BTB10</f>
        <v>0</v>
      </c>
      <c r="BTC12" s="21">
        <f>'A1.4  Dist Assumptions and Data'!BTC10</f>
        <v>0</v>
      </c>
      <c r="BTD12" s="21">
        <f>'A1.4  Dist Assumptions and Data'!BTD10</f>
        <v>0</v>
      </c>
      <c r="BTE12" s="21">
        <f>'A1.4  Dist Assumptions and Data'!BTE10</f>
        <v>0</v>
      </c>
      <c r="BTF12" s="21">
        <f>'A1.4  Dist Assumptions and Data'!BTF10</f>
        <v>0</v>
      </c>
      <c r="BTG12" s="21">
        <f>'A1.4  Dist Assumptions and Data'!BTG10</f>
        <v>0</v>
      </c>
      <c r="BTH12" s="21">
        <f>'A1.4  Dist Assumptions and Data'!BTH10</f>
        <v>0</v>
      </c>
      <c r="BTI12" s="21">
        <f>'A1.4  Dist Assumptions and Data'!BTI10</f>
        <v>0</v>
      </c>
      <c r="BTJ12" s="21">
        <f>'A1.4  Dist Assumptions and Data'!BTJ10</f>
        <v>0</v>
      </c>
      <c r="BTK12" s="21">
        <f>'A1.4  Dist Assumptions and Data'!BTK10</f>
        <v>0</v>
      </c>
      <c r="BTL12" s="21">
        <f>'A1.4  Dist Assumptions and Data'!BTL10</f>
        <v>0</v>
      </c>
      <c r="BTM12" s="21">
        <f>'A1.4  Dist Assumptions and Data'!BTM10</f>
        <v>0</v>
      </c>
      <c r="BTN12" s="21">
        <f>'A1.4  Dist Assumptions and Data'!BTN10</f>
        <v>0</v>
      </c>
      <c r="BTO12" s="21">
        <f>'A1.4  Dist Assumptions and Data'!BTO10</f>
        <v>0</v>
      </c>
      <c r="BTP12" s="21">
        <f>'A1.4  Dist Assumptions and Data'!BTP10</f>
        <v>0</v>
      </c>
      <c r="BTQ12" s="21">
        <f>'A1.4  Dist Assumptions and Data'!BTQ10</f>
        <v>0</v>
      </c>
      <c r="BTR12" s="21">
        <f>'A1.4  Dist Assumptions and Data'!BTR10</f>
        <v>0</v>
      </c>
      <c r="BTS12" s="21">
        <f>'A1.4  Dist Assumptions and Data'!BTS10</f>
        <v>0</v>
      </c>
      <c r="BTT12" s="21">
        <f>'A1.4  Dist Assumptions and Data'!BTT10</f>
        <v>0</v>
      </c>
      <c r="BTU12" s="21">
        <f>'A1.4  Dist Assumptions and Data'!BTU10</f>
        <v>0</v>
      </c>
      <c r="BTV12" s="21">
        <f>'A1.4  Dist Assumptions and Data'!BTV10</f>
        <v>0</v>
      </c>
      <c r="BTW12" s="21">
        <f>'A1.4  Dist Assumptions and Data'!BTW10</f>
        <v>0</v>
      </c>
      <c r="BTX12" s="21">
        <f>'A1.4  Dist Assumptions and Data'!BTX10</f>
        <v>0</v>
      </c>
      <c r="BTY12" s="21">
        <f>'A1.4  Dist Assumptions and Data'!BTY10</f>
        <v>0</v>
      </c>
      <c r="BTZ12" s="21">
        <f>'A1.4  Dist Assumptions and Data'!BTZ10</f>
        <v>0</v>
      </c>
      <c r="BUA12" s="21">
        <f>'A1.4  Dist Assumptions and Data'!BUA10</f>
        <v>0</v>
      </c>
      <c r="BUB12" s="21">
        <f>'A1.4  Dist Assumptions and Data'!BUB10</f>
        <v>0</v>
      </c>
      <c r="BUC12" s="21">
        <f>'A1.4  Dist Assumptions and Data'!BUC10</f>
        <v>0</v>
      </c>
      <c r="BUD12" s="21">
        <f>'A1.4  Dist Assumptions and Data'!BUD10</f>
        <v>0</v>
      </c>
      <c r="BUE12" s="21">
        <f>'A1.4  Dist Assumptions and Data'!BUE10</f>
        <v>0</v>
      </c>
      <c r="BUF12" s="21">
        <f>'A1.4  Dist Assumptions and Data'!BUF10</f>
        <v>0</v>
      </c>
      <c r="BUG12" s="21">
        <f>'A1.4  Dist Assumptions and Data'!BUG10</f>
        <v>0</v>
      </c>
      <c r="BUH12" s="21">
        <f>'A1.4  Dist Assumptions and Data'!BUH10</f>
        <v>0</v>
      </c>
      <c r="BUI12" s="21">
        <f>'A1.4  Dist Assumptions and Data'!BUI10</f>
        <v>0</v>
      </c>
      <c r="BUJ12" s="21">
        <f>'A1.4  Dist Assumptions and Data'!BUJ10</f>
        <v>0</v>
      </c>
      <c r="BUK12" s="21">
        <f>'A1.4  Dist Assumptions and Data'!BUK10</f>
        <v>0</v>
      </c>
      <c r="BUL12" s="21">
        <f>'A1.4  Dist Assumptions and Data'!BUL10</f>
        <v>0</v>
      </c>
      <c r="BUM12" s="21">
        <f>'A1.4  Dist Assumptions and Data'!BUM10</f>
        <v>0</v>
      </c>
      <c r="BUN12" s="21">
        <f>'A1.4  Dist Assumptions and Data'!BUN10</f>
        <v>0</v>
      </c>
      <c r="BUO12" s="21">
        <f>'A1.4  Dist Assumptions and Data'!BUO10</f>
        <v>0</v>
      </c>
      <c r="BUP12" s="21">
        <f>'A1.4  Dist Assumptions and Data'!BUP10</f>
        <v>0</v>
      </c>
      <c r="BUQ12" s="21">
        <f>'A1.4  Dist Assumptions and Data'!BUQ10</f>
        <v>0</v>
      </c>
      <c r="BUR12" s="21">
        <f>'A1.4  Dist Assumptions and Data'!BUR10</f>
        <v>0</v>
      </c>
      <c r="BUS12" s="21">
        <f>'A1.4  Dist Assumptions and Data'!BUS10</f>
        <v>0</v>
      </c>
      <c r="BUT12" s="21">
        <f>'A1.4  Dist Assumptions and Data'!BUT10</f>
        <v>0</v>
      </c>
      <c r="BUU12" s="21">
        <f>'A1.4  Dist Assumptions and Data'!BUU10</f>
        <v>0</v>
      </c>
      <c r="BUV12" s="21">
        <f>'A1.4  Dist Assumptions and Data'!BUV10</f>
        <v>0</v>
      </c>
      <c r="BUW12" s="21">
        <f>'A1.4  Dist Assumptions and Data'!BUW10</f>
        <v>0</v>
      </c>
      <c r="BUX12" s="21">
        <f>'A1.4  Dist Assumptions and Data'!BUX10</f>
        <v>0</v>
      </c>
      <c r="BUY12" s="21">
        <f>'A1.4  Dist Assumptions and Data'!BUY10</f>
        <v>0</v>
      </c>
      <c r="BUZ12" s="21">
        <f>'A1.4  Dist Assumptions and Data'!BUZ10</f>
        <v>0</v>
      </c>
      <c r="BVA12" s="21">
        <f>'A1.4  Dist Assumptions and Data'!BVA10</f>
        <v>0</v>
      </c>
      <c r="BVB12" s="21">
        <f>'A1.4  Dist Assumptions and Data'!BVB10</f>
        <v>0</v>
      </c>
      <c r="BVC12" s="21">
        <f>'A1.4  Dist Assumptions and Data'!BVC10</f>
        <v>0</v>
      </c>
      <c r="BVD12" s="21">
        <f>'A1.4  Dist Assumptions and Data'!BVD10</f>
        <v>0</v>
      </c>
      <c r="BVE12" s="21">
        <f>'A1.4  Dist Assumptions and Data'!BVE10</f>
        <v>0</v>
      </c>
      <c r="BVF12" s="21">
        <f>'A1.4  Dist Assumptions and Data'!BVF10</f>
        <v>0</v>
      </c>
      <c r="BVG12" s="21">
        <f>'A1.4  Dist Assumptions and Data'!BVG10</f>
        <v>0</v>
      </c>
      <c r="BVH12" s="21">
        <f>'A1.4  Dist Assumptions and Data'!BVH10</f>
        <v>0</v>
      </c>
      <c r="BVI12" s="21">
        <f>'A1.4  Dist Assumptions and Data'!BVI10</f>
        <v>0</v>
      </c>
      <c r="BVJ12" s="21">
        <f>'A1.4  Dist Assumptions and Data'!BVJ10</f>
        <v>0</v>
      </c>
      <c r="BVK12" s="21">
        <f>'A1.4  Dist Assumptions and Data'!BVK10</f>
        <v>0</v>
      </c>
      <c r="BVL12" s="21">
        <f>'A1.4  Dist Assumptions and Data'!BVL10</f>
        <v>0</v>
      </c>
      <c r="BVM12" s="21">
        <f>'A1.4  Dist Assumptions and Data'!BVM10</f>
        <v>0</v>
      </c>
      <c r="BVN12" s="21">
        <f>'A1.4  Dist Assumptions and Data'!BVN10</f>
        <v>0</v>
      </c>
      <c r="BVO12" s="21">
        <f>'A1.4  Dist Assumptions and Data'!BVO10</f>
        <v>0</v>
      </c>
      <c r="BVP12" s="21">
        <f>'A1.4  Dist Assumptions and Data'!BVP10</f>
        <v>0</v>
      </c>
      <c r="BVQ12" s="21">
        <f>'A1.4  Dist Assumptions and Data'!BVQ10</f>
        <v>0</v>
      </c>
      <c r="BVR12" s="21">
        <f>'A1.4  Dist Assumptions and Data'!BVR10</f>
        <v>0</v>
      </c>
      <c r="BVS12" s="21">
        <f>'A1.4  Dist Assumptions and Data'!BVS10</f>
        <v>0</v>
      </c>
      <c r="BVT12" s="21">
        <f>'A1.4  Dist Assumptions and Data'!BVT10</f>
        <v>0</v>
      </c>
      <c r="BVU12" s="21">
        <f>'A1.4  Dist Assumptions and Data'!BVU10</f>
        <v>0</v>
      </c>
      <c r="BVV12" s="21">
        <f>'A1.4  Dist Assumptions and Data'!BVV10</f>
        <v>0</v>
      </c>
      <c r="BVW12" s="21">
        <f>'A1.4  Dist Assumptions and Data'!BVW10</f>
        <v>0</v>
      </c>
      <c r="BVX12" s="21">
        <f>'A1.4  Dist Assumptions and Data'!BVX10</f>
        <v>0</v>
      </c>
      <c r="BVY12" s="21">
        <f>'A1.4  Dist Assumptions and Data'!BVY10</f>
        <v>0</v>
      </c>
      <c r="BVZ12" s="21">
        <f>'A1.4  Dist Assumptions and Data'!BVZ10</f>
        <v>0</v>
      </c>
      <c r="BWA12" s="21">
        <f>'A1.4  Dist Assumptions and Data'!BWA10</f>
        <v>0</v>
      </c>
      <c r="BWB12" s="21">
        <f>'A1.4  Dist Assumptions and Data'!BWB10</f>
        <v>0</v>
      </c>
      <c r="BWC12" s="21">
        <f>'A1.4  Dist Assumptions and Data'!BWC10</f>
        <v>0</v>
      </c>
      <c r="BWD12" s="21">
        <f>'A1.4  Dist Assumptions and Data'!BWD10</f>
        <v>0</v>
      </c>
      <c r="BWE12" s="21">
        <f>'A1.4  Dist Assumptions and Data'!BWE10</f>
        <v>0</v>
      </c>
      <c r="BWF12" s="21">
        <f>'A1.4  Dist Assumptions and Data'!BWF10</f>
        <v>0</v>
      </c>
      <c r="BWG12" s="21">
        <f>'A1.4  Dist Assumptions and Data'!BWG10</f>
        <v>0</v>
      </c>
      <c r="BWH12" s="21">
        <f>'A1.4  Dist Assumptions and Data'!BWH10</f>
        <v>0</v>
      </c>
      <c r="BWI12" s="21">
        <f>'A1.4  Dist Assumptions and Data'!BWI10</f>
        <v>0</v>
      </c>
      <c r="BWJ12" s="21">
        <f>'A1.4  Dist Assumptions and Data'!BWJ10</f>
        <v>0</v>
      </c>
      <c r="BWK12" s="21">
        <f>'A1.4  Dist Assumptions and Data'!BWK10</f>
        <v>0</v>
      </c>
      <c r="BWL12" s="21">
        <f>'A1.4  Dist Assumptions and Data'!BWL10</f>
        <v>0</v>
      </c>
      <c r="BWM12" s="21">
        <f>'A1.4  Dist Assumptions and Data'!BWM10</f>
        <v>0</v>
      </c>
      <c r="BWN12" s="21">
        <f>'A1.4  Dist Assumptions and Data'!BWN10</f>
        <v>0</v>
      </c>
      <c r="BWO12" s="21">
        <f>'A1.4  Dist Assumptions and Data'!BWO10</f>
        <v>0</v>
      </c>
      <c r="BWP12" s="21">
        <f>'A1.4  Dist Assumptions and Data'!BWP10</f>
        <v>0</v>
      </c>
      <c r="BWQ12" s="21">
        <f>'A1.4  Dist Assumptions and Data'!BWQ10</f>
        <v>0</v>
      </c>
      <c r="BWR12" s="21">
        <f>'A1.4  Dist Assumptions and Data'!BWR10</f>
        <v>0</v>
      </c>
      <c r="BWS12" s="21">
        <f>'A1.4  Dist Assumptions and Data'!BWS10</f>
        <v>0</v>
      </c>
      <c r="BWT12" s="21">
        <f>'A1.4  Dist Assumptions and Data'!BWT10</f>
        <v>0</v>
      </c>
      <c r="BWU12" s="21">
        <f>'A1.4  Dist Assumptions and Data'!BWU10</f>
        <v>0</v>
      </c>
      <c r="BWV12" s="21">
        <f>'A1.4  Dist Assumptions and Data'!BWV10</f>
        <v>0</v>
      </c>
      <c r="BWW12" s="21">
        <f>'A1.4  Dist Assumptions and Data'!BWW10</f>
        <v>0</v>
      </c>
      <c r="BWX12" s="21">
        <f>'A1.4  Dist Assumptions and Data'!BWX10</f>
        <v>0</v>
      </c>
      <c r="BWY12" s="21">
        <f>'A1.4  Dist Assumptions and Data'!BWY10</f>
        <v>0</v>
      </c>
      <c r="BWZ12" s="21">
        <f>'A1.4  Dist Assumptions and Data'!BWZ10</f>
        <v>0</v>
      </c>
      <c r="BXA12" s="21">
        <f>'A1.4  Dist Assumptions and Data'!BXA10</f>
        <v>0</v>
      </c>
      <c r="BXB12" s="21">
        <f>'A1.4  Dist Assumptions and Data'!BXB10</f>
        <v>0</v>
      </c>
      <c r="BXC12" s="21">
        <f>'A1.4  Dist Assumptions and Data'!BXC10</f>
        <v>0</v>
      </c>
      <c r="BXD12" s="21">
        <f>'A1.4  Dist Assumptions and Data'!BXD10</f>
        <v>0</v>
      </c>
      <c r="BXE12" s="21">
        <f>'A1.4  Dist Assumptions and Data'!BXE10</f>
        <v>0</v>
      </c>
      <c r="BXF12" s="21">
        <f>'A1.4  Dist Assumptions and Data'!BXF10</f>
        <v>0</v>
      </c>
      <c r="BXG12" s="21">
        <f>'A1.4  Dist Assumptions and Data'!BXG10</f>
        <v>0</v>
      </c>
      <c r="BXH12" s="21">
        <f>'A1.4  Dist Assumptions and Data'!BXH10</f>
        <v>0</v>
      </c>
      <c r="BXI12" s="21">
        <f>'A1.4  Dist Assumptions and Data'!BXI10</f>
        <v>0</v>
      </c>
      <c r="BXJ12" s="21">
        <f>'A1.4  Dist Assumptions and Data'!BXJ10</f>
        <v>0</v>
      </c>
      <c r="BXK12" s="21">
        <f>'A1.4  Dist Assumptions and Data'!BXK10</f>
        <v>0</v>
      </c>
      <c r="BXL12" s="21">
        <f>'A1.4  Dist Assumptions and Data'!BXL10</f>
        <v>0</v>
      </c>
      <c r="BXM12" s="21">
        <f>'A1.4  Dist Assumptions and Data'!BXM10</f>
        <v>0</v>
      </c>
      <c r="BXN12" s="21">
        <f>'A1.4  Dist Assumptions and Data'!BXN10</f>
        <v>0</v>
      </c>
      <c r="BXO12" s="21">
        <f>'A1.4  Dist Assumptions and Data'!BXO10</f>
        <v>0</v>
      </c>
      <c r="BXP12" s="21">
        <f>'A1.4  Dist Assumptions and Data'!BXP10</f>
        <v>0</v>
      </c>
      <c r="BXQ12" s="21">
        <f>'A1.4  Dist Assumptions and Data'!BXQ10</f>
        <v>0</v>
      </c>
      <c r="BXR12" s="21">
        <f>'A1.4  Dist Assumptions and Data'!BXR10</f>
        <v>0</v>
      </c>
      <c r="BXS12" s="21">
        <f>'A1.4  Dist Assumptions and Data'!BXS10</f>
        <v>0</v>
      </c>
      <c r="BXT12" s="21">
        <f>'A1.4  Dist Assumptions and Data'!BXT10</f>
        <v>0</v>
      </c>
      <c r="BXU12" s="21">
        <f>'A1.4  Dist Assumptions and Data'!BXU10</f>
        <v>0</v>
      </c>
      <c r="BXV12" s="21">
        <f>'A1.4  Dist Assumptions and Data'!BXV10</f>
        <v>0</v>
      </c>
      <c r="BXW12" s="21">
        <f>'A1.4  Dist Assumptions and Data'!BXW10</f>
        <v>0</v>
      </c>
      <c r="BXX12" s="21">
        <f>'A1.4  Dist Assumptions and Data'!BXX10</f>
        <v>0</v>
      </c>
      <c r="BXY12" s="21">
        <f>'A1.4  Dist Assumptions and Data'!BXY10</f>
        <v>0</v>
      </c>
      <c r="BXZ12" s="21">
        <f>'A1.4  Dist Assumptions and Data'!BXZ10</f>
        <v>0</v>
      </c>
      <c r="BYA12" s="21">
        <f>'A1.4  Dist Assumptions and Data'!BYA10</f>
        <v>0</v>
      </c>
      <c r="BYB12" s="21">
        <f>'A1.4  Dist Assumptions and Data'!BYB10</f>
        <v>0</v>
      </c>
      <c r="BYC12" s="21">
        <f>'A1.4  Dist Assumptions and Data'!BYC10</f>
        <v>0</v>
      </c>
      <c r="BYD12" s="21">
        <f>'A1.4  Dist Assumptions and Data'!BYD10</f>
        <v>0</v>
      </c>
      <c r="BYE12" s="21">
        <f>'A1.4  Dist Assumptions and Data'!BYE10</f>
        <v>0</v>
      </c>
      <c r="BYF12" s="21">
        <f>'A1.4  Dist Assumptions and Data'!BYF10</f>
        <v>0</v>
      </c>
      <c r="BYG12" s="21">
        <f>'A1.4  Dist Assumptions and Data'!BYG10</f>
        <v>0</v>
      </c>
      <c r="BYH12" s="21">
        <f>'A1.4  Dist Assumptions and Data'!BYH10</f>
        <v>0</v>
      </c>
      <c r="BYI12" s="21">
        <f>'A1.4  Dist Assumptions and Data'!BYI10</f>
        <v>0</v>
      </c>
      <c r="BYJ12" s="21">
        <f>'A1.4  Dist Assumptions and Data'!BYJ10</f>
        <v>0</v>
      </c>
      <c r="BYK12" s="21">
        <f>'A1.4  Dist Assumptions and Data'!BYK10</f>
        <v>0</v>
      </c>
      <c r="BYL12" s="21">
        <f>'A1.4  Dist Assumptions and Data'!BYL10</f>
        <v>0</v>
      </c>
      <c r="BYM12" s="21">
        <f>'A1.4  Dist Assumptions and Data'!BYM10</f>
        <v>0</v>
      </c>
      <c r="BYN12" s="21">
        <f>'A1.4  Dist Assumptions and Data'!BYN10</f>
        <v>0</v>
      </c>
      <c r="BYO12" s="21">
        <f>'A1.4  Dist Assumptions and Data'!BYO10</f>
        <v>0</v>
      </c>
      <c r="BYP12" s="21">
        <f>'A1.4  Dist Assumptions and Data'!BYP10</f>
        <v>0</v>
      </c>
      <c r="BYQ12" s="21">
        <f>'A1.4  Dist Assumptions and Data'!BYQ10</f>
        <v>0</v>
      </c>
      <c r="BYR12" s="21">
        <f>'A1.4  Dist Assumptions and Data'!BYR10</f>
        <v>0</v>
      </c>
      <c r="BYS12" s="21">
        <f>'A1.4  Dist Assumptions and Data'!BYS10</f>
        <v>0</v>
      </c>
      <c r="BYT12" s="21">
        <f>'A1.4  Dist Assumptions and Data'!BYT10</f>
        <v>0</v>
      </c>
      <c r="BYU12" s="21">
        <f>'A1.4  Dist Assumptions and Data'!BYU10</f>
        <v>0</v>
      </c>
      <c r="BYV12" s="21">
        <f>'A1.4  Dist Assumptions and Data'!BYV10</f>
        <v>0</v>
      </c>
      <c r="BYW12" s="21">
        <f>'A1.4  Dist Assumptions and Data'!BYW10</f>
        <v>0</v>
      </c>
      <c r="BYX12" s="21">
        <f>'A1.4  Dist Assumptions and Data'!BYX10</f>
        <v>0</v>
      </c>
      <c r="BYY12" s="21">
        <f>'A1.4  Dist Assumptions and Data'!BYY10</f>
        <v>0</v>
      </c>
      <c r="BYZ12" s="21">
        <f>'A1.4  Dist Assumptions and Data'!BYZ10</f>
        <v>0</v>
      </c>
      <c r="BZA12" s="21">
        <f>'A1.4  Dist Assumptions and Data'!BZA10</f>
        <v>0</v>
      </c>
      <c r="BZB12" s="21">
        <f>'A1.4  Dist Assumptions and Data'!BZB10</f>
        <v>0</v>
      </c>
      <c r="BZC12" s="21">
        <f>'A1.4  Dist Assumptions and Data'!BZC10</f>
        <v>0</v>
      </c>
      <c r="BZD12" s="21">
        <f>'A1.4  Dist Assumptions and Data'!BZD10</f>
        <v>0</v>
      </c>
      <c r="BZE12" s="21">
        <f>'A1.4  Dist Assumptions and Data'!BZE10</f>
        <v>0</v>
      </c>
      <c r="BZF12" s="21">
        <f>'A1.4  Dist Assumptions and Data'!BZF10</f>
        <v>0</v>
      </c>
      <c r="BZG12" s="21">
        <f>'A1.4  Dist Assumptions and Data'!BZG10</f>
        <v>0</v>
      </c>
      <c r="BZH12" s="21">
        <f>'A1.4  Dist Assumptions and Data'!BZH10</f>
        <v>0</v>
      </c>
      <c r="BZI12" s="21">
        <f>'A1.4  Dist Assumptions and Data'!BZI10</f>
        <v>0</v>
      </c>
      <c r="BZJ12" s="21">
        <f>'A1.4  Dist Assumptions and Data'!BZJ10</f>
        <v>0</v>
      </c>
      <c r="BZK12" s="21">
        <f>'A1.4  Dist Assumptions and Data'!BZK10</f>
        <v>0</v>
      </c>
      <c r="BZL12" s="21">
        <f>'A1.4  Dist Assumptions and Data'!BZL10</f>
        <v>0</v>
      </c>
      <c r="BZM12" s="21">
        <f>'A1.4  Dist Assumptions and Data'!BZM10</f>
        <v>0</v>
      </c>
      <c r="BZN12" s="21">
        <f>'A1.4  Dist Assumptions and Data'!BZN10</f>
        <v>0</v>
      </c>
      <c r="BZO12" s="21">
        <f>'A1.4  Dist Assumptions and Data'!BZO10</f>
        <v>0</v>
      </c>
      <c r="BZP12" s="21">
        <f>'A1.4  Dist Assumptions and Data'!BZP10</f>
        <v>0</v>
      </c>
      <c r="BZQ12" s="21">
        <f>'A1.4  Dist Assumptions and Data'!BZQ10</f>
        <v>0</v>
      </c>
      <c r="BZR12" s="21">
        <f>'A1.4  Dist Assumptions and Data'!BZR10</f>
        <v>0</v>
      </c>
      <c r="BZS12" s="21">
        <f>'A1.4  Dist Assumptions and Data'!BZS10</f>
        <v>0</v>
      </c>
      <c r="BZT12" s="21">
        <f>'A1.4  Dist Assumptions and Data'!BZT10</f>
        <v>0</v>
      </c>
      <c r="BZU12" s="21">
        <f>'A1.4  Dist Assumptions and Data'!BZU10</f>
        <v>0</v>
      </c>
      <c r="BZV12" s="21">
        <f>'A1.4  Dist Assumptions and Data'!BZV10</f>
        <v>0</v>
      </c>
      <c r="BZW12" s="21">
        <f>'A1.4  Dist Assumptions and Data'!BZW10</f>
        <v>0</v>
      </c>
      <c r="BZX12" s="21">
        <f>'A1.4  Dist Assumptions and Data'!BZX10</f>
        <v>0</v>
      </c>
      <c r="BZY12" s="21">
        <f>'A1.4  Dist Assumptions and Data'!BZY10</f>
        <v>0</v>
      </c>
      <c r="BZZ12" s="21">
        <f>'A1.4  Dist Assumptions and Data'!BZZ10</f>
        <v>0</v>
      </c>
      <c r="CAA12" s="21">
        <f>'A1.4  Dist Assumptions and Data'!CAA10</f>
        <v>0</v>
      </c>
      <c r="CAB12" s="21">
        <f>'A1.4  Dist Assumptions and Data'!CAB10</f>
        <v>0</v>
      </c>
      <c r="CAC12" s="21">
        <f>'A1.4  Dist Assumptions and Data'!CAC10</f>
        <v>0</v>
      </c>
      <c r="CAD12" s="21">
        <f>'A1.4  Dist Assumptions and Data'!CAD10</f>
        <v>0</v>
      </c>
      <c r="CAE12" s="21">
        <f>'A1.4  Dist Assumptions and Data'!CAE10</f>
        <v>0</v>
      </c>
      <c r="CAF12" s="21">
        <f>'A1.4  Dist Assumptions and Data'!CAF10</f>
        <v>0</v>
      </c>
      <c r="CAG12" s="21">
        <f>'A1.4  Dist Assumptions and Data'!CAG10</f>
        <v>0</v>
      </c>
      <c r="CAH12" s="21">
        <f>'A1.4  Dist Assumptions and Data'!CAH10</f>
        <v>0</v>
      </c>
      <c r="CAI12" s="21">
        <f>'A1.4  Dist Assumptions and Data'!CAI10</f>
        <v>0</v>
      </c>
      <c r="CAJ12" s="21">
        <f>'A1.4  Dist Assumptions and Data'!CAJ10</f>
        <v>0</v>
      </c>
      <c r="CAK12" s="21">
        <f>'A1.4  Dist Assumptions and Data'!CAK10</f>
        <v>0</v>
      </c>
      <c r="CAL12" s="21">
        <f>'A1.4  Dist Assumptions and Data'!CAL10</f>
        <v>0</v>
      </c>
      <c r="CAM12" s="21">
        <f>'A1.4  Dist Assumptions and Data'!CAM10</f>
        <v>0</v>
      </c>
      <c r="CAN12" s="21">
        <f>'A1.4  Dist Assumptions and Data'!CAN10</f>
        <v>0</v>
      </c>
      <c r="CAO12" s="21">
        <f>'A1.4  Dist Assumptions and Data'!CAO10</f>
        <v>0</v>
      </c>
      <c r="CAP12" s="21">
        <f>'A1.4  Dist Assumptions and Data'!CAP10</f>
        <v>0</v>
      </c>
      <c r="CAQ12" s="21">
        <f>'A1.4  Dist Assumptions and Data'!CAQ10</f>
        <v>0</v>
      </c>
      <c r="CAR12" s="21">
        <f>'A1.4  Dist Assumptions and Data'!CAR10</f>
        <v>0</v>
      </c>
      <c r="CAS12" s="21">
        <f>'A1.4  Dist Assumptions and Data'!CAS10</f>
        <v>0</v>
      </c>
      <c r="CAT12" s="21">
        <f>'A1.4  Dist Assumptions and Data'!CAT10</f>
        <v>0</v>
      </c>
      <c r="CAU12" s="21">
        <f>'A1.4  Dist Assumptions and Data'!CAU10</f>
        <v>0</v>
      </c>
      <c r="CAV12" s="21">
        <f>'A1.4  Dist Assumptions and Data'!CAV10</f>
        <v>0</v>
      </c>
      <c r="CAW12" s="21">
        <f>'A1.4  Dist Assumptions and Data'!CAW10</f>
        <v>0</v>
      </c>
      <c r="CAX12" s="21">
        <f>'A1.4  Dist Assumptions and Data'!CAX10</f>
        <v>0</v>
      </c>
      <c r="CAY12" s="21">
        <f>'A1.4  Dist Assumptions and Data'!CAY10</f>
        <v>0</v>
      </c>
      <c r="CAZ12" s="21">
        <f>'A1.4  Dist Assumptions and Data'!CAZ10</f>
        <v>0</v>
      </c>
      <c r="CBA12" s="21">
        <f>'A1.4  Dist Assumptions and Data'!CBA10</f>
        <v>0</v>
      </c>
      <c r="CBB12" s="21">
        <f>'A1.4  Dist Assumptions and Data'!CBB10</f>
        <v>0</v>
      </c>
      <c r="CBC12" s="21">
        <f>'A1.4  Dist Assumptions and Data'!CBC10</f>
        <v>0</v>
      </c>
      <c r="CBD12" s="21">
        <f>'A1.4  Dist Assumptions and Data'!CBD10</f>
        <v>0</v>
      </c>
      <c r="CBE12" s="21">
        <f>'A1.4  Dist Assumptions and Data'!CBE10</f>
        <v>0</v>
      </c>
      <c r="CBF12" s="21">
        <f>'A1.4  Dist Assumptions and Data'!CBF10</f>
        <v>0</v>
      </c>
      <c r="CBG12" s="21">
        <f>'A1.4  Dist Assumptions and Data'!CBG10</f>
        <v>0</v>
      </c>
      <c r="CBH12" s="21">
        <f>'A1.4  Dist Assumptions and Data'!CBH10</f>
        <v>0</v>
      </c>
      <c r="CBI12" s="21">
        <f>'A1.4  Dist Assumptions and Data'!CBI10</f>
        <v>0</v>
      </c>
      <c r="CBJ12" s="21">
        <f>'A1.4  Dist Assumptions and Data'!CBJ10</f>
        <v>0</v>
      </c>
      <c r="CBK12" s="21">
        <f>'A1.4  Dist Assumptions and Data'!CBK10</f>
        <v>0</v>
      </c>
      <c r="CBL12" s="21">
        <f>'A1.4  Dist Assumptions and Data'!CBL10</f>
        <v>0</v>
      </c>
      <c r="CBM12" s="21">
        <f>'A1.4  Dist Assumptions and Data'!CBM10</f>
        <v>0</v>
      </c>
      <c r="CBN12" s="21">
        <f>'A1.4  Dist Assumptions and Data'!CBN10</f>
        <v>0</v>
      </c>
      <c r="CBO12" s="21">
        <f>'A1.4  Dist Assumptions and Data'!CBO10</f>
        <v>0</v>
      </c>
      <c r="CBP12" s="21">
        <f>'A1.4  Dist Assumptions and Data'!CBP10</f>
        <v>0</v>
      </c>
      <c r="CBQ12" s="21">
        <f>'A1.4  Dist Assumptions and Data'!CBQ10</f>
        <v>0</v>
      </c>
      <c r="CBR12" s="21">
        <f>'A1.4  Dist Assumptions and Data'!CBR10</f>
        <v>0</v>
      </c>
      <c r="CBS12" s="21">
        <f>'A1.4  Dist Assumptions and Data'!CBS10</f>
        <v>0</v>
      </c>
      <c r="CBT12" s="21">
        <f>'A1.4  Dist Assumptions and Data'!CBT10</f>
        <v>0</v>
      </c>
      <c r="CBU12" s="21">
        <f>'A1.4  Dist Assumptions and Data'!CBU10</f>
        <v>0</v>
      </c>
      <c r="CBV12" s="21">
        <f>'A1.4  Dist Assumptions and Data'!CBV10</f>
        <v>0</v>
      </c>
      <c r="CBW12" s="21">
        <f>'A1.4  Dist Assumptions and Data'!CBW10</f>
        <v>0</v>
      </c>
      <c r="CBX12" s="21">
        <f>'A1.4  Dist Assumptions and Data'!CBX10</f>
        <v>0</v>
      </c>
      <c r="CBY12" s="21">
        <f>'A1.4  Dist Assumptions and Data'!CBY10</f>
        <v>0</v>
      </c>
      <c r="CBZ12" s="21">
        <f>'A1.4  Dist Assumptions and Data'!CBZ10</f>
        <v>0</v>
      </c>
      <c r="CCA12" s="21">
        <f>'A1.4  Dist Assumptions and Data'!CCA10</f>
        <v>0</v>
      </c>
      <c r="CCB12" s="21">
        <f>'A1.4  Dist Assumptions and Data'!CCB10</f>
        <v>0</v>
      </c>
      <c r="CCC12" s="21">
        <f>'A1.4  Dist Assumptions and Data'!CCC10</f>
        <v>0</v>
      </c>
      <c r="CCD12" s="21">
        <f>'A1.4  Dist Assumptions and Data'!CCD10</f>
        <v>0</v>
      </c>
      <c r="CCE12" s="21">
        <f>'A1.4  Dist Assumptions and Data'!CCE10</f>
        <v>0</v>
      </c>
      <c r="CCF12" s="21">
        <f>'A1.4  Dist Assumptions and Data'!CCF10</f>
        <v>0</v>
      </c>
      <c r="CCG12" s="21">
        <f>'A1.4  Dist Assumptions and Data'!CCG10</f>
        <v>0</v>
      </c>
      <c r="CCH12" s="21">
        <f>'A1.4  Dist Assumptions and Data'!CCH10</f>
        <v>0</v>
      </c>
      <c r="CCI12" s="21">
        <f>'A1.4  Dist Assumptions and Data'!CCI10</f>
        <v>0</v>
      </c>
      <c r="CCJ12" s="21">
        <f>'A1.4  Dist Assumptions and Data'!CCJ10</f>
        <v>0</v>
      </c>
      <c r="CCK12" s="21">
        <f>'A1.4  Dist Assumptions and Data'!CCK10</f>
        <v>0</v>
      </c>
      <c r="CCL12" s="21">
        <f>'A1.4  Dist Assumptions and Data'!CCL10</f>
        <v>0</v>
      </c>
      <c r="CCM12" s="21">
        <f>'A1.4  Dist Assumptions and Data'!CCM10</f>
        <v>0</v>
      </c>
      <c r="CCN12" s="21">
        <f>'A1.4  Dist Assumptions and Data'!CCN10</f>
        <v>0</v>
      </c>
      <c r="CCO12" s="21">
        <f>'A1.4  Dist Assumptions and Data'!CCO10</f>
        <v>0</v>
      </c>
      <c r="CCP12" s="21">
        <f>'A1.4  Dist Assumptions and Data'!CCP10</f>
        <v>0</v>
      </c>
      <c r="CCQ12" s="21">
        <f>'A1.4  Dist Assumptions and Data'!CCQ10</f>
        <v>0</v>
      </c>
      <c r="CCR12" s="21">
        <f>'A1.4  Dist Assumptions and Data'!CCR10</f>
        <v>0</v>
      </c>
      <c r="CCS12" s="21">
        <f>'A1.4  Dist Assumptions and Data'!CCS10</f>
        <v>0</v>
      </c>
      <c r="CCT12" s="21">
        <f>'A1.4  Dist Assumptions and Data'!CCT10</f>
        <v>0</v>
      </c>
      <c r="CCU12" s="21">
        <f>'A1.4  Dist Assumptions and Data'!CCU10</f>
        <v>0</v>
      </c>
      <c r="CCV12" s="21">
        <f>'A1.4  Dist Assumptions and Data'!CCV10</f>
        <v>0</v>
      </c>
      <c r="CCW12" s="21">
        <f>'A1.4  Dist Assumptions and Data'!CCW10</f>
        <v>0</v>
      </c>
      <c r="CCX12" s="21">
        <f>'A1.4  Dist Assumptions and Data'!CCX10</f>
        <v>0</v>
      </c>
      <c r="CCY12" s="21">
        <f>'A1.4  Dist Assumptions and Data'!CCY10</f>
        <v>0</v>
      </c>
      <c r="CCZ12" s="21">
        <f>'A1.4  Dist Assumptions and Data'!CCZ10</f>
        <v>0</v>
      </c>
      <c r="CDA12" s="21">
        <f>'A1.4  Dist Assumptions and Data'!CDA10</f>
        <v>0</v>
      </c>
      <c r="CDB12" s="21">
        <f>'A1.4  Dist Assumptions and Data'!CDB10</f>
        <v>0</v>
      </c>
      <c r="CDC12" s="21">
        <f>'A1.4  Dist Assumptions and Data'!CDC10</f>
        <v>0</v>
      </c>
      <c r="CDD12" s="21">
        <f>'A1.4  Dist Assumptions and Data'!CDD10</f>
        <v>0</v>
      </c>
      <c r="CDE12" s="21">
        <f>'A1.4  Dist Assumptions and Data'!CDE10</f>
        <v>0</v>
      </c>
      <c r="CDF12" s="21">
        <f>'A1.4  Dist Assumptions and Data'!CDF10</f>
        <v>0</v>
      </c>
      <c r="CDG12" s="21">
        <f>'A1.4  Dist Assumptions and Data'!CDG10</f>
        <v>0</v>
      </c>
      <c r="CDH12" s="21">
        <f>'A1.4  Dist Assumptions and Data'!CDH10</f>
        <v>0</v>
      </c>
      <c r="CDI12" s="21">
        <f>'A1.4  Dist Assumptions and Data'!CDI10</f>
        <v>0</v>
      </c>
      <c r="CDJ12" s="21">
        <f>'A1.4  Dist Assumptions and Data'!CDJ10</f>
        <v>0</v>
      </c>
      <c r="CDK12" s="21">
        <f>'A1.4  Dist Assumptions and Data'!CDK10</f>
        <v>0</v>
      </c>
      <c r="CDL12" s="21">
        <f>'A1.4  Dist Assumptions and Data'!CDL10</f>
        <v>0</v>
      </c>
      <c r="CDM12" s="21">
        <f>'A1.4  Dist Assumptions and Data'!CDM10</f>
        <v>0</v>
      </c>
      <c r="CDN12" s="21">
        <f>'A1.4  Dist Assumptions and Data'!CDN10</f>
        <v>0</v>
      </c>
      <c r="CDO12" s="21">
        <f>'A1.4  Dist Assumptions and Data'!CDO10</f>
        <v>0</v>
      </c>
      <c r="CDP12" s="21">
        <f>'A1.4  Dist Assumptions and Data'!CDP10</f>
        <v>0</v>
      </c>
      <c r="CDQ12" s="21">
        <f>'A1.4  Dist Assumptions and Data'!CDQ10</f>
        <v>0</v>
      </c>
      <c r="CDR12" s="21">
        <f>'A1.4  Dist Assumptions and Data'!CDR10</f>
        <v>0</v>
      </c>
      <c r="CDS12" s="21">
        <f>'A1.4  Dist Assumptions and Data'!CDS10</f>
        <v>0</v>
      </c>
      <c r="CDT12" s="21">
        <f>'A1.4  Dist Assumptions and Data'!CDT10</f>
        <v>0</v>
      </c>
      <c r="CDU12" s="21">
        <f>'A1.4  Dist Assumptions and Data'!CDU10</f>
        <v>0</v>
      </c>
      <c r="CDV12" s="21">
        <f>'A1.4  Dist Assumptions and Data'!CDV10</f>
        <v>0</v>
      </c>
      <c r="CDW12" s="21">
        <f>'A1.4  Dist Assumptions and Data'!CDW10</f>
        <v>0</v>
      </c>
      <c r="CDX12" s="21">
        <f>'A1.4  Dist Assumptions and Data'!CDX10</f>
        <v>0</v>
      </c>
      <c r="CDY12" s="21">
        <f>'A1.4  Dist Assumptions and Data'!CDY10</f>
        <v>0</v>
      </c>
      <c r="CDZ12" s="21">
        <f>'A1.4  Dist Assumptions and Data'!CDZ10</f>
        <v>0</v>
      </c>
      <c r="CEA12" s="21">
        <f>'A1.4  Dist Assumptions and Data'!CEA10</f>
        <v>0</v>
      </c>
      <c r="CEB12" s="21">
        <f>'A1.4  Dist Assumptions and Data'!CEB10</f>
        <v>0</v>
      </c>
      <c r="CEC12" s="21">
        <f>'A1.4  Dist Assumptions and Data'!CEC10</f>
        <v>0</v>
      </c>
      <c r="CED12" s="21">
        <f>'A1.4  Dist Assumptions and Data'!CED10</f>
        <v>0</v>
      </c>
      <c r="CEE12" s="21">
        <f>'A1.4  Dist Assumptions and Data'!CEE10</f>
        <v>0</v>
      </c>
      <c r="CEF12" s="21">
        <f>'A1.4  Dist Assumptions and Data'!CEF10</f>
        <v>0</v>
      </c>
      <c r="CEG12" s="21">
        <f>'A1.4  Dist Assumptions and Data'!CEG10</f>
        <v>0</v>
      </c>
      <c r="CEH12" s="21">
        <f>'A1.4  Dist Assumptions and Data'!CEH10</f>
        <v>0</v>
      </c>
      <c r="CEI12" s="21">
        <f>'A1.4  Dist Assumptions and Data'!CEI10</f>
        <v>0</v>
      </c>
      <c r="CEJ12" s="21">
        <f>'A1.4  Dist Assumptions and Data'!CEJ10</f>
        <v>0</v>
      </c>
      <c r="CEK12" s="21">
        <f>'A1.4  Dist Assumptions and Data'!CEK10</f>
        <v>0</v>
      </c>
      <c r="CEL12" s="21">
        <f>'A1.4  Dist Assumptions and Data'!CEL10</f>
        <v>0</v>
      </c>
      <c r="CEM12" s="21">
        <f>'A1.4  Dist Assumptions and Data'!CEM10</f>
        <v>0</v>
      </c>
      <c r="CEN12" s="21">
        <f>'A1.4  Dist Assumptions and Data'!CEN10</f>
        <v>0</v>
      </c>
      <c r="CEO12" s="21">
        <f>'A1.4  Dist Assumptions and Data'!CEO10</f>
        <v>0</v>
      </c>
      <c r="CEP12" s="21">
        <f>'A1.4  Dist Assumptions and Data'!CEP10</f>
        <v>0</v>
      </c>
      <c r="CEQ12" s="21">
        <f>'A1.4  Dist Assumptions and Data'!CEQ10</f>
        <v>0</v>
      </c>
      <c r="CER12" s="21">
        <f>'A1.4  Dist Assumptions and Data'!CER10</f>
        <v>0</v>
      </c>
      <c r="CES12" s="21">
        <f>'A1.4  Dist Assumptions and Data'!CES10</f>
        <v>0</v>
      </c>
      <c r="CET12" s="21">
        <f>'A1.4  Dist Assumptions and Data'!CET10</f>
        <v>0</v>
      </c>
      <c r="CEU12" s="21">
        <f>'A1.4  Dist Assumptions and Data'!CEU10</f>
        <v>0</v>
      </c>
      <c r="CEV12" s="21">
        <f>'A1.4  Dist Assumptions and Data'!CEV10</f>
        <v>0</v>
      </c>
      <c r="CEW12" s="21">
        <f>'A1.4  Dist Assumptions and Data'!CEW10</f>
        <v>0</v>
      </c>
      <c r="CEX12" s="21">
        <f>'A1.4  Dist Assumptions and Data'!CEX10</f>
        <v>0</v>
      </c>
      <c r="CEY12" s="21">
        <f>'A1.4  Dist Assumptions and Data'!CEY10</f>
        <v>0</v>
      </c>
      <c r="CEZ12" s="21">
        <f>'A1.4  Dist Assumptions and Data'!CEZ10</f>
        <v>0</v>
      </c>
      <c r="CFA12" s="21">
        <f>'A1.4  Dist Assumptions and Data'!CFA10</f>
        <v>0</v>
      </c>
      <c r="CFB12" s="21">
        <f>'A1.4  Dist Assumptions and Data'!CFB10</f>
        <v>0</v>
      </c>
      <c r="CFC12" s="21">
        <f>'A1.4  Dist Assumptions and Data'!CFC10</f>
        <v>0</v>
      </c>
      <c r="CFD12" s="21">
        <f>'A1.4  Dist Assumptions and Data'!CFD10</f>
        <v>0</v>
      </c>
      <c r="CFE12" s="21">
        <f>'A1.4  Dist Assumptions and Data'!CFE10</f>
        <v>0</v>
      </c>
      <c r="CFF12" s="21">
        <f>'A1.4  Dist Assumptions and Data'!CFF10</f>
        <v>0</v>
      </c>
      <c r="CFG12" s="21">
        <f>'A1.4  Dist Assumptions and Data'!CFG10</f>
        <v>0</v>
      </c>
      <c r="CFH12" s="21">
        <f>'A1.4  Dist Assumptions and Data'!CFH10</f>
        <v>0</v>
      </c>
      <c r="CFI12" s="21">
        <f>'A1.4  Dist Assumptions and Data'!CFI10</f>
        <v>0</v>
      </c>
      <c r="CFJ12" s="21">
        <f>'A1.4  Dist Assumptions and Data'!CFJ10</f>
        <v>0</v>
      </c>
      <c r="CFK12" s="21">
        <f>'A1.4  Dist Assumptions and Data'!CFK10</f>
        <v>0</v>
      </c>
      <c r="CFL12" s="21">
        <f>'A1.4  Dist Assumptions and Data'!CFL10</f>
        <v>0</v>
      </c>
      <c r="CFM12" s="21">
        <f>'A1.4  Dist Assumptions and Data'!CFM10</f>
        <v>0</v>
      </c>
      <c r="CFN12" s="21">
        <f>'A1.4  Dist Assumptions and Data'!CFN10</f>
        <v>0</v>
      </c>
      <c r="CFO12" s="21">
        <f>'A1.4  Dist Assumptions and Data'!CFO10</f>
        <v>0</v>
      </c>
      <c r="CFP12" s="21">
        <f>'A1.4  Dist Assumptions and Data'!CFP10</f>
        <v>0</v>
      </c>
      <c r="CFQ12" s="21">
        <f>'A1.4  Dist Assumptions and Data'!CFQ10</f>
        <v>0</v>
      </c>
      <c r="CFR12" s="21">
        <f>'A1.4  Dist Assumptions and Data'!CFR10</f>
        <v>0</v>
      </c>
      <c r="CFS12" s="21">
        <f>'A1.4  Dist Assumptions and Data'!CFS10</f>
        <v>0</v>
      </c>
      <c r="CFT12" s="21">
        <f>'A1.4  Dist Assumptions and Data'!CFT10</f>
        <v>0</v>
      </c>
      <c r="CFU12" s="21">
        <f>'A1.4  Dist Assumptions and Data'!CFU10</f>
        <v>0</v>
      </c>
      <c r="CFV12" s="21">
        <f>'A1.4  Dist Assumptions and Data'!CFV10</f>
        <v>0</v>
      </c>
      <c r="CFW12" s="21">
        <f>'A1.4  Dist Assumptions and Data'!CFW10</f>
        <v>0</v>
      </c>
      <c r="CFX12" s="21">
        <f>'A1.4  Dist Assumptions and Data'!CFX10</f>
        <v>0</v>
      </c>
      <c r="CFY12" s="21">
        <f>'A1.4  Dist Assumptions and Data'!CFY10</f>
        <v>0</v>
      </c>
      <c r="CFZ12" s="21">
        <f>'A1.4  Dist Assumptions and Data'!CFZ10</f>
        <v>0</v>
      </c>
      <c r="CGA12" s="21">
        <f>'A1.4  Dist Assumptions and Data'!CGA10</f>
        <v>0</v>
      </c>
      <c r="CGB12" s="21">
        <f>'A1.4  Dist Assumptions and Data'!CGB10</f>
        <v>0</v>
      </c>
      <c r="CGC12" s="21">
        <f>'A1.4  Dist Assumptions and Data'!CGC10</f>
        <v>0</v>
      </c>
      <c r="CGD12" s="21">
        <f>'A1.4  Dist Assumptions and Data'!CGD10</f>
        <v>0</v>
      </c>
      <c r="CGE12" s="21">
        <f>'A1.4  Dist Assumptions and Data'!CGE10</f>
        <v>0</v>
      </c>
      <c r="CGF12" s="21">
        <f>'A1.4  Dist Assumptions and Data'!CGF10</f>
        <v>0</v>
      </c>
      <c r="CGG12" s="21">
        <f>'A1.4  Dist Assumptions and Data'!CGG10</f>
        <v>0</v>
      </c>
      <c r="CGH12" s="21">
        <f>'A1.4  Dist Assumptions and Data'!CGH10</f>
        <v>0</v>
      </c>
      <c r="CGI12" s="21">
        <f>'A1.4  Dist Assumptions and Data'!CGI10</f>
        <v>0</v>
      </c>
      <c r="CGJ12" s="21">
        <f>'A1.4  Dist Assumptions and Data'!CGJ10</f>
        <v>0</v>
      </c>
      <c r="CGK12" s="21">
        <f>'A1.4  Dist Assumptions and Data'!CGK10</f>
        <v>0</v>
      </c>
      <c r="CGL12" s="21">
        <f>'A1.4  Dist Assumptions and Data'!CGL10</f>
        <v>0</v>
      </c>
      <c r="CGM12" s="21">
        <f>'A1.4  Dist Assumptions and Data'!CGM10</f>
        <v>0</v>
      </c>
      <c r="CGN12" s="21">
        <f>'A1.4  Dist Assumptions and Data'!CGN10</f>
        <v>0</v>
      </c>
      <c r="CGO12" s="21">
        <f>'A1.4  Dist Assumptions and Data'!CGO10</f>
        <v>0</v>
      </c>
      <c r="CGP12" s="21">
        <f>'A1.4  Dist Assumptions and Data'!CGP10</f>
        <v>0</v>
      </c>
      <c r="CGQ12" s="21">
        <f>'A1.4  Dist Assumptions and Data'!CGQ10</f>
        <v>0</v>
      </c>
      <c r="CGR12" s="21">
        <f>'A1.4  Dist Assumptions and Data'!CGR10</f>
        <v>0</v>
      </c>
      <c r="CGS12" s="21">
        <f>'A1.4  Dist Assumptions and Data'!CGS10</f>
        <v>0</v>
      </c>
      <c r="CGT12" s="21">
        <f>'A1.4  Dist Assumptions and Data'!CGT10</f>
        <v>0</v>
      </c>
      <c r="CGU12" s="21">
        <f>'A1.4  Dist Assumptions and Data'!CGU10</f>
        <v>0</v>
      </c>
      <c r="CGV12" s="21">
        <f>'A1.4  Dist Assumptions and Data'!CGV10</f>
        <v>0</v>
      </c>
      <c r="CGW12" s="21">
        <f>'A1.4  Dist Assumptions and Data'!CGW10</f>
        <v>0</v>
      </c>
      <c r="CGX12" s="21">
        <f>'A1.4  Dist Assumptions and Data'!CGX10</f>
        <v>0</v>
      </c>
      <c r="CGY12" s="21">
        <f>'A1.4  Dist Assumptions and Data'!CGY10</f>
        <v>0</v>
      </c>
      <c r="CGZ12" s="21">
        <f>'A1.4  Dist Assumptions and Data'!CGZ10</f>
        <v>0</v>
      </c>
      <c r="CHA12" s="21">
        <f>'A1.4  Dist Assumptions and Data'!CHA10</f>
        <v>0</v>
      </c>
      <c r="CHB12" s="21">
        <f>'A1.4  Dist Assumptions and Data'!CHB10</f>
        <v>0</v>
      </c>
      <c r="CHC12" s="21">
        <f>'A1.4  Dist Assumptions and Data'!CHC10</f>
        <v>0</v>
      </c>
      <c r="CHD12" s="21">
        <f>'A1.4  Dist Assumptions and Data'!CHD10</f>
        <v>0</v>
      </c>
      <c r="CHE12" s="21">
        <f>'A1.4  Dist Assumptions and Data'!CHE10</f>
        <v>0</v>
      </c>
      <c r="CHF12" s="21">
        <f>'A1.4  Dist Assumptions and Data'!CHF10</f>
        <v>0</v>
      </c>
      <c r="CHG12" s="21">
        <f>'A1.4  Dist Assumptions and Data'!CHG10</f>
        <v>0</v>
      </c>
      <c r="CHH12" s="21">
        <f>'A1.4  Dist Assumptions and Data'!CHH10</f>
        <v>0</v>
      </c>
      <c r="CHI12" s="21">
        <f>'A1.4  Dist Assumptions and Data'!CHI10</f>
        <v>0</v>
      </c>
      <c r="CHJ12" s="21">
        <f>'A1.4  Dist Assumptions and Data'!CHJ10</f>
        <v>0</v>
      </c>
      <c r="CHK12" s="21">
        <f>'A1.4  Dist Assumptions and Data'!CHK10</f>
        <v>0</v>
      </c>
      <c r="CHL12" s="21">
        <f>'A1.4  Dist Assumptions and Data'!CHL10</f>
        <v>0</v>
      </c>
      <c r="CHM12" s="21">
        <f>'A1.4  Dist Assumptions and Data'!CHM10</f>
        <v>0</v>
      </c>
      <c r="CHN12" s="21">
        <f>'A1.4  Dist Assumptions and Data'!CHN10</f>
        <v>0</v>
      </c>
      <c r="CHO12" s="21">
        <f>'A1.4  Dist Assumptions and Data'!CHO10</f>
        <v>0</v>
      </c>
      <c r="CHP12" s="21">
        <f>'A1.4  Dist Assumptions and Data'!CHP10</f>
        <v>0</v>
      </c>
      <c r="CHQ12" s="21">
        <f>'A1.4  Dist Assumptions and Data'!CHQ10</f>
        <v>0</v>
      </c>
      <c r="CHR12" s="21">
        <f>'A1.4  Dist Assumptions and Data'!CHR10</f>
        <v>0</v>
      </c>
      <c r="CHS12" s="21">
        <f>'A1.4  Dist Assumptions and Data'!CHS10</f>
        <v>0</v>
      </c>
      <c r="CHT12" s="21">
        <f>'A1.4  Dist Assumptions and Data'!CHT10</f>
        <v>0</v>
      </c>
      <c r="CHU12" s="21">
        <f>'A1.4  Dist Assumptions and Data'!CHU10</f>
        <v>0</v>
      </c>
      <c r="CHV12" s="21">
        <f>'A1.4  Dist Assumptions and Data'!CHV10</f>
        <v>0</v>
      </c>
      <c r="CHW12" s="21">
        <f>'A1.4  Dist Assumptions and Data'!CHW10</f>
        <v>0</v>
      </c>
      <c r="CHX12" s="21">
        <f>'A1.4  Dist Assumptions and Data'!CHX10</f>
        <v>0</v>
      </c>
      <c r="CHY12" s="21">
        <f>'A1.4  Dist Assumptions and Data'!CHY10</f>
        <v>0</v>
      </c>
      <c r="CHZ12" s="21">
        <f>'A1.4  Dist Assumptions and Data'!CHZ10</f>
        <v>0</v>
      </c>
      <c r="CIA12" s="21">
        <f>'A1.4  Dist Assumptions and Data'!CIA10</f>
        <v>0</v>
      </c>
      <c r="CIB12" s="21">
        <f>'A1.4  Dist Assumptions and Data'!CIB10</f>
        <v>0</v>
      </c>
      <c r="CIC12" s="21">
        <f>'A1.4  Dist Assumptions and Data'!CIC10</f>
        <v>0</v>
      </c>
      <c r="CID12" s="21">
        <f>'A1.4  Dist Assumptions and Data'!CID10</f>
        <v>0</v>
      </c>
      <c r="CIE12" s="21">
        <f>'A1.4  Dist Assumptions and Data'!CIE10</f>
        <v>0</v>
      </c>
      <c r="CIF12" s="21">
        <f>'A1.4  Dist Assumptions and Data'!CIF10</f>
        <v>0</v>
      </c>
      <c r="CIG12" s="21">
        <f>'A1.4  Dist Assumptions and Data'!CIG10</f>
        <v>0</v>
      </c>
      <c r="CIH12" s="21">
        <f>'A1.4  Dist Assumptions and Data'!CIH10</f>
        <v>0</v>
      </c>
      <c r="CII12" s="21">
        <f>'A1.4  Dist Assumptions and Data'!CII10</f>
        <v>0</v>
      </c>
      <c r="CIJ12" s="21">
        <f>'A1.4  Dist Assumptions and Data'!CIJ10</f>
        <v>0</v>
      </c>
      <c r="CIK12" s="21">
        <f>'A1.4  Dist Assumptions and Data'!CIK10</f>
        <v>0</v>
      </c>
      <c r="CIL12" s="21">
        <f>'A1.4  Dist Assumptions and Data'!CIL10</f>
        <v>0</v>
      </c>
      <c r="CIM12" s="21">
        <f>'A1.4  Dist Assumptions and Data'!CIM10</f>
        <v>0</v>
      </c>
      <c r="CIN12" s="21">
        <f>'A1.4  Dist Assumptions and Data'!CIN10</f>
        <v>0</v>
      </c>
      <c r="CIO12" s="21">
        <f>'A1.4  Dist Assumptions and Data'!CIO10</f>
        <v>0</v>
      </c>
      <c r="CIP12" s="21">
        <f>'A1.4  Dist Assumptions and Data'!CIP10</f>
        <v>0</v>
      </c>
      <c r="CIQ12" s="21">
        <f>'A1.4  Dist Assumptions and Data'!CIQ10</f>
        <v>0</v>
      </c>
      <c r="CIR12" s="21">
        <f>'A1.4  Dist Assumptions and Data'!CIR10</f>
        <v>0</v>
      </c>
      <c r="CIS12" s="21">
        <f>'A1.4  Dist Assumptions and Data'!CIS10</f>
        <v>0</v>
      </c>
      <c r="CIT12" s="21">
        <f>'A1.4  Dist Assumptions and Data'!CIT10</f>
        <v>0</v>
      </c>
      <c r="CIU12" s="21">
        <f>'A1.4  Dist Assumptions and Data'!CIU10</f>
        <v>0</v>
      </c>
      <c r="CIV12" s="21">
        <f>'A1.4  Dist Assumptions and Data'!CIV10</f>
        <v>0</v>
      </c>
      <c r="CIW12" s="21">
        <f>'A1.4  Dist Assumptions and Data'!CIW10</f>
        <v>0</v>
      </c>
      <c r="CIX12" s="21">
        <f>'A1.4  Dist Assumptions and Data'!CIX10</f>
        <v>0</v>
      </c>
      <c r="CIY12" s="21">
        <f>'A1.4  Dist Assumptions and Data'!CIY10</f>
        <v>0</v>
      </c>
      <c r="CIZ12" s="21">
        <f>'A1.4  Dist Assumptions and Data'!CIZ10</f>
        <v>0</v>
      </c>
      <c r="CJA12" s="21">
        <f>'A1.4  Dist Assumptions and Data'!CJA10</f>
        <v>0</v>
      </c>
      <c r="CJB12" s="21">
        <f>'A1.4  Dist Assumptions and Data'!CJB10</f>
        <v>0</v>
      </c>
      <c r="CJC12" s="21">
        <f>'A1.4  Dist Assumptions and Data'!CJC10</f>
        <v>0</v>
      </c>
      <c r="CJD12" s="21">
        <f>'A1.4  Dist Assumptions and Data'!CJD10</f>
        <v>0</v>
      </c>
      <c r="CJE12" s="21">
        <f>'A1.4  Dist Assumptions and Data'!CJE10</f>
        <v>0</v>
      </c>
      <c r="CJF12" s="21">
        <f>'A1.4  Dist Assumptions and Data'!CJF10</f>
        <v>0</v>
      </c>
      <c r="CJG12" s="21">
        <f>'A1.4  Dist Assumptions and Data'!CJG10</f>
        <v>0</v>
      </c>
      <c r="CJH12" s="21">
        <f>'A1.4  Dist Assumptions and Data'!CJH10</f>
        <v>0</v>
      </c>
      <c r="CJI12" s="21">
        <f>'A1.4  Dist Assumptions and Data'!CJI10</f>
        <v>0</v>
      </c>
      <c r="CJJ12" s="21">
        <f>'A1.4  Dist Assumptions and Data'!CJJ10</f>
        <v>0</v>
      </c>
      <c r="CJK12" s="21">
        <f>'A1.4  Dist Assumptions and Data'!CJK10</f>
        <v>0</v>
      </c>
      <c r="CJL12" s="21">
        <f>'A1.4  Dist Assumptions and Data'!CJL10</f>
        <v>0</v>
      </c>
      <c r="CJM12" s="21">
        <f>'A1.4  Dist Assumptions and Data'!CJM10</f>
        <v>0</v>
      </c>
      <c r="CJN12" s="21">
        <f>'A1.4  Dist Assumptions and Data'!CJN10</f>
        <v>0</v>
      </c>
      <c r="CJO12" s="21">
        <f>'A1.4  Dist Assumptions and Data'!CJO10</f>
        <v>0</v>
      </c>
      <c r="CJP12" s="21">
        <f>'A1.4  Dist Assumptions and Data'!CJP10</f>
        <v>0</v>
      </c>
      <c r="CJQ12" s="21">
        <f>'A1.4  Dist Assumptions and Data'!CJQ10</f>
        <v>0</v>
      </c>
      <c r="CJR12" s="21">
        <f>'A1.4  Dist Assumptions and Data'!CJR10</f>
        <v>0</v>
      </c>
      <c r="CJS12" s="21">
        <f>'A1.4  Dist Assumptions and Data'!CJS10</f>
        <v>0</v>
      </c>
      <c r="CJT12" s="21">
        <f>'A1.4  Dist Assumptions and Data'!CJT10</f>
        <v>0</v>
      </c>
      <c r="CJU12" s="21">
        <f>'A1.4  Dist Assumptions and Data'!CJU10</f>
        <v>0</v>
      </c>
      <c r="CJV12" s="21">
        <f>'A1.4  Dist Assumptions and Data'!CJV10</f>
        <v>0</v>
      </c>
      <c r="CJW12" s="21">
        <f>'A1.4  Dist Assumptions and Data'!CJW10</f>
        <v>0</v>
      </c>
      <c r="CJX12" s="21">
        <f>'A1.4  Dist Assumptions and Data'!CJX10</f>
        <v>0</v>
      </c>
      <c r="CJY12" s="21">
        <f>'A1.4  Dist Assumptions and Data'!CJY10</f>
        <v>0</v>
      </c>
      <c r="CJZ12" s="21">
        <f>'A1.4  Dist Assumptions and Data'!CJZ10</f>
        <v>0</v>
      </c>
      <c r="CKA12" s="21">
        <f>'A1.4  Dist Assumptions and Data'!CKA10</f>
        <v>0</v>
      </c>
      <c r="CKB12" s="21">
        <f>'A1.4  Dist Assumptions and Data'!CKB10</f>
        <v>0</v>
      </c>
      <c r="CKC12" s="21">
        <f>'A1.4  Dist Assumptions and Data'!CKC10</f>
        <v>0</v>
      </c>
      <c r="CKD12" s="21">
        <f>'A1.4  Dist Assumptions and Data'!CKD10</f>
        <v>0</v>
      </c>
      <c r="CKE12" s="21">
        <f>'A1.4  Dist Assumptions and Data'!CKE10</f>
        <v>0</v>
      </c>
      <c r="CKF12" s="21">
        <f>'A1.4  Dist Assumptions and Data'!CKF10</f>
        <v>0</v>
      </c>
      <c r="CKG12" s="21">
        <f>'A1.4  Dist Assumptions and Data'!CKG10</f>
        <v>0</v>
      </c>
      <c r="CKH12" s="21">
        <f>'A1.4  Dist Assumptions and Data'!CKH10</f>
        <v>0</v>
      </c>
      <c r="CKI12" s="21">
        <f>'A1.4  Dist Assumptions and Data'!CKI10</f>
        <v>0</v>
      </c>
      <c r="CKJ12" s="21">
        <f>'A1.4  Dist Assumptions and Data'!CKJ10</f>
        <v>0</v>
      </c>
      <c r="CKK12" s="21">
        <f>'A1.4  Dist Assumptions and Data'!CKK10</f>
        <v>0</v>
      </c>
      <c r="CKL12" s="21">
        <f>'A1.4  Dist Assumptions and Data'!CKL10</f>
        <v>0</v>
      </c>
      <c r="CKM12" s="21">
        <f>'A1.4  Dist Assumptions and Data'!CKM10</f>
        <v>0</v>
      </c>
      <c r="CKN12" s="21">
        <f>'A1.4  Dist Assumptions and Data'!CKN10</f>
        <v>0</v>
      </c>
      <c r="CKO12" s="21">
        <f>'A1.4  Dist Assumptions and Data'!CKO10</f>
        <v>0</v>
      </c>
      <c r="CKP12" s="21">
        <f>'A1.4  Dist Assumptions and Data'!CKP10</f>
        <v>0</v>
      </c>
      <c r="CKQ12" s="21">
        <f>'A1.4  Dist Assumptions and Data'!CKQ10</f>
        <v>0</v>
      </c>
      <c r="CKR12" s="21">
        <f>'A1.4  Dist Assumptions and Data'!CKR10</f>
        <v>0</v>
      </c>
      <c r="CKS12" s="21">
        <f>'A1.4  Dist Assumptions and Data'!CKS10</f>
        <v>0</v>
      </c>
      <c r="CKT12" s="21">
        <f>'A1.4  Dist Assumptions and Data'!CKT10</f>
        <v>0</v>
      </c>
      <c r="CKU12" s="21">
        <f>'A1.4  Dist Assumptions and Data'!CKU10</f>
        <v>0</v>
      </c>
      <c r="CKV12" s="21">
        <f>'A1.4  Dist Assumptions and Data'!CKV10</f>
        <v>0</v>
      </c>
      <c r="CKW12" s="21">
        <f>'A1.4  Dist Assumptions and Data'!CKW10</f>
        <v>0</v>
      </c>
      <c r="CKX12" s="21">
        <f>'A1.4  Dist Assumptions and Data'!CKX10</f>
        <v>0</v>
      </c>
      <c r="CKY12" s="21">
        <f>'A1.4  Dist Assumptions and Data'!CKY10</f>
        <v>0</v>
      </c>
      <c r="CKZ12" s="21">
        <f>'A1.4  Dist Assumptions and Data'!CKZ10</f>
        <v>0</v>
      </c>
      <c r="CLA12" s="21">
        <f>'A1.4  Dist Assumptions and Data'!CLA10</f>
        <v>0</v>
      </c>
      <c r="CLB12" s="21">
        <f>'A1.4  Dist Assumptions and Data'!CLB10</f>
        <v>0</v>
      </c>
      <c r="CLC12" s="21">
        <f>'A1.4  Dist Assumptions and Data'!CLC10</f>
        <v>0</v>
      </c>
      <c r="CLD12" s="21">
        <f>'A1.4  Dist Assumptions and Data'!CLD10</f>
        <v>0</v>
      </c>
      <c r="CLE12" s="21">
        <f>'A1.4  Dist Assumptions and Data'!CLE10</f>
        <v>0</v>
      </c>
      <c r="CLF12" s="21">
        <f>'A1.4  Dist Assumptions and Data'!CLF10</f>
        <v>0</v>
      </c>
      <c r="CLG12" s="21">
        <f>'A1.4  Dist Assumptions and Data'!CLG10</f>
        <v>0</v>
      </c>
      <c r="CLH12" s="21">
        <f>'A1.4  Dist Assumptions and Data'!CLH10</f>
        <v>0</v>
      </c>
      <c r="CLI12" s="21">
        <f>'A1.4  Dist Assumptions and Data'!CLI10</f>
        <v>0</v>
      </c>
      <c r="CLJ12" s="21">
        <f>'A1.4  Dist Assumptions and Data'!CLJ10</f>
        <v>0</v>
      </c>
      <c r="CLK12" s="21">
        <f>'A1.4  Dist Assumptions and Data'!CLK10</f>
        <v>0</v>
      </c>
      <c r="CLL12" s="21">
        <f>'A1.4  Dist Assumptions and Data'!CLL10</f>
        <v>0</v>
      </c>
      <c r="CLM12" s="21">
        <f>'A1.4  Dist Assumptions and Data'!CLM10</f>
        <v>0</v>
      </c>
      <c r="CLN12" s="21">
        <f>'A1.4  Dist Assumptions and Data'!CLN10</f>
        <v>0</v>
      </c>
      <c r="CLO12" s="21">
        <f>'A1.4  Dist Assumptions and Data'!CLO10</f>
        <v>0</v>
      </c>
      <c r="CLP12" s="21">
        <f>'A1.4  Dist Assumptions and Data'!CLP10</f>
        <v>0</v>
      </c>
      <c r="CLQ12" s="21">
        <f>'A1.4  Dist Assumptions and Data'!CLQ10</f>
        <v>0</v>
      </c>
      <c r="CLR12" s="21">
        <f>'A1.4  Dist Assumptions and Data'!CLR10</f>
        <v>0</v>
      </c>
      <c r="CLS12" s="21">
        <f>'A1.4  Dist Assumptions and Data'!CLS10</f>
        <v>0</v>
      </c>
      <c r="CLT12" s="21">
        <f>'A1.4  Dist Assumptions and Data'!CLT10</f>
        <v>0</v>
      </c>
      <c r="CLU12" s="21">
        <f>'A1.4  Dist Assumptions and Data'!CLU10</f>
        <v>0</v>
      </c>
      <c r="CLV12" s="21">
        <f>'A1.4  Dist Assumptions and Data'!CLV10</f>
        <v>0</v>
      </c>
      <c r="CLW12" s="21">
        <f>'A1.4  Dist Assumptions and Data'!CLW10</f>
        <v>0</v>
      </c>
      <c r="CLX12" s="21">
        <f>'A1.4  Dist Assumptions and Data'!CLX10</f>
        <v>0</v>
      </c>
      <c r="CLY12" s="21">
        <f>'A1.4  Dist Assumptions and Data'!CLY10</f>
        <v>0</v>
      </c>
      <c r="CLZ12" s="21">
        <f>'A1.4  Dist Assumptions and Data'!CLZ10</f>
        <v>0</v>
      </c>
      <c r="CMA12" s="21">
        <f>'A1.4  Dist Assumptions and Data'!CMA10</f>
        <v>0</v>
      </c>
      <c r="CMB12" s="21">
        <f>'A1.4  Dist Assumptions and Data'!CMB10</f>
        <v>0</v>
      </c>
      <c r="CMC12" s="21">
        <f>'A1.4  Dist Assumptions and Data'!CMC10</f>
        <v>0</v>
      </c>
      <c r="CMD12" s="21">
        <f>'A1.4  Dist Assumptions and Data'!CMD10</f>
        <v>0</v>
      </c>
      <c r="CME12" s="21">
        <f>'A1.4  Dist Assumptions and Data'!CME10</f>
        <v>0</v>
      </c>
      <c r="CMF12" s="21">
        <f>'A1.4  Dist Assumptions and Data'!CMF10</f>
        <v>0</v>
      </c>
      <c r="CMG12" s="21">
        <f>'A1.4  Dist Assumptions and Data'!CMG10</f>
        <v>0</v>
      </c>
      <c r="CMH12" s="21">
        <f>'A1.4  Dist Assumptions and Data'!CMH10</f>
        <v>0</v>
      </c>
      <c r="CMI12" s="21">
        <f>'A1.4  Dist Assumptions and Data'!CMI10</f>
        <v>0</v>
      </c>
      <c r="CMJ12" s="21">
        <f>'A1.4  Dist Assumptions and Data'!CMJ10</f>
        <v>0</v>
      </c>
      <c r="CMK12" s="21">
        <f>'A1.4  Dist Assumptions and Data'!CMK10</f>
        <v>0</v>
      </c>
      <c r="CML12" s="21">
        <f>'A1.4  Dist Assumptions and Data'!CML10</f>
        <v>0</v>
      </c>
      <c r="CMM12" s="21">
        <f>'A1.4  Dist Assumptions and Data'!CMM10</f>
        <v>0</v>
      </c>
      <c r="CMN12" s="21">
        <f>'A1.4  Dist Assumptions and Data'!CMN10</f>
        <v>0</v>
      </c>
      <c r="CMO12" s="21">
        <f>'A1.4  Dist Assumptions and Data'!CMO10</f>
        <v>0</v>
      </c>
      <c r="CMP12" s="21">
        <f>'A1.4  Dist Assumptions and Data'!CMP10</f>
        <v>0</v>
      </c>
      <c r="CMQ12" s="21">
        <f>'A1.4  Dist Assumptions and Data'!CMQ10</f>
        <v>0</v>
      </c>
      <c r="CMR12" s="21">
        <f>'A1.4  Dist Assumptions and Data'!CMR10</f>
        <v>0</v>
      </c>
      <c r="CMS12" s="21">
        <f>'A1.4  Dist Assumptions and Data'!CMS10</f>
        <v>0</v>
      </c>
      <c r="CMT12" s="21">
        <f>'A1.4  Dist Assumptions and Data'!CMT10</f>
        <v>0</v>
      </c>
      <c r="CMU12" s="21">
        <f>'A1.4  Dist Assumptions and Data'!CMU10</f>
        <v>0</v>
      </c>
      <c r="CMV12" s="21">
        <f>'A1.4  Dist Assumptions and Data'!CMV10</f>
        <v>0</v>
      </c>
      <c r="CMW12" s="21">
        <f>'A1.4  Dist Assumptions and Data'!CMW10</f>
        <v>0</v>
      </c>
      <c r="CMX12" s="21">
        <f>'A1.4  Dist Assumptions and Data'!CMX10</f>
        <v>0</v>
      </c>
      <c r="CMY12" s="21">
        <f>'A1.4  Dist Assumptions and Data'!CMY10</f>
        <v>0</v>
      </c>
      <c r="CMZ12" s="21">
        <f>'A1.4  Dist Assumptions and Data'!CMZ10</f>
        <v>0</v>
      </c>
      <c r="CNA12" s="21">
        <f>'A1.4  Dist Assumptions and Data'!CNA10</f>
        <v>0</v>
      </c>
      <c r="CNB12" s="21">
        <f>'A1.4  Dist Assumptions and Data'!CNB10</f>
        <v>0</v>
      </c>
      <c r="CNC12" s="21">
        <f>'A1.4  Dist Assumptions and Data'!CNC10</f>
        <v>0</v>
      </c>
      <c r="CND12" s="21">
        <f>'A1.4  Dist Assumptions and Data'!CND10</f>
        <v>0</v>
      </c>
      <c r="CNE12" s="21">
        <f>'A1.4  Dist Assumptions and Data'!CNE10</f>
        <v>0</v>
      </c>
      <c r="CNF12" s="21">
        <f>'A1.4  Dist Assumptions and Data'!CNF10</f>
        <v>0</v>
      </c>
      <c r="CNG12" s="21">
        <f>'A1.4  Dist Assumptions and Data'!CNG10</f>
        <v>0</v>
      </c>
      <c r="CNH12" s="21">
        <f>'A1.4  Dist Assumptions and Data'!CNH10</f>
        <v>0</v>
      </c>
      <c r="CNI12" s="21">
        <f>'A1.4  Dist Assumptions and Data'!CNI10</f>
        <v>0</v>
      </c>
      <c r="CNJ12" s="21">
        <f>'A1.4  Dist Assumptions and Data'!CNJ10</f>
        <v>0</v>
      </c>
      <c r="CNK12" s="21">
        <f>'A1.4  Dist Assumptions and Data'!CNK10</f>
        <v>0</v>
      </c>
      <c r="CNL12" s="21">
        <f>'A1.4  Dist Assumptions and Data'!CNL10</f>
        <v>0</v>
      </c>
      <c r="CNM12" s="21">
        <f>'A1.4  Dist Assumptions and Data'!CNM10</f>
        <v>0</v>
      </c>
      <c r="CNN12" s="21">
        <f>'A1.4  Dist Assumptions and Data'!CNN10</f>
        <v>0</v>
      </c>
      <c r="CNO12" s="21">
        <f>'A1.4  Dist Assumptions and Data'!CNO10</f>
        <v>0</v>
      </c>
      <c r="CNP12" s="21">
        <f>'A1.4  Dist Assumptions and Data'!CNP10</f>
        <v>0</v>
      </c>
      <c r="CNQ12" s="21">
        <f>'A1.4  Dist Assumptions and Data'!CNQ10</f>
        <v>0</v>
      </c>
      <c r="CNR12" s="21">
        <f>'A1.4  Dist Assumptions and Data'!CNR10</f>
        <v>0</v>
      </c>
      <c r="CNS12" s="21">
        <f>'A1.4  Dist Assumptions and Data'!CNS10</f>
        <v>0</v>
      </c>
      <c r="CNT12" s="21">
        <f>'A1.4  Dist Assumptions and Data'!CNT10</f>
        <v>0</v>
      </c>
      <c r="CNU12" s="21">
        <f>'A1.4  Dist Assumptions and Data'!CNU10</f>
        <v>0</v>
      </c>
      <c r="CNV12" s="21">
        <f>'A1.4  Dist Assumptions and Data'!CNV10</f>
        <v>0</v>
      </c>
      <c r="CNW12" s="21">
        <f>'A1.4  Dist Assumptions and Data'!CNW10</f>
        <v>0</v>
      </c>
      <c r="CNX12" s="21">
        <f>'A1.4  Dist Assumptions and Data'!CNX10</f>
        <v>0</v>
      </c>
      <c r="CNY12" s="21">
        <f>'A1.4  Dist Assumptions and Data'!CNY10</f>
        <v>0</v>
      </c>
      <c r="CNZ12" s="21">
        <f>'A1.4  Dist Assumptions and Data'!CNZ10</f>
        <v>0</v>
      </c>
      <c r="COA12" s="21">
        <f>'A1.4  Dist Assumptions and Data'!COA10</f>
        <v>0</v>
      </c>
      <c r="COB12" s="21">
        <f>'A1.4  Dist Assumptions and Data'!COB10</f>
        <v>0</v>
      </c>
      <c r="COC12" s="21">
        <f>'A1.4  Dist Assumptions and Data'!COC10</f>
        <v>0</v>
      </c>
      <c r="COD12" s="21">
        <f>'A1.4  Dist Assumptions and Data'!COD10</f>
        <v>0</v>
      </c>
      <c r="COE12" s="21">
        <f>'A1.4  Dist Assumptions and Data'!COE10</f>
        <v>0</v>
      </c>
      <c r="COF12" s="21">
        <f>'A1.4  Dist Assumptions and Data'!COF10</f>
        <v>0</v>
      </c>
      <c r="COG12" s="21">
        <f>'A1.4  Dist Assumptions and Data'!COG10</f>
        <v>0</v>
      </c>
      <c r="COH12" s="21">
        <f>'A1.4  Dist Assumptions and Data'!COH10</f>
        <v>0</v>
      </c>
      <c r="COI12" s="21">
        <f>'A1.4  Dist Assumptions and Data'!COI10</f>
        <v>0</v>
      </c>
      <c r="COJ12" s="21">
        <f>'A1.4  Dist Assumptions and Data'!COJ10</f>
        <v>0</v>
      </c>
      <c r="COK12" s="21">
        <f>'A1.4  Dist Assumptions and Data'!COK10</f>
        <v>0</v>
      </c>
      <c r="COL12" s="21">
        <f>'A1.4  Dist Assumptions and Data'!COL10</f>
        <v>0</v>
      </c>
      <c r="COM12" s="21">
        <f>'A1.4  Dist Assumptions and Data'!COM10</f>
        <v>0</v>
      </c>
      <c r="CON12" s="21">
        <f>'A1.4  Dist Assumptions and Data'!CON10</f>
        <v>0</v>
      </c>
      <c r="COO12" s="21">
        <f>'A1.4  Dist Assumptions and Data'!COO10</f>
        <v>0</v>
      </c>
      <c r="COP12" s="21">
        <f>'A1.4  Dist Assumptions and Data'!COP10</f>
        <v>0</v>
      </c>
      <c r="COQ12" s="21">
        <f>'A1.4  Dist Assumptions and Data'!COQ10</f>
        <v>0</v>
      </c>
      <c r="COR12" s="21">
        <f>'A1.4  Dist Assumptions and Data'!COR10</f>
        <v>0</v>
      </c>
      <c r="COS12" s="21">
        <f>'A1.4  Dist Assumptions and Data'!COS10</f>
        <v>0</v>
      </c>
      <c r="COT12" s="21">
        <f>'A1.4  Dist Assumptions and Data'!COT10</f>
        <v>0</v>
      </c>
      <c r="COU12" s="21">
        <f>'A1.4  Dist Assumptions and Data'!COU10</f>
        <v>0</v>
      </c>
      <c r="COV12" s="21">
        <f>'A1.4  Dist Assumptions and Data'!COV10</f>
        <v>0</v>
      </c>
      <c r="COW12" s="21">
        <f>'A1.4  Dist Assumptions and Data'!COW10</f>
        <v>0</v>
      </c>
      <c r="COX12" s="21">
        <f>'A1.4  Dist Assumptions and Data'!COX10</f>
        <v>0</v>
      </c>
      <c r="COY12" s="21">
        <f>'A1.4  Dist Assumptions and Data'!COY10</f>
        <v>0</v>
      </c>
      <c r="COZ12" s="21">
        <f>'A1.4  Dist Assumptions and Data'!COZ10</f>
        <v>0</v>
      </c>
      <c r="CPA12" s="21">
        <f>'A1.4  Dist Assumptions and Data'!CPA10</f>
        <v>0</v>
      </c>
      <c r="CPB12" s="21">
        <f>'A1.4  Dist Assumptions and Data'!CPB10</f>
        <v>0</v>
      </c>
      <c r="CPC12" s="21">
        <f>'A1.4  Dist Assumptions and Data'!CPC10</f>
        <v>0</v>
      </c>
      <c r="CPD12" s="21">
        <f>'A1.4  Dist Assumptions and Data'!CPD10</f>
        <v>0</v>
      </c>
      <c r="CPE12" s="21">
        <f>'A1.4  Dist Assumptions and Data'!CPE10</f>
        <v>0</v>
      </c>
      <c r="CPF12" s="21">
        <f>'A1.4  Dist Assumptions and Data'!CPF10</f>
        <v>0</v>
      </c>
      <c r="CPG12" s="21">
        <f>'A1.4  Dist Assumptions and Data'!CPG10</f>
        <v>0</v>
      </c>
      <c r="CPH12" s="21">
        <f>'A1.4  Dist Assumptions and Data'!CPH10</f>
        <v>0</v>
      </c>
      <c r="CPI12" s="21">
        <f>'A1.4  Dist Assumptions and Data'!CPI10</f>
        <v>0</v>
      </c>
      <c r="CPJ12" s="21">
        <f>'A1.4  Dist Assumptions and Data'!CPJ10</f>
        <v>0</v>
      </c>
      <c r="CPK12" s="21">
        <f>'A1.4  Dist Assumptions and Data'!CPK10</f>
        <v>0</v>
      </c>
      <c r="CPL12" s="21">
        <f>'A1.4  Dist Assumptions and Data'!CPL10</f>
        <v>0</v>
      </c>
      <c r="CPM12" s="21">
        <f>'A1.4  Dist Assumptions and Data'!CPM10</f>
        <v>0</v>
      </c>
      <c r="CPN12" s="21">
        <f>'A1.4  Dist Assumptions and Data'!CPN10</f>
        <v>0</v>
      </c>
      <c r="CPO12" s="21">
        <f>'A1.4  Dist Assumptions and Data'!CPO10</f>
        <v>0</v>
      </c>
      <c r="CPP12" s="21">
        <f>'A1.4  Dist Assumptions and Data'!CPP10</f>
        <v>0</v>
      </c>
      <c r="CPQ12" s="21">
        <f>'A1.4  Dist Assumptions and Data'!CPQ10</f>
        <v>0</v>
      </c>
      <c r="CPR12" s="21">
        <f>'A1.4  Dist Assumptions and Data'!CPR10</f>
        <v>0</v>
      </c>
      <c r="CPS12" s="21">
        <f>'A1.4  Dist Assumptions and Data'!CPS10</f>
        <v>0</v>
      </c>
      <c r="CPT12" s="21">
        <f>'A1.4  Dist Assumptions and Data'!CPT10</f>
        <v>0</v>
      </c>
      <c r="CPU12" s="21">
        <f>'A1.4  Dist Assumptions and Data'!CPU10</f>
        <v>0</v>
      </c>
      <c r="CPV12" s="21">
        <f>'A1.4  Dist Assumptions and Data'!CPV10</f>
        <v>0</v>
      </c>
      <c r="CPW12" s="21">
        <f>'A1.4  Dist Assumptions and Data'!CPW10</f>
        <v>0</v>
      </c>
      <c r="CPX12" s="21">
        <f>'A1.4  Dist Assumptions and Data'!CPX10</f>
        <v>0</v>
      </c>
      <c r="CPY12" s="21">
        <f>'A1.4  Dist Assumptions and Data'!CPY10</f>
        <v>0</v>
      </c>
      <c r="CPZ12" s="21">
        <f>'A1.4  Dist Assumptions and Data'!CPZ10</f>
        <v>0</v>
      </c>
      <c r="CQA12" s="21">
        <f>'A1.4  Dist Assumptions and Data'!CQA10</f>
        <v>0</v>
      </c>
      <c r="CQB12" s="21">
        <f>'A1.4  Dist Assumptions and Data'!CQB10</f>
        <v>0</v>
      </c>
      <c r="CQC12" s="21">
        <f>'A1.4  Dist Assumptions and Data'!CQC10</f>
        <v>0</v>
      </c>
      <c r="CQD12" s="21">
        <f>'A1.4  Dist Assumptions and Data'!CQD10</f>
        <v>0</v>
      </c>
      <c r="CQE12" s="21">
        <f>'A1.4  Dist Assumptions and Data'!CQE10</f>
        <v>0</v>
      </c>
      <c r="CQF12" s="21">
        <f>'A1.4  Dist Assumptions and Data'!CQF10</f>
        <v>0</v>
      </c>
      <c r="CQG12" s="21">
        <f>'A1.4  Dist Assumptions and Data'!CQG10</f>
        <v>0</v>
      </c>
      <c r="CQH12" s="21">
        <f>'A1.4  Dist Assumptions and Data'!CQH10</f>
        <v>0</v>
      </c>
      <c r="CQI12" s="21">
        <f>'A1.4  Dist Assumptions and Data'!CQI10</f>
        <v>0</v>
      </c>
      <c r="CQJ12" s="21">
        <f>'A1.4  Dist Assumptions and Data'!CQJ10</f>
        <v>0</v>
      </c>
      <c r="CQK12" s="21">
        <f>'A1.4  Dist Assumptions and Data'!CQK10</f>
        <v>0</v>
      </c>
      <c r="CQL12" s="21">
        <f>'A1.4  Dist Assumptions and Data'!CQL10</f>
        <v>0</v>
      </c>
      <c r="CQM12" s="21">
        <f>'A1.4  Dist Assumptions and Data'!CQM10</f>
        <v>0</v>
      </c>
      <c r="CQN12" s="21">
        <f>'A1.4  Dist Assumptions and Data'!CQN10</f>
        <v>0</v>
      </c>
      <c r="CQO12" s="21">
        <f>'A1.4  Dist Assumptions and Data'!CQO10</f>
        <v>0</v>
      </c>
      <c r="CQP12" s="21">
        <f>'A1.4  Dist Assumptions and Data'!CQP10</f>
        <v>0</v>
      </c>
      <c r="CQQ12" s="21">
        <f>'A1.4  Dist Assumptions and Data'!CQQ10</f>
        <v>0</v>
      </c>
      <c r="CQR12" s="21">
        <f>'A1.4  Dist Assumptions and Data'!CQR10</f>
        <v>0</v>
      </c>
      <c r="CQS12" s="21">
        <f>'A1.4  Dist Assumptions and Data'!CQS10</f>
        <v>0</v>
      </c>
      <c r="CQT12" s="21">
        <f>'A1.4  Dist Assumptions and Data'!CQT10</f>
        <v>0</v>
      </c>
      <c r="CQU12" s="21">
        <f>'A1.4  Dist Assumptions and Data'!CQU10</f>
        <v>0</v>
      </c>
      <c r="CQV12" s="21">
        <f>'A1.4  Dist Assumptions and Data'!CQV10</f>
        <v>0</v>
      </c>
      <c r="CQW12" s="21">
        <f>'A1.4  Dist Assumptions and Data'!CQW10</f>
        <v>0</v>
      </c>
      <c r="CQX12" s="21">
        <f>'A1.4  Dist Assumptions and Data'!CQX10</f>
        <v>0</v>
      </c>
      <c r="CQY12" s="21">
        <f>'A1.4  Dist Assumptions and Data'!CQY10</f>
        <v>0</v>
      </c>
      <c r="CQZ12" s="21">
        <f>'A1.4  Dist Assumptions and Data'!CQZ10</f>
        <v>0</v>
      </c>
      <c r="CRA12" s="21">
        <f>'A1.4  Dist Assumptions and Data'!CRA10</f>
        <v>0</v>
      </c>
      <c r="CRB12" s="21">
        <f>'A1.4  Dist Assumptions and Data'!CRB10</f>
        <v>0</v>
      </c>
      <c r="CRC12" s="21">
        <f>'A1.4  Dist Assumptions and Data'!CRC10</f>
        <v>0</v>
      </c>
      <c r="CRD12" s="21">
        <f>'A1.4  Dist Assumptions and Data'!CRD10</f>
        <v>0</v>
      </c>
      <c r="CRE12" s="21">
        <f>'A1.4  Dist Assumptions and Data'!CRE10</f>
        <v>0</v>
      </c>
      <c r="CRF12" s="21">
        <f>'A1.4  Dist Assumptions and Data'!CRF10</f>
        <v>0</v>
      </c>
      <c r="CRG12" s="21">
        <f>'A1.4  Dist Assumptions and Data'!CRG10</f>
        <v>0</v>
      </c>
      <c r="CRH12" s="21">
        <f>'A1.4  Dist Assumptions and Data'!CRH10</f>
        <v>0</v>
      </c>
      <c r="CRI12" s="21">
        <f>'A1.4  Dist Assumptions and Data'!CRI10</f>
        <v>0</v>
      </c>
      <c r="CRJ12" s="21">
        <f>'A1.4  Dist Assumptions and Data'!CRJ10</f>
        <v>0</v>
      </c>
      <c r="CRK12" s="21">
        <f>'A1.4  Dist Assumptions and Data'!CRK10</f>
        <v>0</v>
      </c>
      <c r="CRL12" s="21">
        <f>'A1.4  Dist Assumptions and Data'!CRL10</f>
        <v>0</v>
      </c>
      <c r="CRM12" s="21">
        <f>'A1.4  Dist Assumptions and Data'!CRM10</f>
        <v>0</v>
      </c>
      <c r="CRN12" s="21">
        <f>'A1.4  Dist Assumptions and Data'!CRN10</f>
        <v>0</v>
      </c>
      <c r="CRO12" s="21">
        <f>'A1.4  Dist Assumptions and Data'!CRO10</f>
        <v>0</v>
      </c>
      <c r="CRP12" s="21">
        <f>'A1.4  Dist Assumptions and Data'!CRP10</f>
        <v>0</v>
      </c>
      <c r="CRQ12" s="21">
        <f>'A1.4  Dist Assumptions and Data'!CRQ10</f>
        <v>0</v>
      </c>
      <c r="CRR12" s="21">
        <f>'A1.4  Dist Assumptions and Data'!CRR10</f>
        <v>0</v>
      </c>
      <c r="CRS12" s="21">
        <f>'A1.4  Dist Assumptions and Data'!CRS10</f>
        <v>0</v>
      </c>
      <c r="CRT12" s="21">
        <f>'A1.4  Dist Assumptions and Data'!CRT10</f>
        <v>0</v>
      </c>
      <c r="CRU12" s="21">
        <f>'A1.4  Dist Assumptions and Data'!CRU10</f>
        <v>0</v>
      </c>
      <c r="CRV12" s="21">
        <f>'A1.4  Dist Assumptions and Data'!CRV10</f>
        <v>0</v>
      </c>
      <c r="CRW12" s="21">
        <f>'A1.4  Dist Assumptions and Data'!CRW10</f>
        <v>0</v>
      </c>
      <c r="CRX12" s="21">
        <f>'A1.4  Dist Assumptions and Data'!CRX10</f>
        <v>0</v>
      </c>
      <c r="CRY12" s="21">
        <f>'A1.4  Dist Assumptions and Data'!CRY10</f>
        <v>0</v>
      </c>
      <c r="CRZ12" s="21">
        <f>'A1.4  Dist Assumptions and Data'!CRZ10</f>
        <v>0</v>
      </c>
      <c r="CSA12" s="21">
        <f>'A1.4  Dist Assumptions and Data'!CSA10</f>
        <v>0</v>
      </c>
      <c r="CSB12" s="21">
        <f>'A1.4  Dist Assumptions and Data'!CSB10</f>
        <v>0</v>
      </c>
      <c r="CSC12" s="21">
        <f>'A1.4  Dist Assumptions and Data'!CSC10</f>
        <v>0</v>
      </c>
      <c r="CSD12" s="21">
        <f>'A1.4  Dist Assumptions and Data'!CSD10</f>
        <v>0</v>
      </c>
      <c r="CSE12" s="21">
        <f>'A1.4  Dist Assumptions and Data'!CSE10</f>
        <v>0</v>
      </c>
      <c r="CSF12" s="21">
        <f>'A1.4  Dist Assumptions and Data'!CSF10</f>
        <v>0</v>
      </c>
      <c r="CSG12" s="21">
        <f>'A1.4  Dist Assumptions and Data'!CSG10</f>
        <v>0</v>
      </c>
      <c r="CSH12" s="21">
        <f>'A1.4  Dist Assumptions and Data'!CSH10</f>
        <v>0</v>
      </c>
      <c r="CSI12" s="21">
        <f>'A1.4  Dist Assumptions and Data'!CSI10</f>
        <v>0</v>
      </c>
      <c r="CSJ12" s="21">
        <f>'A1.4  Dist Assumptions and Data'!CSJ10</f>
        <v>0</v>
      </c>
      <c r="CSK12" s="21">
        <f>'A1.4  Dist Assumptions and Data'!CSK10</f>
        <v>0</v>
      </c>
      <c r="CSL12" s="21">
        <f>'A1.4  Dist Assumptions and Data'!CSL10</f>
        <v>0</v>
      </c>
      <c r="CSM12" s="21">
        <f>'A1.4  Dist Assumptions and Data'!CSM10</f>
        <v>0</v>
      </c>
      <c r="CSN12" s="21">
        <f>'A1.4  Dist Assumptions and Data'!CSN10</f>
        <v>0</v>
      </c>
      <c r="CSO12" s="21">
        <f>'A1.4  Dist Assumptions and Data'!CSO10</f>
        <v>0</v>
      </c>
      <c r="CSP12" s="21">
        <f>'A1.4  Dist Assumptions and Data'!CSP10</f>
        <v>0</v>
      </c>
      <c r="CSQ12" s="21">
        <f>'A1.4  Dist Assumptions and Data'!CSQ10</f>
        <v>0</v>
      </c>
      <c r="CSR12" s="21">
        <f>'A1.4  Dist Assumptions and Data'!CSR10</f>
        <v>0</v>
      </c>
      <c r="CSS12" s="21">
        <f>'A1.4  Dist Assumptions and Data'!CSS10</f>
        <v>0</v>
      </c>
      <c r="CST12" s="21">
        <f>'A1.4  Dist Assumptions and Data'!CST10</f>
        <v>0</v>
      </c>
      <c r="CSU12" s="21">
        <f>'A1.4  Dist Assumptions and Data'!CSU10</f>
        <v>0</v>
      </c>
      <c r="CSV12" s="21">
        <f>'A1.4  Dist Assumptions and Data'!CSV10</f>
        <v>0</v>
      </c>
      <c r="CSW12" s="21">
        <f>'A1.4  Dist Assumptions and Data'!CSW10</f>
        <v>0</v>
      </c>
      <c r="CSX12" s="21">
        <f>'A1.4  Dist Assumptions and Data'!CSX10</f>
        <v>0</v>
      </c>
      <c r="CSY12" s="21">
        <f>'A1.4  Dist Assumptions and Data'!CSY10</f>
        <v>0</v>
      </c>
      <c r="CSZ12" s="21">
        <f>'A1.4  Dist Assumptions and Data'!CSZ10</f>
        <v>0</v>
      </c>
      <c r="CTA12" s="21">
        <f>'A1.4  Dist Assumptions and Data'!CTA10</f>
        <v>0</v>
      </c>
      <c r="CTB12" s="21">
        <f>'A1.4  Dist Assumptions and Data'!CTB10</f>
        <v>0</v>
      </c>
      <c r="CTC12" s="21">
        <f>'A1.4  Dist Assumptions and Data'!CTC10</f>
        <v>0</v>
      </c>
      <c r="CTD12" s="21">
        <f>'A1.4  Dist Assumptions and Data'!CTD10</f>
        <v>0</v>
      </c>
      <c r="CTE12" s="21">
        <f>'A1.4  Dist Assumptions and Data'!CTE10</f>
        <v>0</v>
      </c>
      <c r="CTF12" s="21">
        <f>'A1.4  Dist Assumptions and Data'!CTF10</f>
        <v>0</v>
      </c>
      <c r="CTG12" s="21">
        <f>'A1.4  Dist Assumptions and Data'!CTG10</f>
        <v>0</v>
      </c>
      <c r="CTH12" s="21">
        <f>'A1.4  Dist Assumptions and Data'!CTH10</f>
        <v>0</v>
      </c>
      <c r="CTI12" s="21">
        <f>'A1.4  Dist Assumptions and Data'!CTI10</f>
        <v>0</v>
      </c>
      <c r="CTJ12" s="21">
        <f>'A1.4  Dist Assumptions and Data'!CTJ10</f>
        <v>0</v>
      </c>
      <c r="CTK12" s="21">
        <f>'A1.4  Dist Assumptions and Data'!CTK10</f>
        <v>0</v>
      </c>
      <c r="CTL12" s="21">
        <f>'A1.4  Dist Assumptions and Data'!CTL10</f>
        <v>0</v>
      </c>
      <c r="CTM12" s="21">
        <f>'A1.4  Dist Assumptions and Data'!CTM10</f>
        <v>0</v>
      </c>
      <c r="CTN12" s="21">
        <f>'A1.4  Dist Assumptions and Data'!CTN10</f>
        <v>0</v>
      </c>
      <c r="CTO12" s="21">
        <f>'A1.4  Dist Assumptions and Data'!CTO10</f>
        <v>0</v>
      </c>
      <c r="CTP12" s="21">
        <f>'A1.4  Dist Assumptions and Data'!CTP10</f>
        <v>0</v>
      </c>
      <c r="CTQ12" s="21">
        <f>'A1.4  Dist Assumptions and Data'!CTQ10</f>
        <v>0</v>
      </c>
      <c r="CTR12" s="21">
        <f>'A1.4  Dist Assumptions and Data'!CTR10</f>
        <v>0</v>
      </c>
      <c r="CTS12" s="21">
        <f>'A1.4  Dist Assumptions and Data'!CTS10</f>
        <v>0</v>
      </c>
      <c r="CTT12" s="21">
        <f>'A1.4  Dist Assumptions and Data'!CTT10</f>
        <v>0</v>
      </c>
      <c r="CTU12" s="21">
        <f>'A1.4  Dist Assumptions and Data'!CTU10</f>
        <v>0</v>
      </c>
      <c r="CTV12" s="21">
        <f>'A1.4  Dist Assumptions and Data'!CTV10</f>
        <v>0</v>
      </c>
      <c r="CTW12" s="21">
        <f>'A1.4  Dist Assumptions and Data'!CTW10</f>
        <v>0</v>
      </c>
      <c r="CTX12" s="21">
        <f>'A1.4  Dist Assumptions and Data'!CTX10</f>
        <v>0</v>
      </c>
      <c r="CTY12" s="21">
        <f>'A1.4  Dist Assumptions and Data'!CTY10</f>
        <v>0</v>
      </c>
      <c r="CTZ12" s="21">
        <f>'A1.4  Dist Assumptions and Data'!CTZ10</f>
        <v>0</v>
      </c>
      <c r="CUA12" s="21">
        <f>'A1.4  Dist Assumptions and Data'!CUA10</f>
        <v>0</v>
      </c>
      <c r="CUB12" s="21">
        <f>'A1.4  Dist Assumptions and Data'!CUB10</f>
        <v>0</v>
      </c>
      <c r="CUC12" s="21">
        <f>'A1.4  Dist Assumptions and Data'!CUC10</f>
        <v>0</v>
      </c>
      <c r="CUD12" s="21">
        <f>'A1.4  Dist Assumptions and Data'!CUD10</f>
        <v>0</v>
      </c>
      <c r="CUE12" s="21">
        <f>'A1.4  Dist Assumptions and Data'!CUE10</f>
        <v>0</v>
      </c>
      <c r="CUF12" s="21">
        <f>'A1.4  Dist Assumptions and Data'!CUF10</f>
        <v>0</v>
      </c>
      <c r="CUG12" s="21">
        <f>'A1.4  Dist Assumptions and Data'!CUG10</f>
        <v>0</v>
      </c>
      <c r="CUH12" s="21">
        <f>'A1.4  Dist Assumptions and Data'!CUH10</f>
        <v>0</v>
      </c>
      <c r="CUI12" s="21">
        <f>'A1.4  Dist Assumptions and Data'!CUI10</f>
        <v>0</v>
      </c>
      <c r="CUJ12" s="21">
        <f>'A1.4  Dist Assumptions and Data'!CUJ10</f>
        <v>0</v>
      </c>
      <c r="CUK12" s="21">
        <f>'A1.4  Dist Assumptions and Data'!CUK10</f>
        <v>0</v>
      </c>
      <c r="CUL12" s="21">
        <f>'A1.4  Dist Assumptions and Data'!CUL10</f>
        <v>0</v>
      </c>
      <c r="CUM12" s="21">
        <f>'A1.4  Dist Assumptions and Data'!CUM10</f>
        <v>0</v>
      </c>
      <c r="CUN12" s="21">
        <f>'A1.4  Dist Assumptions and Data'!CUN10</f>
        <v>0</v>
      </c>
      <c r="CUO12" s="21">
        <f>'A1.4  Dist Assumptions and Data'!CUO10</f>
        <v>0</v>
      </c>
      <c r="CUP12" s="21">
        <f>'A1.4  Dist Assumptions and Data'!CUP10</f>
        <v>0</v>
      </c>
      <c r="CUQ12" s="21">
        <f>'A1.4  Dist Assumptions and Data'!CUQ10</f>
        <v>0</v>
      </c>
      <c r="CUR12" s="21">
        <f>'A1.4  Dist Assumptions and Data'!CUR10</f>
        <v>0</v>
      </c>
      <c r="CUS12" s="21">
        <f>'A1.4  Dist Assumptions and Data'!CUS10</f>
        <v>0</v>
      </c>
      <c r="CUT12" s="21">
        <f>'A1.4  Dist Assumptions and Data'!CUT10</f>
        <v>0</v>
      </c>
      <c r="CUU12" s="21">
        <f>'A1.4  Dist Assumptions and Data'!CUU10</f>
        <v>0</v>
      </c>
      <c r="CUV12" s="21">
        <f>'A1.4  Dist Assumptions and Data'!CUV10</f>
        <v>0</v>
      </c>
      <c r="CUW12" s="21">
        <f>'A1.4  Dist Assumptions and Data'!CUW10</f>
        <v>0</v>
      </c>
      <c r="CUX12" s="21">
        <f>'A1.4  Dist Assumptions and Data'!CUX10</f>
        <v>0</v>
      </c>
      <c r="CUY12" s="21">
        <f>'A1.4  Dist Assumptions and Data'!CUY10</f>
        <v>0</v>
      </c>
      <c r="CUZ12" s="21">
        <f>'A1.4  Dist Assumptions and Data'!CUZ10</f>
        <v>0</v>
      </c>
      <c r="CVA12" s="21">
        <f>'A1.4  Dist Assumptions and Data'!CVA10</f>
        <v>0</v>
      </c>
      <c r="CVB12" s="21">
        <f>'A1.4  Dist Assumptions and Data'!CVB10</f>
        <v>0</v>
      </c>
      <c r="CVC12" s="21">
        <f>'A1.4  Dist Assumptions and Data'!CVC10</f>
        <v>0</v>
      </c>
      <c r="CVD12" s="21">
        <f>'A1.4  Dist Assumptions and Data'!CVD10</f>
        <v>0</v>
      </c>
      <c r="CVE12" s="21">
        <f>'A1.4  Dist Assumptions and Data'!CVE10</f>
        <v>0</v>
      </c>
      <c r="CVF12" s="21">
        <f>'A1.4  Dist Assumptions and Data'!CVF10</f>
        <v>0</v>
      </c>
      <c r="CVG12" s="21">
        <f>'A1.4  Dist Assumptions and Data'!CVG10</f>
        <v>0</v>
      </c>
      <c r="CVH12" s="21">
        <f>'A1.4  Dist Assumptions and Data'!CVH10</f>
        <v>0</v>
      </c>
      <c r="CVI12" s="21">
        <f>'A1.4  Dist Assumptions and Data'!CVI10</f>
        <v>0</v>
      </c>
      <c r="CVJ12" s="21">
        <f>'A1.4  Dist Assumptions and Data'!CVJ10</f>
        <v>0</v>
      </c>
      <c r="CVK12" s="21">
        <f>'A1.4  Dist Assumptions and Data'!CVK10</f>
        <v>0</v>
      </c>
      <c r="CVL12" s="21">
        <f>'A1.4  Dist Assumptions and Data'!CVL10</f>
        <v>0</v>
      </c>
      <c r="CVM12" s="21">
        <f>'A1.4  Dist Assumptions and Data'!CVM10</f>
        <v>0</v>
      </c>
      <c r="CVN12" s="21">
        <f>'A1.4  Dist Assumptions and Data'!CVN10</f>
        <v>0</v>
      </c>
      <c r="CVO12" s="21">
        <f>'A1.4  Dist Assumptions and Data'!CVO10</f>
        <v>0</v>
      </c>
      <c r="CVP12" s="21">
        <f>'A1.4  Dist Assumptions and Data'!CVP10</f>
        <v>0</v>
      </c>
      <c r="CVQ12" s="21">
        <f>'A1.4  Dist Assumptions and Data'!CVQ10</f>
        <v>0</v>
      </c>
      <c r="CVR12" s="21">
        <f>'A1.4  Dist Assumptions and Data'!CVR10</f>
        <v>0</v>
      </c>
      <c r="CVS12" s="21">
        <f>'A1.4  Dist Assumptions and Data'!CVS10</f>
        <v>0</v>
      </c>
      <c r="CVT12" s="21">
        <f>'A1.4  Dist Assumptions and Data'!CVT10</f>
        <v>0</v>
      </c>
      <c r="CVU12" s="21">
        <f>'A1.4  Dist Assumptions and Data'!CVU10</f>
        <v>0</v>
      </c>
      <c r="CVV12" s="21">
        <f>'A1.4  Dist Assumptions and Data'!CVV10</f>
        <v>0</v>
      </c>
      <c r="CVW12" s="21">
        <f>'A1.4  Dist Assumptions and Data'!CVW10</f>
        <v>0</v>
      </c>
      <c r="CVX12" s="21">
        <f>'A1.4  Dist Assumptions and Data'!CVX10</f>
        <v>0</v>
      </c>
      <c r="CVY12" s="21">
        <f>'A1.4  Dist Assumptions and Data'!CVY10</f>
        <v>0</v>
      </c>
      <c r="CVZ12" s="21">
        <f>'A1.4  Dist Assumptions and Data'!CVZ10</f>
        <v>0</v>
      </c>
      <c r="CWA12" s="21">
        <f>'A1.4  Dist Assumptions and Data'!CWA10</f>
        <v>0</v>
      </c>
      <c r="CWB12" s="21">
        <f>'A1.4  Dist Assumptions and Data'!CWB10</f>
        <v>0</v>
      </c>
      <c r="CWC12" s="21">
        <f>'A1.4  Dist Assumptions and Data'!CWC10</f>
        <v>0</v>
      </c>
      <c r="CWD12" s="21">
        <f>'A1.4  Dist Assumptions and Data'!CWD10</f>
        <v>0</v>
      </c>
      <c r="CWE12" s="21">
        <f>'A1.4  Dist Assumptions and Data'!CWE10</f>
        <v>0</v>
      </c>
      <c r="CWF12" s="21">
        <f>'A1.4  Dist Assumptions and Data'!CWF10</f>
        <v>0</v>
      </c>
      <c r="CWG12" s="21">
        <f>'A1.4  Dist Assumptions and Data'!CWG10</f>
        <v>0</v>
      </c>
      <c r="CWH12" s="21">
        <f>'A1.4  Dist Assumptions and Data'!CWH10</f>
        <v>0</v>
      </c>
      <c r="CWI12" s="21">
        <f>'A1.4  Dist Assumptions and Data'!CWI10</f>
        <v>0</v>
      </c>
      <c r="CWJ12" s="21">
        <f>'A1.4  Dist Assumptions and Data'!CWJ10</f>
        <v>0</v>
      </c>
      <c r="CWK12" s="21">
        <f>'A1.4  Dist Assumptions and Data'!CWK10</f>
        <v>0</v>
      </c>
      <c r="CWL12" s="21">
        <f>'A1.4  Dist Assumptions and Data'!CWL10</f>
        <v>0</v>
      </c>
      <c r="CWM12" s="21">
        <f>'A1.4  Dist Assumptions and Data'!CWM10</f>
        <v>0</v>
      </c>
      <c r="CWN12" s="21">
        <f>'A1.4  Dist Assumptions and Data'!CWN10</f>
        <v>0</v>
      </c>
      <c r="CWO12" s="21">
        <f>'A1.4  Dist Assumptions and Data'!CWO10</f>
        <v>0</v>
      </c>
      <c r="CWP12" s="21">
        <f>'A1.4  Dist Assumptions and Data'!CWP10</f>
        <v>0</v>
      </c>
      <c r="CWQ12" s="21">
        <f>'A1.4  Dist Assumptions and Data'!CWQ10</f>
        <v>0</v>
      </c>
      <c r="CWR12" s="21">
        <f>'A1.4  Dist Assumptions and Data'!CWR10</f>
        <v>0</v>
      </c>
      <c r="CWS12" s="21">
        <f>'A1.4  Dist Assumptions and Data'!CWS10</f>
        <v>0</v>
      </c>
      <c r="CWT12" s="21">
        <f>'A1.4  Dist Assumptions and Data'!CWT10</f>
        <v>0</v>
      </c>
      <c r="CWU12" s="21">
        <f>'A1.4  Dist Assumptions and Data'!CWU10</f>
        <v>0</v>
      </c>
      <c r="CWV12" s="21">
        <f>'A1.4  Dist Assumptions and Data'!CWV10</f>
        <v>0</v>
      </c>
      <c r="CWW12" s="21">
        <f>'A1.4  Dist Assumptions and Data'!CWW10</f>
        <v>0</v>
      </c>
      <c r="CWX12" s="21">
        <f>'A1.4  Dist Assumptions and Data'!CWX10</f>
        <v>0</v>
      </c>
      <c r="CWY12" s="21">
        <f>'A1.4  Dist Assumptions and Data'!CWY10</f>
        <v>0</v>
      </c>
      <c r="CWZ12" s="21">
        <f>'A1.4  Dist Assumptions and Data'!CWZ10</f>
        <v>0</v>
      </c>
      <c r="CXA12" s="21">
        <f>'A1.4  Dist Assumptions and Data'!CXA10</f>
        <v>0</v>
      </c>
      <c r="CXB12" s="21">
        <f>'A1.4  Dist Assumptions and Data'!CXB10</f>
        <v>0</v>
      </c>
      <c r="CXC12" s="21">
        <f>'A1.4  Dist Assumptions and Data'!CXC10</f>
        <v>0</v>
      </c>
      <c r="CXD12" s="21">
        <f>'A1.4  Dist Assumptions and Data'!CXD10</f>
        <v>0</v>
      </c>
      <c r="CXE12" s="21">
        <f>'A1.4  Dist Assumptions and Data'!CXE10</f>
        <v>0</v>
      </c>
      <c r="CXF12" s="21">
        <f>'A1.4  Dist Assumptions and Data'!CXF10</f>
        <v>0</v>
      </c>
      <c r="CXG12" s="21">
        <f>'A1.4  Dist Assumptions and Data'!CXG10</f>
        <v>0</v>
      </c>
      <c r="CXH12" s="21">
        <f>'A1.4  Dist Assumptions and Data'!CXH10</f>
        <v>0</v>
      </c>
      <c r="CXI12" s="21">
        <f>'A1.4  Dist Assumptions and Data'!CXI10</f>
        <v>0</v>
      </c>
      <c r="CXJ12" s="21">
        <f>'A1.4  Dist Assumptions and Data'!CXJ10</f>
        <v>0</v>
      </c>
      <c r="CXK12" s="21">
        <f>'A1.4  Dist Assumptions and Data'!CXK10</f>
        <v>0</v>
      </c>
      <c r="CXL12" s="21">
        <f>'A1.4  Dist Assumptions and Data'!CXL10</f>
        <v>0</v>
      </c>
      <c r="CXM12" s="21">
        <f>'A1.4  Dist Assumptions and Data'!CXM10</f>
        <v>0</v>
      </c>
      <c r="CXN12" s="21">
        <f>'A1.4  Dist Assumptions and Data'!CXN10</f>
        <v>0</v>
      </c>
      <c r="CXO12" s="21">
        <f>'A1.4  Dist Assumptions and Data'!CXO10</f>
        <v>0</v>
      </c>
      <c r="CXP12" s="21">
        <f>'A1.4  Dist Assumptions and Data'!CXP10</f>
        <v>0</v>
      </c>
      <c r="CXQ12" s="21">
        <f>'A1.4  Dist Assumptions and Data'!CXQ10</f>
        <v>0</v>
      </c>
      <c r="CXR12" s="21">
        <f>'A1.4  Dist Assumptions and Data'!CXR10</f>
        <v>0</v>
      </c>
      <c r="CXS12" s="21">
        <f>'A1.4  Dist Assumptions and Data'!CXS10</f>
        <v>0</v>
      </c>
      <c r="CXT12" s="21">
        <f>'A1.4  Dist Assumptions and Data'!CXT10</f>
        <v>0</v>
      </c>
      <c r="CXU12" s="21">
        <f>'A1.4  Dist Assumptions and Data'!CXU10</f>
        <v>0</v>
      </c>
      <c r="CXV12" s="21">
        <f>'A1.4  Dist Assumptions and Data'!CXV10</f>
        <v>0</v>
      </c>
      <c r="CXW12" s="21">
        <f>'A1.4  Dist Assumptions and Data'!CXW10</f>
        <v>0</v>
      </c>
      <c r="CXX12" s="21">
        <f>'A1.4  Dist Assumptions and Data'!CXX10</f>
        <v>0</v>
      </c>
      <c r="CXY12" s="21">
        <f>'A1.4  Dist Assumptions and Data'!CXY10</f>
        <v>0</v>
      </c>
      <c r="CXZ12" s="21">
        <f>'A1.4  Dist Assumptions and Data'!CXZ10</f>
        <v>0</v>
      </c>
      <c r="CYA12" s="21">
        <f>'A1.4  Dist Assumptions and Data'!CYA10</f>
        <v>0</v>
      </c>
      <c r="CYB12" s="21">
        <f>'A1.4  Dist Assumptions and Data'!CYB10</f>
        <v>0</v>
      </c>
      <c r="CYC12" s="21">
        <f>'A1.4  Dist Assumptions and Data'!CYC10</f>
        <v>0</v>
      </c>
      <c r="CYD12" s="21">
        <f>'A1.4  Dist Assumptions and Data'!CYD10</f>
        <v>0</v>
      </c>
      <c r="CYE12" s="21">
        <f>'A1.4  Dist Assumptions and Data'!CYE10</f>
        <v>0</v>
      </c>
      <c r="CYF12" s="21">
        <f>'A1.4  Dist Assumptions and Data'!CYF10</f>
        <v>0</v>
      </c>
      <c r="CYG12" s="21">
        <f>'A1.4  Dist Assumptions and Data'!CYG10</f>
        <v>0</v>
      </c>
      <c r="CYH12" s="21">
        <f>'A1.4  Dist Assumptions and Data'!CYH10</f>
        <v>0</v>
      </c>
      <c r="CYI12" s="21">
        <f>'A1.4  Dist Assumptions and Data'!CYI10</f>
        <v>0</v>
      </c>
      <c r="CYJ12" s="21">
        <f>'A1.4  Dist Assumptions and Data'!CYJ10</f>
        <v>0</v>
      </c>
      <c r="CYK12" s="21">
        <f>'A1.4  Dist Assumptions and Data'!CYK10</f>
        <v>0</v>
      </c>
      <c r="CYL12" s="21">
        <f>'A1.4  Dist Assumptions and Data'!CYL10</f>
        <v>0</v>
      </c>
      <c r="CYM12" s="21">
        <f>'A1.4  Dist Assumptions and Data'!CYM10</f>
        <v>0</v>
      </c>
      <c r="CYN12" s="21">
        <f>'A1.4  Dist Assumptions and Data'!CYN10</f>
        <v>0</v>
      </c>
      <c r="CYO12" s="21">
        <f>'A1.4  Dist Assumptions and Data'!CYO10</f>
        <v>0</v>
      </c>
      <c r="CYP12" s="21">
        <f>'A1.4  Dist Assumptions and Data'!CYP10</f>
        <v>0</v>
      </c>
      <c r="CYQ12" s="21">
        <f>'A1.4  Dist Assumptions and Data'!CYQ10</f>
        <v>0</v>
      </c>
      <c r="CYR12" s="21">
        <f>'A1.4  Dist Assumptions and Data'!CYR10</f>
        <v>0</v>
      </c>
      <c r="CYS12" s="21">
        <f>'A1.4  Dist Assumptions and Data'!CYS10</f>
        <v>0</v>
      </c>
      <c r="CYT12" s="21">
        <f>'A1.4  Dist Assumptions and Data'!CYT10</f>
        <v>0</v>
      </c>
      <c r="CYU12" s="21">
        <f>'A1.4  Dist Assumptions and Data'!CYU10</f>
        <v>0</v>
      </c>
      <c r="CYV12" s="21">
        <f>'A1.4  Dist Assumptions and Data'!CYV10</f>
        <v>0</v>
      </c>
      <c r="CYW12" s="21">
        <f>'A1.4  Dist Assumptions and Data'!CYW10</f>
        <v>0</v>
      </c>
      <c r="CYX12" s="21">
        <f>'A1.4  Dist Assumptions and Data'!CYX10</f>
        <v>0</v>
      </c>
      <c r="CYY12" s="21">
        <f>'A1.4  Dist Assumptions and Data'!CYY10</f>
        <v>0</v>
      </c>
      <c r="CYZ12" s="21">
        <f>'A1.4  Dist Assumptions and Data'!CYZ10</f>
        <v>0</v>
      </c>
      <c r="CZA12" s="21">
        <f>'A1.4  Dist Assumptions and Data'!CZA10</f>
        <v>0</v>
      </c>
      <c r="CZB12" s="21">
        <f>'A1.4  Dist Assumptions and Data'!CZB10</f>
        <v>0</v>
      </c>
      <c r="CZC12" s="21">
        <f>'A1.4  Dist Assumptions and Data'!CZC10</f>
        <v>0</v>
      </c>
      <c r="CZD12" s="21">
        <f>'A1.4  Dist Assumptions and Data'!CZD10</f>
        <v>0</v>
      </c>
      <c r="CZE12" s="21">
        <f>'A1.4  Dist Assumptions and Data'!CZE10</f>
        <v>0</v>
      </c>
      <c r="CZF12" s="21">
        <f>'A1.4  Dist Assumptions and Data'!CZF10</f>
        <v>0</v>
      </c>
      <c r="CZG12" s="21">
        <f>'A1.4  Dist Assumptions and Data'!CZG10</f>
        <v>0</v>
      </c>
      <c r="CZH12" s="21">
        <f>'A1.4  Dist Assumptions and Data'!CZH10</f>
        <v>0</v>
      </c>
      <c r="CZI12" s="21">
        <f>'A1.4  Dist Assumptions and Data'!CZI10</f>
        <v>0</v>
      </c>
      <c r="CZJ12" s="21">
        <f>'A1.4  Dist Assumptions and Data'!CZJ10</f>
        <v>0</v>
      </c>
      <c r="CZK12" s="21">
        <f>'A1.4  Dist Assumptions and Data'!CZK10</f>
        <v>0</v>
      </c>
      <c r="CZL12" s="21">
        <f>'A1.4  Dist Assumptions and Data'!CZL10</f>
        <v>0</v>
      </c>
      <c r="CZM12" s="21">
        <f>'A1.4  Dist Assumptions and Data'!CZM10</f>
        <v>0</v>
      </c>
      <c r="CZN12" s="21">
        <f>'A1.4  Dist Assumptions and Data'!CZN10</f>
        <v>0</v>
      </c>
      <c r="CZO12" s="21">
        <f>'A1.4  Dist Assumptions and Data'!CZO10</f>
        <v>0</v>
      </c>
      <c r="CZP12" s="21">
        <f>'A1.4  Dist Assumptions and Data'!CZP10</f>
        <v>0</v>
      </c>
      <c r="CZQ12" s="21">
        <f>'A1.4  Dist Assumptions and Data'!CZQ10</f>
        <v>0</v>
      </c>
      <c r="CZR12" s="21">
        <f>'A1.4  Dist Assumptions and Data'!CZR10</f>
        <v>0</v>
      </c>
      <c r="CZS12" s="21">
        <f>'A1.4  Dist Assumptions and Data'!CZS10</f>
        <v>0</v>
      </c>
      <c r="CZT12" s="21">
        <f>'A1.4  Dist Assumptions and Data'!CZT10</f>
        <v>0</v>
      </c>
      <c r="CZU12" s="21">
        <f>'A1.4  Dist Assumptions and Data'!CZU10</f>
        <v>0</v>
      </c>
      <c r="CZV12" s="21">
        <f>'A1.4  Dist Assumptions and Data'!CZV10</f>
        <v>0</v>
      </c>
      <c r="CZW12" s="21">
        <f>'A1.4  Dist Assumptions and Data'!CZW10</f>
        <v>0</v>
      </c>
      <c r="CZX12" s="21">
        <f>'A1.4  Dist Assumptions and Data'!CZX10</f>
        <v>0</v>
      </c>
      <c r="CZY12" s="21">
        <f>'A1.4  Dist Assumptions and Data'!CZY10</f>
        <v>0</v>
      </c>
      <c r="CZZ12" s="21">
        <f>'A1.4  Dist Assumptions and Data'!CZZ10</f>
        <v>0</v>
      </c>
      <c r="DAA12" s="21">
        <f>'A1.4  Dist Assumptions and Data'!DAA10</f>
        <v>0</v>
      </c>
      <c r="DAB12" s="21">
        <f>'A1.4  Dist Assumptions and Data'!DAB10</f>
        <v>0</v>
      </c>
      <c r="DAC12" s="21">
        <f>'A1.4  Dist Assumptions and Data'!DAC10</f>
        <v>0</v>
      </c>
      <c r="DAD12" s="21">
        <f>'A1.4  Dist Assumptions and Data'!DAD10</f>
        <v>0</v>
      </c>
      <c r="DAE12" s="21">
        <f>'A1.4  Dist Assumptions and Data'!DAE10</f>
        <v>0</v>
      </c>
      <c r="DAF12" s="21">
        <f>'A1.4  Dist Assumptions and Data'!DAF10</f>
        <v>0</v>
      </c>
      <c r="DAG12" s="21">
        <f>'A1.4  Dist Assumptions and Data'!DAG10</f>
        <v>0</v>
      </c>
      <c r="DAH12" s="21">
        <f>'A1.4  Dist Assumptions and Data'!DAH10</f>
        <v>0</v>
      </c>
      <c r="DAI12" s="21">
        <f>'A1.4  Dist Assumptions and Data'!DAI10</f>
        <v>0</v>
      </c>
      <c r="DAJ12" s="21">
        <f>'A1.4  Dist Assumptions and Data'!DAJ10</f>
        <v>0</v>
      </c>
      <c r="DAK12" s="21">
        <f>'A1.4  Dist Assumptions and Data'!DAK10</f>
        <v>0</v>
      </c>
      <c r="DAL12" s="21">
        <f>'A1.4  Dist Assumptions and Data'!DAL10</f>
        <v>0</v>
      </c>
      <c r="DAM12" s="21">
        <f>'A1.4  Dist Assumptions and Data'!DAM10</f>
        <v>0</v>
      </c>
      <c r="DAN12" s="21">
        <f>'A1.4  Dist Assumptions and Data'!DAN10</f>
        <v>0</v>
      </c>
      <c r="DAO12" s="21">
        <f>'A1.4  Dist Assumptions and Data'!DAO10</f>
        <v>0</v>
      </c>
      <c r="DAP12" s="21">
        <f>'A1.4  Dist Assumptions and Data'!DAP10</f>
        <v>0</v>
      </c>
      <c r="DAQ12" s="21">
        <f>'A1.4  Dist Assumptions and Data'!DAQ10</f>
        <v>0</v>
      </c>
      <c r="DAR12" s="21">
        <f>'A1.4  Dist Assumptions and Data'!DAR10</f>
        <v>0</v>
      </c>
      <c r="DAS12" s="21">
        <f>'A1.4  Dist Assumptions and Data'!DAS10</f>
        <v>0</v>
      </c>
      <c r="DAT12" s="21">
        <f>'A1.4  Dist Assumptions and Data'!DAT10</f>
        <v>0</v>
      </c>
      <c r="DAU12" s="21">
        <f>'A1.4  Dist Assumptions and Data'!DAU10</f>
        <v>0</v>
      </c>
      <c r="DAV12" s="21">
        <f>'A1.4  Dist Assumptions and Data'!DAV10</f>
        <v>0</v>
      </c>
      <c r="DAW12" s="21">
        <f>'A1.4  Dist Assumptions and Data'!DAW10</f>
        <v>0</v>
      </c>
      <c r="DAX12" s="21">
        <f>'A1.4  Dist Assumptions and Data'!DAX10</f>
        <v>0</v>
      </c>
      <c r="DAY12" s="21">
        <f>'A1.4  Dist Assumptions and Data'!DAY10</f>
        <v>0</v>
      </c>
      <c r="DAZ12" s="21">
        <f>'A1.4  Dist Assumptions and Data'!DAZ10</f>
        <v>0</v>
      </c>
      <c r="DBA12" s="21">
        <f>'A1.4  Dist Assumptions and Data'!DBA10</f>
        <v>0</v>
      </c>
      <c r="DBB12" s="21">
        <f>'A1.4  Dist Assumptions and Data'!DBB10</f>
        <v>0</v>
      </c>
      <c r="DBC12" s="21">
        <f>'A1.4  Dist Assumptions and Data'!DBC10</f>
        <v>0</v>
      </c>
      <c r="DBD12" s="21">
        <f>'A1.4  Dist Assumptions and Data'!DBD10</f>
        <v>0</v>
      </c>
      <c r="DBE12" s="21">
        <f>'A1.4  Dist Assumptions and Data'!DBE10</f>
        <v>0</v>
      </c>
      <c r="DBF12" s="21">
        <f>'A1.4  Dist Assumptions and Data'!DBF10</f>
        <v>0</v>
      </c>
      <c r="DBG12" s="21">
        <f>'A1.4  Dist Assumptions and Data'!DBG10</f>
        <v>0</v>
      </c>
      <c r="DBH12" s="21">
        <f>'A1.4  Dist Assumptions and Data'!DBH10</f>
        <v>0</v>
      </c>
      <c r="DBI12" s="21">
        <f>'A1.4  Dist Assumptions and Data'!DBI10</f>
        <v>0</v>
      </c>
      <c r="DBJ12" s="21">
        <f>'A1.4  Dist Assumptions and Data'!DBJ10</f>
        <v>0</v>
      </c>
      <c r="DBK12" s="21">
        <f>'A1.4  Dist Assumptions and Data'!DBK10</f>
        <v>0</v>
      </c>
      <c r="DBL12" s="21">
        <f>'A1.4  Dist Assumptions and Data'!DBL10</f>
        <v>0</v>
      </c>
      <c r="DBM12" s="21">
        <f>'A1.4  Dist Assumptions and Data'!DBM10</f>
        <v>0</v>
      </c>
      <c r="DBN12" s="21">
        <f>'A1.4  Dist Assumptions and Data'!DBN10</f>
        <v>0</v>
      </c>
      <c r="DBO12" s="21">
        <f>'A1.4  Dist Assumptions and Data'!DBO10</f>
        <v>0</v>
      </c>
      <c r="DBP12" s="21">
        <f>'A1.4  Dist Assumptions and Data'!DBP10</f>
        <v>0</v>
      </c>
      <c r="DBQ12" s="21">
        <f>'A1.4  Dist Assumptions and Data'!DBQ10</f>
        <v>0</v>
      </c>
      <c r="DBR12" s="21">
        <f>'A1.4  Dist Assumptions and Data'!DBR10</f>
        <v>0</v>
      </c>
      <c r="DBS12" s="21">
        <f>'A1.4  Dist Assumptions and Data'!DBS10</f>
        <v>0</v>
      </c>
      <c r="DBT12" s="21">
        <f>'A1.4  Dist Assumptions and Data'!DBT10</f>
        <v>0</v>
      </c>
      <c r="DBU12" s="21">
        <f>'A1.4  Dist Assumptions and Data'!DBU10</f>
        <v>0</v>
      </c>
      <c r="DBV12" s="21">
        <f>'A1.4  Dist Assumptions and Data'!DBV10</f>
        <v>0</v>
      </c>
      <c r="DBW12" s="21">
        <f>'A1.4  Dist Assumptions and Data'!DBW10</f>
        <v>0</v>
      </c>
      <c r="DBX12" s="21">
        <f>'A1.4  Dist Assumptions and Data'!DBX10</f>
        <v>0</v>
      </c>
      <c r="DBY12" s="21">
        <f>'A1.4  Dist Assumptions and Data'!DBY10</f>
        <v>0</v>
      </c>
      <c r="DBZ12" s="21">
        <f>'A1.4  Dist Assumptions and Data'!DBZ10</f>
        <v>0</v>
      </c>
      <c r="DCA12" s="21">
        <f>'A1.4  Dist Assumptions and Data'!DCA10</f>
        <v>0</v>
      </c>
      <c r="DCB12" s="21">
        <f>'A1.4  Dist Assumptions and Data'!DCB10</f>
        <v>0</v>
      </c>
      <c r="DCC12" s="21">
        <f>'A1.4  Dist Assumptions and Data'!DCC10</f>
        <v>0</v>
      </c>
      <c r="DCD12" s="21">
        <f>'A1.4  Dist Assumptions and Data'!DCD10</f>
        <v>0</v>
      </c>
      <c r="DCE12" s="21">
        <f>'A1.4  Dist Assumptions and Data'!DCE10</f>
        <v>0</v>
      </c>
      <c r="DCF12" s="21">
        <f>'A1.4  Dist Assumptions and Data'!DCF10</f>
        <v>0</v>
      </c>
      <c r="DCG12" s="21">
        <f>'A1.4  Dist Assumptions and Data'!DCG10</f>
        <v>0</v>
      </c>
      <c r="DCH12" s="21">
        <f>'A1.4  Dist Assumptions and Data'!DCH10</f>
        <v>0</v>
      </c>
      <c r="DCI12" s="21">
        <f>'A1.4  Dist Assumptions and Data'!DCI10</f>
        <v>0</v>
      </c>
      <c r="DCJ12" s="21">
        <f>'A1.4  Dist Assumptions and Data'!DCJ10</f>
        <v>0</v>
      </c>
      <c r="DCK12" s="21">
        <f>'A1.4  Dist Assumptions and Data'!DCK10</f>
        <v>0</v>
      </c>
      <c r="DCL12" s="21">
        <f>'A1.4  Dist Assumptions and Data'!DCL10</f>
        <v>0</v>
      </c>
      <c r="DCM12" s="21">
        <f>'A1.4  Dist Assumptions and Data'!DCM10</f>
        <v>0</v>
      </c>
      <c r="DCN12" s="21">
        <f>'A1.4  Dist Assumptions and Data'!DCN10</f>
        <v>0</v>
      </c>
      <c r="DCO12" s="21">
        <f>'A1.4  Dist Assumptions and Data'!DCO10</f>
        <v>0</v>
      </c>
      <c r="DCP12" s="21">
        <f>'A1.4  Dist Assumptions and Data'!DCP10</f>
        <v>0</v>
      </c>
      <c r="DCQ12" s="21">
        <f>'A1.4  Dist Assumptions and Data'!DCQ10</f>
        <v>0</v>
      </c>
      <c r="DCR12" s="21">
        <f>'A1.4  Dist Assumptions and Data'!DCR10</f>
        <v>0</v>
      </c>
      <c r="DCS12" s="21">
        <f>'A1.4  Dist Assumptions and Data'!DCS10</f>
        <v>0</v>
      </c>
      <c r="DCT12" s="21">
        <f>'A1.4  Dist Assumptions and Data'!DCT10</f>
        <v>0</v>
      </c>
      <c r="DCU12" s="21">
        <f>'A1.4  Dist Assumptions and Data'!DCU10</f>
        <v>0</v>
      </c>
      <c r="DCV12" s="21">
        <f>'A1.4  Dist Assumptions and Data'!DCV10</f>
        <v>0</v>
      </c>
      <c r="DCW12" s="21">
        <f>'A1.4  Dist Assumptions and Data'!DCW10</f>
        <v>0</v>
      </c>
      <c r="DCX12" s="21">
        <f>'A1.4  Dist Assumptions and Data'!DCX10</f>
        <v>0</v>
      </c>
      <c r="DCY12" s="21">
        <f>'A1.4  Dist Assumptions and Data'!DCY10</f>
        <v>0</v>
      </c>
      <c r="DCZ12" s="21">
        <f>'A1.4  Dist Assumptions and Data'!DCZ10</f>
        <v>0</v>
      </c>
      <c r="DDA12" s="21">
        <f>'A1.4  Dist Assumptions and Data'!DDA10</f>
        <v>0</v>
      </c>
      <c r="DDB12" s="21">
        <f>'A1.4  Dist Assumptions and Data'!DDB10</f>
        <v>0</v>
      </c>
      <c r="DDC12" s="21">
        <f>'A1.4  Dist Assumptions and Data'!DDC10</f>
        <v>0</v>
      </c>
      <c r="DDD12" s="21">
        <f>'A1.4  Dist Assumptions and Data'!DDD10</f>
        <v>0</v>
      </c>
      <c r="DDE12" s="21">
        <f>'A1.4  Dist Assumptions and Data'!DDE10</f>
        <v>0</v>
      </c>
      <c r="DDF12" s="21">
        <f>'A1.4  Dist Assumptions and Data'!DDF10</f>
        <v>0</v>
      </c>
      <c r="DDG12" s="21">
        <f>'A1.4  Dist Assumptions and Data'!DDG10</f>
        <v>0</v>
      </c>
      <c r="DDH12" s="21">
        <f>'A1.4  Dist Assumptions and Data'!DDH10</f>
        <v>0</v>
      </c>
      <c r="DDI12" s="21">
        <f>'A1.4  Dist Assumptions and Data'!DDI10</f>
        <v>0</v>
      </c>
      <c r="DDJ12" s="21">
        <f>'A1.4  Dist Assumptions and Data'!DDJ10</f>
        <v>0</v>
      </c>
      <c r="DDK12" s="21">
        <f>'A1.4  Dist Assumptions and Data'!DDK10</f>
        <v>0</v>
      </c>
      <c r="DDL12" s="21">
        <f>'A1.4  Dist Assumptions and Data'!DDL10</f>
        <v>0</v>
      </c>
      <c r="DDM12" s="21">
        <f>'A1.4  Dist Assumptions and Data'!DDM10</f>
        <v>0</v>
      </c>
      <c r="DDN12" s="21">
        <f>'A1.4  Dist Assumptions and Data'!DDN10</f>
        <v>0</v>
      </c>
      <c r="DDO12" s="21">
        <f>'A1.4  Dist Assumptions and Data'!DDO10</f>
        <v>0</v>
      </c>
      <c r="DDP12" s="21">
        <f>'A1.4  Dist Assumptions and Data'!DDP10</f>
        <v>0</v>
      </c>
      <c r="DDQ12" s="21">
        <f>'A1.4  Dist Assumptions and Data'!DDQ10</f>
        <v>0</v>
      </c>
      <c r="DDR12" s="21">
        <f>'A1.4  Dist Assumptions and Data'!DDR10</f>
        <v>0</v>
      </c>
      <c r="DDS12" s="21">
        <f>'A1.4  Dist Assumptions and Data'!DDS10</f>
        <v>0</v>
      </c>
      <c r="DDT12" s="21">
        <f>'A1.4  Dist Assumptions and Data'!DDT10</f>
        <v>0</v>
      </c>
      <c r="DDU12" s="21">
        <f>'A1.4  Dist Assumptions and Data'!DDU10</f>
        <v>0</v>
      </c>
      <c r="DDV12" s="21">
        <f>'A1.4  Dist Assumptions and Data'!DDV10</f>
        <v>0</v>
      </c>
      <c r="DDW12" s="21">
        <f>'A1.4  Dist Assumptions and Data'!DDW10</f>
        <v>0</v>
      </c>
      <c r="DDX12" s="21">
        <f>'A1.4  Dist Assumptions and Data'!DDX10</f>
        <v>0</v>
      </c>
      <c r="DDY12" s="21">
        <f>'A1.4  Dist Assumptions and Data'!DDY10</f>
        <v>0</v>
      </c>
      <c r="DDZ12" s="21">
        <f>'A1.4  Dist Assumptions and Data'!DDZ10</f>
        <v>0</v>
      </c>
      <c r="DEA12" s="21">
        <f>'A1.4  Dist Assumptions and Data'!DEA10</f>
        <v>0</v>
      </c>
      <c r="DEB12" s="21">
        <f>'A1.4  Dist Assumptions and Data'!DEB10</f>
        <v>0</v>
      </c>
      <c r="DEC12" s="21">
        <f>'A1.4  Dist Assumptions and Data'!DEC10</f>
        <v>0</v>
      </c>
      <c r="DED12" s="21">
        <f>'A1.4  Dist Assumptions and Data'!DED10</f>
        <v>0</v>
      </c>
      <c r="DEE12" s="21">
        <f>'A1.4  Dist Assumptions and Data'!DEE10</f>
        <v>0</v>
      </c>
      <c r="DEF12" s="21">
        <f>'A1.4  Dist Assumptions and Data'!DEF10</f>
        <v>0</v>
      </c>
      <c r="DEG12" s="21">
        <f>'A1.4  Dist Assumptions and Data'!DEG10</f>
        <v>0</v>
      </c>
      <c r="DEH12" s="21">
        <f>'A1.4  Dist Assumptions and Data'!DEH10</f>
        <v>0</v>
      </c>
      <c r="DEI12" s="21">
        <f>'A1.4  Dist Assumptions and Data'!DEI10</f>
        <v>0</v>
      </c>
      <c r="DEJ12" s="21">
        <f>'A1.4  Dist Assumptions and Data'!DEJ10</f>
        <v>0</v>
      </c>
      <c r="DEK12" s="21">
        <f>'A1.4  Dist Assumptions and Data'!DEK10</f>
        <v>0</v>
      </c>
      <c r="DEL12" s="21">
        <f>'A1.4  Dist Assumptions and Data'!DEL10</f>
        <v>0</v>
      </c>
      <c r="DEM12" s="21">
        <f>'A1.4  Dist Assumptions and Data'!DEM10</f>
        <v>0</v>
      </c>
      <c r="DEN12" s="21">
        <f>'A1.4  Dist Assumptions and Data'!DEN10</f>
        <v>0</v>
      </c>
      <c r="DEO12" s="21">
        <f>'A1.4  Dist Assumptions and Data'!DEO10</f>
        <v>0</v>
      </c>
      <c r="DEP12" s="21">
        <f>'A1.4  Dist Assumptions and Data'!DEP10</f>
        <v>0</v>
      </c>
      <c r="DEQ12" s="21">
        <f>'A1.4  Dist Assumptions and Data'!DEQ10</f>
        <v>0</v>
      </c>
      <c r="DER12" s="21">
        <f>'A1.4  Dist Assumptions and Data'!DER10</f>
        <v>0</v>
      </c>
      <c r="DES12" s="21">
        <f>'A1.4  Dist Assumptions and Data'!DES10</f>
        <v>0</v>
      </c>
      <c r="DET12" s="21">
        <f>'A1.4  Dist Assumptions and Data'!DET10</f>
        <v>0</v>
      </c>
      <c r="DEU12" s="21">
        <f>'A1.4  Dist Assumptions and Data'!DEU10</f>
        <v>0</v>
      </c>
      <c r="DEV12" s="21">
        <f>'A1.4  Dist Assumptions and Data'!DEV10</f>
        <v>0</v>
      </c>
      <c r="DEW12" s="21">
        <f>'A1.4  Dist Assumptions and Data'!DEW10</f>
        <v>0</v>
      </c>
      <c r="DEX12" s="21">
        <f>'A1.4  Dist Assumptions and Data'!DEX10</f>
        <v>0</v>
      </c>
      <c r="DEY12" s="21">
        <f>'A1.4  Dist Assumptions and Data'!DEY10</f>
        <v>0</v>
      </c>
      <c r="DEZ12" s="21">
        <f>'A1.4  Dist Assumptions and Data'!DEZ10</f>
        <v>0</v>
      </c>
      <c r="DFA12" s="21">
        <f>'A1.4  Dist Assumptions and Data'!DFA10</f>
        <v>0</v>
      </c>
      <c r="DFB12" s="21">
        <f>'A1.4  Dist Assumptions and Data'!DFB10</f>
        <v>0</v>
      </c>
      <c r="DFC12" s="21">
        <f>'A1.4  Dist Assumptions and Data'!DFC10</f>
        <v>0</v>
      </c>
      <c r="DFD12" s="21">
        <f>'A1.4  Dist Assumptions and Data'!DFD10</f>
        <v>0</v>
      </c>
      <c r="DFE12" s="21">
        <f>'A1.4  Dist Assumptions and Data'!DFE10</f>
        <v>0</v>
      </c>
      <c r="DFF12" s="21">
        <f>'A1.4  Dist Assumptions and Data'!DFF10</f>
        <v>0</v>
      </c>
      <c r="DFG12" s="21">
        <f>'A1.4  Dist Assumptions and Data'!DFG10</f>
        <v>0</v>
      </c>
      <c r="DFH12" s="21">
        <f>'A1.4  Dist Assumptions and Data'!DFH10</f>
        <v>0</v>
      </c>
      <c r="DFI12" s="21">
        <f>'A1.4  Dist Assumptions and Data'!DFI10</f>
        <v>0</v>
      </c>
      <c r="DFJ12" s="21">
        <f>'A1.4  Dist Assumptions and Data'!DFJ10</f>
        <v>0</v>
      </c>
      <c r="DFK12" s="21">
        <f>'A1.4  Dist Assumptions and Data'!DFK10</f>
        <v>0</v>
      </c>
      <c r="DFL12" s="21">
        <f>'A1.4  Dist Assumptions and Data'!DFL10</f>
        <v>0</v>
      </c>
      <c r="DFM12" s="21">
        <f>'A1.4  Dist Assumptions and Data'!DFM10</f>
        <v>0</v>
      </c>
      <c r="DFN12" s="21">
        <f>'A1.4  Dist Assumptions and Data'!DFN10</f>
        <v>0</v>
      </c>
      <c r="DFO12" s="21">
        <f>'A1.4  Dist Assumptions and Data'!DFO10</f>
        <v>0</v>
      </c>
      <c r="DFP12" s="21">
        <f>'A1.4  Dist Assumptions and Data'!DFP10</f>
        <v>0</v>
      </c>
      <c r="DFQ12" s="21">
        <f>'A1.4  Dist Assumptions and Data'!DFQ10</f>
        <v>0</v>
      </c>
      <c r="DFR12" s="21">
        <f>'A1.4  Dist Assumptions and Data'!DFR10</f>
        <v>0</v>
      </c>
      <c r="DFS12" s="21">
        <f>'A1.4  Dist Assumptions and Data'!DFS10</f>
        <v>0</v>
      </c>
      <c r="DFT12" s="21">
        <f>'A1.4  Dist Assumptions and Data'!DFT10</f>
        <v>0</v>
      </c>
      <c r="DFU12" s="21">
        <f>'A1.4  Dist Assumptions and Data'!DFU10</f>
        <v>0</v>
      </c>
      <c r="DFV12" s="21">
        <f>'A1.4  Dist Assumptions and Data'!DFV10</f>
        <v>0</v>
      </c>
      <c r="DFW12" s="21">
        <f>'A1.4  Dist Assumptions and Data'!DFW10</f>
        <v>0</v>
      </c>
      <c r="DFX12" s="21">
        <f>'A1.4  Dist Assumptions and Data'!DFX10</f>
        <v>0</v>
      </c>
      <c r="DFY12" s="21">
        <f>'A1.4  Dist Assumptions and Data'!DFY10</f>
        <v>0</v>
      </c>
      <c r="DFZ12" s="21">
        <f>'A1.4  Dist Assumptions and Data'!DFZ10</f>
        <v>0</v>
      </c>
      <c r="DGA12" s="21">
        <f>'A1.4  Dist Assumptions and Data'!DGA10</f>
        <v>0</v>
      </c>
      <c r="DGB12" s="21">
        <f>'A1.4  Dist Assumptions and Data'!DGB10</f>
        <v>0</v>
      </c>
      <c r="DGC12" s="21">
        <f>'A1.4  Dist Assumptions and Data'!DGC10</f>
        <v>0</v>
      </c>
      <c r="DGD12" s="21">
        <f>'A1.4  Dist Assumptions and Data'!DGD10</f>
        <v>0</v>
      </c>
      <c r="DGE12" s="21">
        <f>'A1.4  Dist Assumptions and Data'!DGE10</f>
        <v>0</v>
      </c>
      <c r="DGF12" s="21">
        <f>'A1.4  Dist Assumptions and Data'!DGF10</f>
        <v>0</v>
      </c>
      <c r="DGG12" s="21">
        <f>'A1.4  Dist Assumptions and Data'!DGG10</f>
        <v>0</v>
      </c>
      <c r="DGH12" s="21">
        <f>'A1.4  Dist Assumptions and Data'!DGH10</f>
        <v>0</v>
      </c>
      <c r="DGI12" s="21">
        <f>'A1.4  Dist Assumptions and Data'!DGI10</f>
        <v>0</v>
      </c>
      <c r="DGJ12" s="21">
        <f>'A1.4  Dist Assumptions and Data'!DGJ10</f>
        <v>0</v>
      </c>
      <c r="DGK12" s="21">
        <f>'A1.4  Dist Assumptions and Data'!DGK10</f>
        <v>0</v>
      </c>
      <c r="DGL12" s="21">
        <f>'A1.4  Dist Assumptions and Data'!DGL10</f>
        <v>0</v>
      </c>
      <c r="DGM12" s="21">
        <f>'A1.4  Dist Assumptions and Data'!DGM10</f>
        <v>0</v>
      </c>
      <c r="DGN12" s="21">
        <f>'A1.4  Dist Assumptions and Data'!DGN10</f>
        <v>0</v>
      </c>
      <c r="DGO12" s="21">
        <f>'A1.4  Dist Assumptions and Data'!DGO10</f>
        <v>0</v>
      </c>
      <c r="DGP12" s="21">
        <f>'A1.4  Dist Assumptions and Data'!DGP10</f>
        <v>0</v>
      </c>
      <c r="DGQ12" s="21">
        <f>'A1.4  Dist Assumptions and Data'!DGQ10</f>
        <v>0</v>
      </c>
      <c r="DGR12" s="21">
        <f>'A1.4  Dist Assumptions and Data'!DGR10</f>
        <v>0</v>
      </c>
      <c r="DGS12" s="21">
        <f>'A1.4  Dist Assumptions and Data'!DGS10</f>
        <v>0</v>
      </c>
      <c r="DGT12" s="21">
        <f>'A1.4  Dist Assumptions and Data'!DGT10</f>
        <v>0</v>
      </c>
      <c r="DGU12" s="21">
        <f>'A1.4  Dist Assumptions and Data'!DGU10</f>
        <v>0</v>
      </c>
      <c r="DGV12" s="21">
        <f>'A1.4  Dist Assumptions and Data'!DGV10</f>
        <v>0</v>
      </c>
      <c r="DGW12" s="21">
        <f>'A1.4  Dist Assumptions and Data'!DGW10</f>
        <v>0</v>
      </c>
      <c r="DGX12" s="21">
        <f>'A1.4  Dist Assumptions and Data'!DGX10</f>
        <v>0</v>
      </c>
      <c r="DGY12" s="21">
        <f>'A1.4  Dist Assumptions and Data'!DGY10</f>
        <v>0</v>
      </c>
      <c r="DGZ12" s="21">
        <f>'A1.4  Dist Assumptions and Data'!DGZ10</f>
        <v>0</v>
      </c>
      <c r="DHA12" s="21">
        <f>'A1.4  Dist Assumptions and Data'!DHA10</f>
        <v>0</v>
      </c>
      <c r="DHB12" s="21">
        <f>'A1.4  Dist Assumptions and Data'!DHB10</f>
        <v>0</v>
      </c>
      <c r="DHC12" s="21">
        <f>'A1.4  Dist Assumptions and Data'!DHC10</f>
        <v>0</v>
      </c>
      <c r="DHD12" s="21">
        <f>'A1.4  Dist Assumptions and Data'!DHD10</f>
        <v>0</v>
      </c>
      <c r="DHE12" s="21">
        <f>'A1.4  Dist Assumptions and Data'!DHE10</f>
        <v>0</v>
      </c>
      <c r="DHF12" s="21">
        <f>'A1.4  Dist Assumptions and Data'!DHF10</f>
        <v>0</v>
      </c>
      <c r="DHG12" s="21">
        <f>'A1.4  Dist Assumptions and Data'!DHG10</f>
        <v>0</v>
      </c>
      <c r="DHH12" s="21">
        <f>'A1.4  Dist Assumptions and Data'!DHH10</f>
        <v>0</v>
      </c>
      <c r="DHI12" s="21">
        <f>'A1.4  Dist Assumptions and Data'!DHI10</f>
        <v>0</v>
      </c>
      <c r="DHJ12" s="21">
        <f>'A1.4  Dist Assumptions and Data'!DHJ10</f>
        <v>0</v>
      </c>
      <c r="DHK12" s="21">
        <f>'A1.4  Dist Assumptions and Data'!DHK10</f>
        <v>0</v>
      </c>
      <c r="DHL12" s="21">
        <f>'A1.4  Dist Assumptions and Data'!DHL10</f>
        <v>0</v>
      </c>
      <c r="DHM12" s="21">
        <f>'A1.4  Dist Assumptions and Data'!DHM10</f>
        <v>0</v>
      </c>
      <c r="DHN12" s="21">
        <f>'A1.4  Dist Assumptions and Data'!DHN10</f>
        <v>0</v>
      </c>
      <c r="DHO12" s="21">
        <f>'A1.4  Dist Assumptions and Data'!DHO10</f>
        <v>0</v>
      </c>
      <c r="DHP12" s="21">
        <f>'A1.4  Dist Assumptions and Data'!DHP10</f>
        <v>0</v>
      </c>
      <c r="DHQ12" s="21">
        <f>'A1.4  Dist Assumptions and Data'!DHQ10</f>
        <v>0</v>
      </c>
      <c r="DHR12" s="21">
        <f>'A1.4  Dist Assumptions and Data'!DHR10</f>
        <v>0</v>
      </c>
      <c r="DHS12" s="21">
        <f>'A1.4  Dist Assumptions and Data'!DHS10</f>
        <v>0</v>
      </c>
      <c r="DHT12" s="21">
        <f>'A1.4  Dist Assumptions and Data'!DHT10</f>
        <v>0</v>
      </c>
      <c r="DHU12" s="21">
        <f>'A1.4  Dist Assumptions and Data'!DHU10</f>
        <v>0</v>
      </c>
      <c r="DHV12" s="21">
        <f>'A1.4  Dist Assumptions and Data'!DHV10</f>
        <v>0</v>
      </c>
      <c r="DHW12" s="21">
        <f>'A1.4  Dist Assumptions and Data'!DHW10</f>
        <v>0</v>
      </c>
      <c r="DHX12" s="21">
        <f>'A1.4  Dist Assumptions and Data'!DHX10</f>
        <v>0</v>
      </c>
      <c r="DHY12" s="21">
        <f>'A1.4  Dist Assumptions and Data'!DHY10</f>
        <v>0</v>
      </c>
      <c r="DHZ12" s="21">
        <f>'A1.4  Dist Assumptions and Data'!DHZ10</f>
        <v>0</v>
      </c>
      <c r="DIA12" s="21">
        <f>'A1.4  Dist Assumptions and Data'!DIA10</f>
        <v>0</v>
      </c>
      <c r="DIB12" s="21">
        <f>'A1.4  Dist Assumptions and Data'!DIB10</f>
        <v>0</v>
      </c>
      <c r="DIC12" s="21">
        <f>'A1.4  Dist Assumptions and Data'!DIC10</f>
        <v>0</v>
      </c>
      <c r="DID12" s="21">
        <f>'A1.4  Dist Assumptions and Data'!DID10</f>
        <v>0</v>
      </c>
      <c r="DIE12" s="21">
        <f>'A1.4  Dist Assumptions and Data'!DIE10</f>
        <v>0</v>
      </c>
      <c r="DIF12" s="21">
        <f>'A1.4  Dist Assumptions and Data'!DIF10</f>
        <v>0</v>
      </c>
      <c r="DIG12" s="21">
        <f>'A1.4  Dist Assumptions and Data'!DIG10</f>
        <v>0</v>
      </c>
      <c r="DIH12" s="21">
        <f>'A1.4  Dist Assumptions and Data'!DIH10</f>
        <v>0</v>
      </c>
      <c r="DII12" s="21">
        <f>'A1.4  Dist Assumptions and Data'!DII10</f>
        <v>0</v>
      </c>
      <c r="DIJ12" s="21">
        <f>'A1.4  Dist Assumptions and Data'!DIJ10</f>
        <v>0</v>
      </c>
      <c r="DIK12" s="21">
        <f>'A1.4  Dist Assumptions and Data'!DIK10</f>
        <v>0</v>
      </c>
      <c r="DIL12" s="21">
        <f>'A1.4  Dist Assumptions and Data'!DIL10</f>
        <v>0</v>
      </c>
      <c r="DIM12" s="21">
        <f>'A1.4  Dist Assumptions and Data'!DIM10</f>
        <v>0</v>
      </c>
      <c r="DIN12" s="21">
        <f>'A1.4  Dist Assumptions and Data'!DIN10</f>
        <v>0</v>
      </c>
      <c r="DIO12" s="21">
        <f>'A1.4  Dist Assumptions and Data'!DIO10</f>
        <v>0</v>
      </c>
      <c r="DIP12" s="21">
        <f>'A1.4  Dist Assumptions and Data'!DIP10</f>
        <v>0</v>
      </c>
      <c r="DIQ12" s="21">
        <f>'A1.4  Dist Assumptions and Data'!DIQ10</f>
        <v>0</v>
      </c>
      <c r="DIR12" s="21">
        <f>'A1.4  Dist Assumptions and Data'!DIR10</f>
        <v>0</v>
      </c>
      <c r="DIS12" s="21">
        <f>'A1.4  Dist Assumptions and Data'!DIS10</f>
        <v>0</v>
      </c>
      <c r="DIT12" s="21">
        <f>'A1.4  Dist Assumptions and Data'!DIT10</f>
        <v>0</v>
      </c>
      <c r="DIU12" s="21">
        <f>'A1.4  Dist Assumptions and Data'!DIU10</f>
        <v>0</v>
      </c>
      <c r="DIV12" s="21">
        <f>'A1.4  Dist Assumptions and Data'!DIV10</f>
        <v>0</v>
      </c>
      <c r="DIW12" s="21">
        <f>'A1.4  Dist Assumptions and Data'!DIW10</f>
        <v>0</v>
      </c>
      <c r="DIX12" s="21">
        <f>'A1.4  Dist Assumptions and Data'!DIX10</f>
        <v>0</v>
      </c>
      <c r="DIY12" s="21">
        <f>'A1.4  Dist Assumptions and Data'!DIY10</f>
        <v>0</v>
      </c>
      <c r="DIZ12" s="21">
        <f>'A1.4  Dist Assumptions and Data'!DIZ10</f>
        <v>0</v>
      </c>
      <c r="DJA12" s="21">
        <f>'A1.4  Dist Assumptions and Data'!DJA10</f>
        <v>0</v>
      </c>
      <c r="DJB12" s="21">
        <f>'A1.4  Dist Assumptions and Data'!DJB10</f>
        <v>0</v>
      </c>
      <c r="DJC12" s="21">
        <f>'A1.4  Dist Assumptions and Data'!DJC10</f>
        <v>0</v>
      </c>
      <c r="DJD12" s="21">
        <f>'A1.4  Dist Assumptions and Data'!DJD10</f>
        <v>0</v>
      </c>
      <c r="DJE12" s="21">
        <f>'A1.4  Dist Assumptions and Data'!DJE10</f>
        <v>0</v>
      </c>
      <c r="DJF12" s="21">
        <f>'A1.4  Dist Assumptions and Data'!DJF10</f>
        <v>0</v>
      </c>
      <c r="DJG12" s="21">
        <f>'A1.4  Dist Assumptions and Data'!DJG10</f>
        <v>0</v>
      </c>
      <c r="DJH12" s="21">
        <f>'A1.4  Dist Assumptions and Data'!DJH10</f>
        <v>0</v>
      </c>
      <c r="DJI12" s="21">
        <f>'A1.4  Dist Assumptions and Data'!DJI10</f>
        <v>0</v>
      </c>
      <c r="DJJ12" s="21">
        <f>'A1.4  Dist Assumptions and Data'!DJJ10</f>
        <v>0</v>
      </c>
      <c r="DJK12" s="21">
        <f>'A1.4  Dist Assumptions and Data'!DJK10</f>
        <v>0</v>
      </c>
      <c r="DJL12" s="21">
        <f>'A1.4  Dist Assumptions and Data'!DJL10</f>
        <v>0</v>
      </c>
      <c r="DJM12" s="21">
        <f>'A1.4  Dist Assumptions and Data'!DJM10</f>
        <v>0</v>
      </c>
      <c r="DJN12" s="21">
        <f>'A1.4  Dist Assumptions and Data'!DJN10</f>
        <v>0</v>
      </c>
      <c r="DJO12" s="21">
        <f>'A1.4  Dist Assumptions and Data'!DJO10</f>
        <v>0</v>
      </c>
      <c r="DJP12" s="21">
        <f>'A1.4  Dist Assumptions and Data'!DJP10</f>
        <v>0</v>
      </c>
      <c r="DJQ12" s="21">
        <f>'A1.4  Dist Assumptions and Data'!DJQ10</f>
        <v>0</v>
      </c>
      <c r="DJR12" s="21">
        <f>'A1.4  Dist Assumptions and Data'!DJR10</f>
        <v>0</v>
      </c>
      <c r="DJS12" s="21">
        <f>'A1.4  Dist Assumptions and Data'!DJS10</f>
        <v>0</v>
      </c>
      <c r="DJT12" s="21">
        <f>'A1.4  Dist Assumptions and Data'!DJT10</f>
        <v>0</v>
      </c>
      <c r="DJU12" s="21">
        <f>'A1.4  Dist Assumptions and Data'!DJU10</f>
        <v>0</v>
      </c>
      <c r="DJV12" s="21">
        <f>'A1.4  Dist Assumptions and Data'!DJV10</f>
        <v>0</v>
      </c>
      <c r="DJW12" s="21">
        <f>'A1.4  Dist Assumptions and Data'!DJW10</f>
        <v>0</v>
      </c>
      <c r="DJX12" s="21">
        <f>'A1.4  Dist Assumptions and Data'!DJX10</f>
        <v>0</v>
      </c>
      <c r="DJY12" s="21">
        <f>'A1.4  Dist Assumptions and Data'!DJY10</f>
        <v>0</v>
      </c>
      <c r="DJZ12" s="21">
        <f>'A1.4  Dist Assumptions and Data'!DJZ10</f>
        <v>0</v>
      </c>
      <c r="DKA12" s="21">
        <f>'A1.4  Dist Assumptions and Data'!DKA10</f>
        <v>0</v>
      </c>
      <c r="DKB12" s="21">
        <f>'A1.4  Dist Assumptions and Data'!DKB10</f>
        <v>0</v>
      </c>
      <c r="DKC12" s="21">
        <f>'A1.4  Dist Assumptions and Data'!DKC10</f>
        <v>0</v>
      </c>
      <c r="DKD12" s="21">
        <f>'A1.4  Dist Assumptions and Data'!DKD10</f>
        <v>0</v>
      </c>
      <c r="DKE12" s="21">
        <f>'A1.4  Dist Assumptions and Data'!DKE10</f>
        <v>0</v>
      </c>
      <c r="DKF12" s="21">
        <f>'A1.4  Dist Assumptions and Data'!DKF10</f>
        <v>0</v>
      </c>
      <c r="DKG12" s="21">
        <f>'A1.4  Dist Assumptions and Data'!DKG10</f>
        <v>0</v>
      </c>
      <c r="DKH12" s="21">
        <f>'A1.4  Dist Assumptions and Data'!DKH10</f>
        <v>0</v>
      </c>
      <c r="DKI12" s="21">
        <f>'A1.4  Dist Assumptions and Data'!DKI10</f>
        <v>0</v>
      </c>
      <c r="DKJ12" s="21">
        <f>'A1.4  Dist Assumptions and Data'!DKJ10</f>
        <v>0</v>
      </c>
      <c r="DKK12" s="21">
        <f>'A1.4  Dist Assumptions and Data'!DKK10</f>
        <v>0</v>
      </c>
      <c r="DKL12" s="21">
        <f>'A1.4  Dist Assumptions and Data'!DKL10</f>
        <v>0</v>
      </c>
      <c r="DKM12" s="21">
        <f>'A1.4  Dist Assumptions and Data'!DKM10</f>
        <v>0</v>
      </c>
      <c r="DKN12" s="21">
        <f>'A1.4  Dist Assumptions and Data'!DKN10</f>
        <v>0</v>
      </c>
      <c r="DKO12" s="21">
        <f>'A1.4  Dist Assumptions and Data'!DKO10</f>
        <v>0</v>
      </c>
      <c r="DKP12" s="21">
        <f>'A1.4  Dist Assumptions and Data'!DKP10</f>
        <v>0</v>
      </c>
      <c r="DKQ12" s="21">
        <f>'A1.4  Dist Assumptions and Data'!DKQ10</f>
        <v>0</v>
      </c>
      <c r="DKR12" s="21">
        <f>'A1.4  Dist Assumptions and Data'!DKR10</f>
        <v>0</v>
      </c>
      <c r="DKS12" s="21">
        <f>'A1.4  Dist Assumptions and Data'!DKS10</f>
        <v>0</v>
      </c>
      <c r="DKT12" s="21">
        <f>'A1.4  Dist Assumptions and Data'!DKT10</f>
        <v>0</v>
      </c>
      <c r="DKU12" s="21">
        <f>'A1.4  Dist Assumptions and Data'!DKU10</f>
        <v>0</v>
      </c>
      <c r="DKV12" s="21">
        <f>'A1.4  Dist Assumptions and Data'!DKV10</f>
        <v>0</v>
      </c>
      <c r="DKW12" s="21">
        <f>'A1.4  Dist Assumptions and Data'!DKW10</f>
        <v>0</v>
      </c>
      <c r="DKX12" s="21">
        <f>'A1.4  Dist Assumptions and Data'!DKX10</f>
        <v>0</v>
      </c>
      <c r="DKY12" s="21">
        <f>'A1.4  Dist Assumptions and Data'!DKY10</f>
        <v>0</v>
      </c>
      <c r="DKZ12" s="21">
        <f>'A1.4  Dist Assumptions and Data'!DKZ10</f>
        <v>0</v>
      </c>
      <c r="DLA12" s="21">
        <f>'A1.4  Dist Assumptions and Data'!DLA10</f>
        <v>0</v>
      </c>
      <c r="DLB12" s="21">
        <f>'A1.4  Dist Assumptions and Data'!DLB10</f>
        <v>0</v>
      </c>
      <c r="DLC12" s="21">
        <f>'A1.4  Dist Assumptions and Data'!DLC10</f>
        <v>0</v>
      </c>
      <c r="DLD12" s="21">
        <f>'A1.4  Dist Assumptions and Data'!DLD10</f>
        <v>0</v>
      </c>
      <c r="DLE12" s="21">
        <f>'A1.4  Dist Assumptions and Data'!DLE10</f>
        <v>0</v>
      </c>
      <c r="DLF12" s="21">
        <f>'A1.4  Dist Assumptions and Data'!DLF10</f>
        <v>0</v>
      </c>
      <c r="DLG12" s="21">
        <f>'A1.4  Dist Assumptions and Data'!DLG10</f>
        <v>0</v>
      </c>
      <c r="DLH12" s="21">
        <f>'A1.4  Dist Assumptions and Data'!DLH10</f>
        <v>0</v>
      </c>
      <c r="DLI12" s="21">
        <f>'A1.4  Dist Assumptions and Data'!DLI10</f>
        <v>0</v>
      </c>
      <c r="DLJ12" s="21">
        <f>'A1.4  Dist Assumptions and Data'!DLJ10</f>
        <v>0</v>
      </c>
      <c r="DLK12" s="21">
        <f>'A1.4  Dist Assumptions and Data'!DLK10</f>
        <v>0</v>
      </c>
      <c r="DLL12" s="21">
        <f>'A1.4  Dist Assumptions and Data'!DLL10</f>
        <v>0</v>
      </c>
      <c r="DLM12" s="21">
        <f>'A1.4  Dist Assumptions and Data'!DLM10</f>
        <v>0</v>
      </c>
      <c r="DLN12" s="21">
        <f>'A1.4  Dist Assumptions and Data'!DLN10</f>
        <v>0</v>
      </c>
      <c r="DLO12" s="21">
        <f>'A1.4  Dist Assumptions and Data'!DLO10</f>
        <v>0</v>
      </c>
      <c r="DLP12" s="21">
        <f>'A1.4  Dist Assumptions and Data'!DLP10</f>
        <v>0</v>
      </c>
      <c r="DLQ12" s="21">
        <f>'A1.4  Dist Assumptions and Data'!DLQ10</f>
        <v>0</v>
      </c>
      <c r="DLR12" s="21">
        <f>'A1.4  Dist Assumptions and Data'!DLR10</f>
        <v>0</v>
      </c>
      <c r="DLS12" s="21">
        <f>'A1.4  Dist Assumptions and Data'!DLS10</f>
        <v>0</v>
      </c>
      <c r="DLT12" s="21">
        <f>'A1.4  Dist Assumptions and Data'!DLT10</f>
        <v>0</v>
      </c>
      <c r="DLU12" s="21">
        <f>'A1.4  Dist Assumptions and Data'!DLU10</f>
        <v>0</v>
      </c>
      <c r="DLV12" s="21">
        <f>'A1.4  Dist Assumptions and Data'!DLV10</f>
        <v>0</v>
      </c>
      <c r="DLW12" s="21">
        <f>'A1.4  Dist Assumptions and Data'!DLW10</f>
        <v>0</v>
      </c>
      <c r="DLX12" s="21">
        <f>'A1.4  Dist Assumptions and Data'!DLX10</f>
        <v>0</v>
      </c>
      <c r="DLY12" s="21">
        <f>'A1.4  Dist Assumptions and Data'!DLY10</f>
        <v>0</v>
      </c>
      <c r="DLZ12" s="21">
        <f>'A1.4  Dist Assumptions and Data'!DLZ10</f>
        <v>0</v>
      </c>
      <c r="DMA12" s="21">
        <f>'A1.4  Dist Assumptions and Data'!DMA10</f>
        <v>0</v>
      </c>
      <c r="DMB12" s="21">
        <f>'A1.4  Dist Assumptions and Data'!DMB10</f>
        <v>0</v>
      </c>
      <c r="DMC12" s="21">
        <f>'A1.4  Dist Assumptions and Data'!DMC10</f>
        <v>0</v>
      </c>
      <c r="DMD12" s="21">
        <f>'A1.4  Dist Assumptions and Data'!DMD10</f>
        <v>0</v>
      </c>
      <c r="DME12" s="21">
        <f>'A1.4  Dist Assumptions and Data'!DME10</f>
        <v>0</v>
      </c>
      <c r="DMF12" s="21">
        <f>'A1.4  Dist Assumptions and Data'!DMF10</f>
        <v>0</v>
      </c>
      <c r="DMG12" s="21">
        <f>'A1.4  Dist Assumptions and Data'!DMG10</f>
        <v>0</v>
      </c>
      <c r="DMH12" s="21">
        <f>'A1.4  Dist Assumptions and Data'!DMH10</f>
        <v>0</v>
      </c>
      <c r="DMI12" s="21">
        <f>'A1.4  Dist Assumptions and Data'!DMI10</f>
        <v>0</v>
      </c>
      <c r="DMJ12" s="21">
        <f>'A1.4  Dist Assumptions and Data'!DMJ10</f>
        <v>0</v>
      </c>
      <c r="DMK12" s="21">
        <f>'A1.4  Dist Assumptions and Data'!DMK10</f>
        <v>0</v>
      </c>
      <c r="DML12" s="21">
        <f>'A1.4  Dist Assumptions and Data'!DML10</f>
        <v>0</v>
      </c>
      <c r="DMM12" s="21">
        <f>'A1.4  Dist Assumptions and Data'!DMM10</f>
        <v>0</v>
      </c>
      <c r="DMN12" s="21">
        <f>'A1.4  Dist Assumptions and Data'!DMN10</f>
        <v>0</v>
      </c>
      <c r="DMO12" s="21">
        <f>'A1.4  Dist Assumptions and Data'!DMO10</f>
        <v>0</v>
      </c>
      <c r="DMP12" s="21">
        <f>'A1.4  Dist Assumptions and Data'!DMP10</f>
        <v>0</v>
      </c>
      <c r="DMQ12" s="21">
        <f>'A1.4  Dist Assumptions and Data'!DMQ10</f>
        <v>0</v>
      </c>
      <c r="DMR12" s="21">
        <f>'A1.4  Dist Assumptions and Data'!DMR10</f>
        <v>0</v>
      </c>
      <c r="DMS12" s="21">
        <f>'A1.4  Dist Assumptions and Data'!DMS10</f>
        <v>0</v>
      </c>
      <c r="DMT12" s="21">
        <f>'A1.4  Dist Assumptions and Data'!DMT10</f>
        <v>0</v>
      </c>
      <c r="DMU12" s="21">
        <f>'A1.4  Dist Assumptions and Data'!DMU10</f>
        <v>0</v>
      </c>
      <c r="DMV12" s="21">
        <f>'A1.4  Dist Assumptions and Data'!DMV10</f>
        <v>0</v>
      </c>
      <c r="DMW12" s="21">
        <f>'A1.4  Dist Assumptions and Data'!DMW10</f>
        <v>0</v>
      </c>
      <c r="DMX12" s="21">
        <f>'A1.4  Dist Assumptions and Data'!DMX10</f>
        <v>0</v>
      </c>
      <c r="DMY12" s="21">
        <f>'A1.4  Dist Assumptions and Data'!DMY10</f>
        <v>0</v>
      </c>
      <c r="DMZ12" s="21">
        <f>'A1.4  Dist Assumptions and Data'!DMZ10</f>
        <v>0</v>
      </c>
      <c r="DNA12" s="21">
        <f>'A1.4  Dist Assumptions and Data'!DNA10</f>
        <v>0</v>
      </c>
      <c r="DNB12" s="21">
        <f>'A1.4  Dist Assumptions and Data'!DNB10</f>
        <v>0</v>
      </c>
      <c r="DNC12" s="21">
        <f>'A1.4  Dist Assumptions and Data'!DNC10</f>
        <v>0</v>
      </c>
      <c r="DND12" s="21">
        <f>'A1.4  Dist Assumptions and Data'!DND10</f>
        <v>0</v>
      </c>
      <c r="DNE12" s="21">
        <f>'A1.4  Dist Assumptions and Data'!DNE10</f>
        <v>0</v>
      </c>
      <c r="DNF12" s="21">
        <f>'A1.4  Dist Assumptions and Data'!DNF10</f>
        <v>0</v>
      </c>
      <c r="DNG12" s="21">
        <f>'A1.4  Dist Assumptions and Data'!DNG10</f>
        <v>0</v>
      </c>
      <c r="DNH12" s="21">
        <f>'A1.4  Dist Assumptions and Data'!DNH10</f>
        <v>0</v>
      </c>
      <c r="DNI12" s="21">
        <f>'A1.4  Dist Assumptions and Data'!DNI10</f>
        <v>0</v>
      </c>
      <c r="DNJ12" s="21">
        <f>'A1.4  Dist Assumptions and Data'!DNJ10</f>
        <v>0</v>
      </c>
      <c r="DNK12" s="21">
        <f>'A1.4  Dist Assumptions and Data'!DNK10</f>
        <v>0</v>
      </c>
      <c r="DNL12" s="21">
        <f>'A1.4  Dist Assumptions and Data'!DNL10</f>
        <v>0</v>
      </c>
      <c r="DNM12" s="21">
        <f>'A1.4  Dist Assumptions and Data'!DNM10</f>
        <v>0</v>
      </c>
      <c r="DNN12" s="21">
        <f>'A1.4  Dist Assumptions and Data'!DNN10</f>
        <v>0</v>
      </c>
      <c r="DNO12" s="21">
        <f>'A1.4  Dist Assumptions and Data'!DNO10</f>
        <v>0</v>
      </c>
      <c r="DNP12" s="21">
        <f>'A1.4  Dist Assumptions and Data'!DNP10</f>
        <v>0</v>
      </c>
      <c r="DNQ12" s="21">
        <f>'A1.4  Dist Assumptions and Data'!DNQ10</f>
        <v>0</v>
      </c>
      <c r="DNR12" s="21">
        <f>'A1.4  Dist Assumptions and Data'!DNR10</f>
        <v>0</v>
      </c>
      <c r="DNS12" s="21">
        <f>'A1.4  Dist Assumptions and Data'!DNS10</f>
        <v>0</v>
      </c>
      <c r="DNT12" s="21">
        <f>'A1.4  Dist Assumptions and Data'!DNT10</f>
        <v>0</v>
      </c>
      <c r="DNU12" s="21">
        <f>'A1.4  Dist Assumptions and Data'!DNU10</f>
        <v>0</v>
      </c>
      <c r="DNV12" s="21">
        <f>'A1.4  Dist Assumptions and Data'!DNV10</f>
        <v>0</v>
      </c>
      <c r="DNW12" s="21">
        <f>'A1.4  Dist Assumptions and Data'!DNW10</f>
        <v>0</v>
      </c>
      <c r="DNX12" s="21">
        <f>'A1.4  Dist Assumptions and Data'!DNX10</f>
        <v>0</v>
      </c>
      <c r="DNY12" s="21">
        <f>'A1.4  Dist Assumptions and Data'!DNY10</f>
        <v>0</v>
      </c>
      <c r="DNZ12" s="21">
        <f>'A1.4  Dist Assumptions and Data'!DNZ10</f>
        <v>0</v>
      </c>
      <c r="DOA12" s="21">
        <f>'A1.4  Dist Assumptions and Data'!DOA10</f>
        <v>0</v>
      </c>
      <c r="DOB12" s="21">
        <f>'A1.4  Dist Assumptions and Data'!DOB10</f>
        <v>0</v>
      </c>
      <c r="DOC12" s="21">
        <f>'A1.4  Dist Assumptions and Data'!DOC10</f>
        <v>0</v>
      </c>
      <c r="DOD12" s="21">
        <f>'A1.4  Dist Assumptions and Data'!DOD10</f>
        <v>0</v>
      </c>
      <c r="DOE12" s="21">
        <f>'A1.4  Dist Assumptions and Data'!DOE10</f>
        <v>0</v>
      </c>
      <c r="DOF12" s="21">
        <f>'A1.4  Dist Assumptions and Data'!DOF10</f>
        <v>0</v>
      </c>
      <c r="DOG12" s="21">
        <f>'A1.4  Dist Assumptions and Data'!DOG10</f>
        <v>0</v>
      </c>
      <c r="DOH12" s="21">
        <f>'A1.4  Dist Assumptions and Data'!DOH10</f>
        <v>0</v>
      </c>
      <c r="DOI12" s="21">
        <f>'A1.4  Dist Assumptions and Data'!DOI10</f>
        <v>0</v>
      </c>
      <c r="DOJ12" s="21">
        <f>'A1.4  Dist Assumptions and Data'!DOJ10</f>
        <v>0</v>
      </c>
      <c r="DOK12" s="21">
        <f>'A1.4  Dist Assumptions and Data'!DOK10</f>
        <v>0</v>
      </c>
      <c r="DOL12" s="21">
        <f>'A1.4  Dist Assumptions and Data'!DOL10</f>
        <v>0</v>
      </c>
      <c r="DOM12" s="21">
        <f>'A1.4  Dist Assumptions and Data'!DOM10</f>
        <v>0</v>
      </c>
      <c r="DON12" s="21">
        <f>'A1.4  Dist Assumptions and Data'!DON10</f>
        <v>0</v>
      </c>
      <c r="DOO12" s="21">
        <f>'A1.4  Dist Assumptions and Data'!DOO10</f>
        <v>0</v>
      </c>
      <c r="DOP12" s="21">
        <f>'A1.4  Dist Assumptions and Data'!DOP10</f>
        <v>0</v>
      </c>
      <c r="DOQ12" s="21">
        <f>'A1.4  Dist Assumptions and Data'!DOQ10</f>
        <v>0</v>
      </c>
      <c r="DOR12" s="21">
        <f>'A1.4  Dist Assumptions and Data'!DOR10</f>
        <v>0</v>
      </c>
      <c r="DOS12" s="21">
        <f>'A1.4  Dist Assumptions and Data'!DOS10</f>
        <v>0</v>
      </c>
      <c r="DOT12" s="21">
        <f>'A1.4  Dist Assumptions and Data'!DOT10</f>
        <v>0</v>
      </c>
      <c r="DOU12" s="21">
        <f>'A1.4  Dist Assumptions and Data'!DOU10</f>
        <v>0</v>
      </c>
      <c r="DOV12" s="21">
        <f>'A1.4  Dist Assumptions and Data'!DOV10</f>
        <v>0</v>
      </c>
      <c r="DOW12" s="21">
        <f>'A1.4  Dist Assumptions and Data'!DOW10</f>
        <v>0</v>
      </c>
      <c r="DOX12" s="21">
        <f>'A1.4  Dist Assumptions and Data'!DOX10</f>
        <v>0</v>
      </c>
      <c r="DOY12" s="21">
        <f>'A1.4  Dist Assumptions and Data'!DOY10</f>
        <v>0</v>
      </c>
      <c r="DOZ12" s="21">
        <f>'A1.4  Dist Assumptions and Data'!DOZ10</f>
        <v>0</v>
      </c>
      <c r="DPA12" s="21">
        <f>'A1.4  Dist Assumptions and Data'!DPA10</f>
        <v>0</v>
      </c>
      <c r="DPB12" s="21">
        <f>'A1.4  Dist Assumptions and Data'!DPB10</f>
        <v>0</v>
      </c>
      <c r="DPC12" s="21">
        <f>'A1.4  Dist Assumptions and Data'!DPC10</f>
        <v>0</v>
      </c>
      <c r="DPD12" s="21">
        <f>'A1.4  Dist Assumptions and Data'!DPD10</f>
        <v>0</v>
      </c>
      <c r="DPE12" s="21">
        <f>'A1.4  Dist Assumptions and Data'!DPE10</f>
        <v>0</v>
      </c>
      <c r="DPF12" s="21">
        <f>'A1.4  Dist Assumptions and Data'!DPF10</f>
        <v>0</v>
      </c>
      <c r="DPG12" s="21">
        <f>'A1.4  Dist Assumptions and Data'!DPG10</f>
        <v>0</v>
      </c>
      <c r="DPH12" s="21">
        <f>'A1.4  Dist Assumptions and Data'!DPH10</f>
        <v>0</v>
      </c>
      <c r="DPI12" s="21">
        <f>'A1.4  Dist Assumptions and Data'!DPI10</f>
        <v>0</v>
      </c>
      <c r="DPJ12" s="21">
        <f>'A1.4  Dist Assumptions and Data'!DPJ10</f>
        <v>0</v>
      </c>
      <c r="DPK12" s="21">
        <f>'A1.4  Dist Assumptions and Data'!DPK10</f>
        <v>0</v>
      </c>
      <c r="DPL12" s="21">
        <f>'A1.4  Dist Assumptions and Data'!DPL10</f>
        <v>0</v>
      </c>
      <c r="DPM12" s="21">
        <f>'A1.4  Dist Assumptions and Data'!DPM10</f>
        <v>0</v>
      </c>
      <c r="DPN12" s="21">
        <f>'A1.4  Dist Assumptions and Data'!DPN10</f>
        <v>0</v>
      </c>
      <c r="DPO12" s="21">
        <f>'A1.4  Dist Assumptions and Data'!DPO10</f>
        <v>0</v>
      </c>
      <c r="DPP12" s="21">
        <f>'A1.4  Dist Assumptions and Data'!DPP10</f>
        <v>0</v>
      </c>
      <c r="DPQ12" s="21">
        <f>'A1.4  Dist Assumptions and Data'!DPQ10</f>
        <v>0</v>
      </c>
      <c r="DPR12" s="21">
        <f>'A1.4  Dist Assumptions and Data'!DPR10</f>
        <v>0</v>
      </c>
      <c r="DPS12" s="21">
        <f>'A1.4  Dist Assumptions and Data'!DPS10</f>
        <v>0</v>
      </c>
      <c r="DPT12" s="21">
        <f>'A1.4  Dist Assumptions and Data'!DPT10</f>
        <v>0</v>
      </c>
      <c r="DPU12" s="21">
        <f>'A1.4  Dist Assumptions and Data'!DPU10</f>
        <v>0</v>
      </c>
      <c r="DPV12" s="21">
        <f>'A1.4  Dist Assumptions and Data'!DPV10</f>
        <v>0</v>
      </c>
      <c r="DPW12" s="21">
        <f>'A1.4  Dist Assumptions and Data'!DPW10</f>
        <v>0</v>
      </c>
      <c r="DPX12" s="21">
        <f>'A1.4  Dist Assumptions and Data'!DPX10</f>
        <v>0</v>
      </c>
      <c r="DPY12" s="21">
        <f>'A1.4  Dist Assumptions and Data'!DPY10</f>
        <v>0</v>
      </c>
      <c r="DPZ12" s="21">
        <f>'A1.4  Dist Assumptions and Data'!DPZ10</f>
        <v>0</v>
      </c>
      <c r="DQA12" s="21">
        <f>'A1.4  Dist Assumptions and Data'!DQA10</f>
        <v>0</v>
      </c>
      <c r="DQB12" s="21">
        <f>'A1.4  Dist Assumptions and Data'!DQB10</f>
        <v>0</v>
      </c>
      <c r="DQC12" s="21">
        <f>'A1.4  Dist Assumptions and Data'!DQC10</f>
        <v>0</v>
      </c>
      <c r="DQD12" s="21">
        <f>'A1.4  Dist Assumptions and Data'!DQD10</f>
        <v>0</v>
      </c>
      <c r="DQE12" s="21">
        <f>'A1.4  Dist Assumptions and Data'!DQE10</f>
        <v>0</v>
      </c>
      <c r="DQF12" s="21">
        <f>'A1.4  Dist Assumptions and Data'!DQF10</f>
        <v>0</v>
      </c>
      <c r="DQG12" s="21">
        <f>'A1.4  Dist Assumptions and Data'!DQG10</f>
        <v>0</v>
      </c>
      <c r="DQH12" s="21">
        <f>'A1.4  Dist Assumptions and Data'!DQH10</f>
        <v>0</v>
      </c>
      <c r="DQI12" s="21">
        <f>'A1.4  Dist Assumptions and Data'!DQI10</f>
        <v>0</v>
      </c>
      <c r="DQJ12" s="21">
        <f>'A1.4  Dist Assumptions and Data'!DQJ10</f>
        <v>0</v>
      </c>
      <c r="DQK12" s="21">
        <f>'A1.4  Dist Assumptions and Data'!DQK10</f>
        <v>0</v>
      </c>
      <c r="DQL12" s="21">
        <f>'A1.4  Dist Assumptions and Data'!DQL10</f>
        <v>0</v>
      </c>
      <c r="DQM12" s="21">
        <f>'A1.4  Dist Assumptions and Data'!DQM10</f>
        <v>0</v>
      </c>
      <c r="DQN12" s="21">
        <f>'A1.4  Dist Assumptions and Data'!DQN10</f>
        <v>0</v>
      </c>
      <c r="DQO12" s="21">
        <f>'A1.4  Dist Assumptions and Data'!DQO10</f>
        <v>0</v>
      </c>
      <c r="DQP12" s="21">
        <f>'A1.4  Dist Assumptions and Data'!DQP10</f>
        <v>0</v>
      </c>
      <c r="DQQ12" s="21">
        <f>'A1.4  Dist Assumptions and Data'!DQQ10</f>
        <v>0</v>
      </c>
      <c r="DQR12" s="21">
        <f>'A1.4  Dist Assumptions and Data'!DQR10</f>
        <v>0</v>
      </c>
      <c r="DQS12" s="21">
        <f>'A1.4  Dist Assumptions and Data'!DQS10</f>
        <v>0</v>
      </c>
      <c r="DQT12" s="21">
        <f>'A1.4  Dist Assumptions and Data'!DQT10</f>
        <v>0</v>
      </c>
      <c r="DQU12" s="21">
        <f>'A1.4  Dist Assumptions and Data'!DQU10</f>
        <v>0</v>
      </c>
      <c r="DQV12" s="21">
        <f>'A1.4  Dist Assumptions and Data'!DQV10</f>
        <v>0</v>
      </c>
      <c r="DQW12" s="21">
        <f>'A1.4  Dist Assumptions and Data'!DQW10</f>
        <v>0</v>
      </c>
      <c r="DQX12" s="21">
        <f>'A1.4  Dist Assumptions and Data'!DQX10</f>
        <v>0</v>
      </c>
      <c r="DQY12" s="21">
        <f>'A1.4  Dist Assumptions and Data'!DQY10</f>
        <v>0</v>
      </c>
      <c r="DQZ12" s="21">
        <f>'A1.4  Dist Assumptions and Data'!DQZ10</f>
        <v>0</v>
      </c>
      <c r="DRA12" s="21">
        <f>'A1.4  Dist Assumptions and Data'!DRA10</f>
        <v>0</v>
      </c>
      <c r="DRB12" s="21">
        <f>'A1.4  Dist Assumptions and Data'!DRB10</f>
        <v>0</v>
      </c>
      <c r="DRC12" s="21">
        <f>'A1.4  Dist Assumptions and Data'!DRC10</f>
        <v>0</v>
      </c>
      <c r="DRD12" s="21">
        <f>'A1.4  Dist Assumptions and Data'!DRD10</f>
        <v>0</v>
      </c>
      <c r="DRE12" s="21">
        <f>'A1.4  Dist Assumptions and Data'!DRE10</f>
        <v>0</v>
      </c>
      <c r="DRF12" s="21">
        <f>'A1.4  Dist Assumptions and Data'!DRF10</f>
        <v>0</v>
      </c>
      <c r="DRG12" s="21">
        <f>'A1.4  Dist Assumptions and Data'!DRG10</f>
        <v>0</v>
      </c>
      <c r="DRH12" s="21">
        <f>'A1.4  Dist Assumptions and Data'!DRH10</f>
        <v>0</v>
      </c>
      <c r="DRI12" s="21">
        <f>'A1.4  Dist Assumptions and Data'!DRI10</f>
        <v>0</v>
      </c>
      <c r="DRJ12" s="21">
        <f>'A1.4  Dist Assumptions and Data'!DRJ10</f>
        <v>0</v>
      </c>
      <c r="DRK12" s="21">
        <f>'A1.4  Dist Assumptions and Data'!DRK10</f>
        <v>0</v>
      </c>
      <c r="DRL12" s="21">
        <f>'A1.4  Dist Assumptions and Data'!DRL10</f>
        <v>0</v>
      </c>
      <c r="DRM12" s="21">
        <f>'A1.4  Dist Assumptions and Data'!DRM10</f>
        <v>0</v>
      </c>
      <c r="DRN12" s="21">
        <f>'A1.4  Dist Assumptions and Data'!DRN10</f>
        <v>0</v>
      </c>
      <c r="DRO12" s="21">
        <f>'A1.4  Dist Assumptions and Data'!DRO10</f>
        <v>0</v>
      </c>
      <c r="DRP12" s="21">
        <f>'A1.4  Dist Assumptions and Data'!DRP10</f>
        <v>0</v>
      </c>
      <c r="DRQ12" s="21">
        <f>'A1.4  Dist Assumptions and Data'!DRQ10</f>
        <v>0</v>
      </c>
      <c r="DRR12" s="21">
        <f>'A1.4  Dist Assumptions and Data'!DRR10</f>
        <v>0</v>
      </c>
      <c r="DRS12" s="21">
        <f>'A1.4  Dist Assumptions and Data'!DRS10</f>
        <v>0</v>
      </c>
      <c r="DRT12" s="21">
        <f>'A1.4  Dist Assumptions and Data'!DRT10</f>
        <v>0</v>
      </c>
      <c r="DRU12" s="21">
        <f>'A1.4  Dist Assumptions and Data'!DRU10</f>
        <v>0</v>
      </c>
      <c r="DRV12" s="21">
        <f>'A1.4  Dist Assumptions and Data'!DRV10</f>
        <v>0</v>
      </c>
      <c r="DRW12" s="21">
        <f>'A1.4  Dist Assumptions and Data'!DRW10</f>
        <v>0</v>
      </c>
      <c r="DRX12" s="21">
        <f>'A1.4  Dist Assumptions and Data'!DRX10</f>
        <v>0</v>
      </c>
      <c r="DRY12" s="21">
        <f>'A1.4  Dist Assumptions and Data'!DRY10</f>
        <v>0</v>
      </c>
      <c r="DRZ12" s="21">
        <f>'A1.4  Dist Assumptions and Data'!DRZ10</f>
        <v>0</v>
      </c>
      <c r="DSA12" s="21">
        <f>'A1.4  Dist Assumptions and Data'!DSA10</f>
        <v>0</v>
      </c>
      <c r="DSB12" s="21">
        <f>'A1.4  Dist Assumptions and Data'!DSB10</f>
        <v>0</v>
      </c>
      <c r="DSC12" s="21">
        <f>'A1.4  Dist Assumptions and Data'!DSC10</f>
        <v>0</v>
      </c>
      <c r="DSD12" s="21">
        <f>'A1.4  Dist Assumptions and Data'!DSD10</f>
        <v>0</v>
      </c>
      <c r="DSE12" s="21">
        <f>'A1.4  Dist Assumptions and Data'!DSE10</f>
        <v>0</v>
      </c>
      <c r="DSF12" s="21">
        <f>'A1.4  Dist Assumptions and Data'!DSF10</f>
        <v>0</v>
      </c>
      <c r="DSG12" s="21">
        <f>'A1.4  Dist Assumptions and Data'!DSG10</f>
        <v>0</v>
      </c>
      <c r="DSH12" s="21">
        <f>'A1.4  Dist Assumptions and Data'!DSH10</f>
        <v>0</v>
      </c>
      <c r="DSI12" s="21">
        <f>'A1.4  Dist Assumptions and Data'!DSI10</f>
        <v>0</v>
      </c>
      <c r="DSJ12" s="21">
        <f>'A1.4  Dist Assumptions and Data'!DSJ10</f>
        <v>0</v>
      </c>
      <c r="DSK12" s="21">
        <f>'A1.4  Dist Assumptions and Data'!DSK10</f>
        <v>0</v>
      </c>
      <c r="DSL12" s="21">
        <f>'A1.4  Dist Assumptions and Data'!DSL10</f>
        <v>0</v>
      </c>
      <c r="DSM12" s="21">
        <f>'A1.4  Dist Assumptions and Data'!DSM10</f>
        <v>0</v>
      </c>
      <c r="DSN12" s="21">
        <f>'A1.4  Dist Assumptions and Data'!DSN10</f>
        <v>0</v>
      </c>
      <c r="DSO12" s="21">
        <f>'A1.4  Dist Assumptions and Data'!DSO10</f>
        <v>0</v>
      </c>
      <c r="DSP12" s="21">
        <f>'A1.4  Dist Assumptions and Data'!DSP10</f>
        <v>0</v>
      </c>
      <c r="DSQ12" s="21">
        <f>'A1.4  Dist Assumptions and Data'!DSQ10</f>
        <v>0</v>
      </c>
      <c r="DSR12" s="21">
        <f>'A1.4  Dist Assumptions and Data'!DSR10</f>
        <v>0</v>
      </c>
      <c r="DSS12" s="21">
        <f>'A1.4  Dist Assumptions and Data'!DSS10</f>
        <v>0</v>
      </c>
      <c r="DST12" s="21">
        <f>'A1.4  Dist Assumptions and Data'!DST10</f>
        <v>0</v>
      </c>
      <c r="DSU12" s="21">
        <f>'A1.4  Dist Assumptions and Data'!DSU10</f>
        <v>0</v>
      </c>
      <c r="DSV12" s="21">
        <f>'A1.4  Dist Assumptions and Data'!DSV10</f>
        <v>0</v>
      </c>
      <c r="DSW12" s="21">
        <f>'A1.4  Dist Assumptions and Data'!DSW10</f>
        <v>0</v>
      </c>
      <c r="DSX12" s="21">
        <f>'A1.4  Dist Assumptions and Data'!DSX10</f>
        <v>0</v>
      </c>
      <c r="DSY12" s="21">
        <f>'A1.4  Dist Assumptions and Data'!DSY10</f>
        <v>0</v>
      </c>
      <c r="DSZ12" s="21">
        <f>'A1.4  Dist Assumptions and Data'!DSZ10</f>
        <v>0</v>
      </c>
      <c r="DTA12" s="21">
        <f>'A1.4  Dist Assumptions and Data'!DTA10</f>
        <v>0</v>
      </c>
      <c r="DTB12" s="21">
        <f>'A1.4  Dist Assumptions and Data'!DTB10</f>
        <v>0</v>
      </c>
      <c r="DTC12" s="21">
        <f>'A1.4  Dist Assumptions and Data'!DTC10</f>
        <v>0</v>
      </c>
      <c r="DTD12" s="21">
        <f>'A1.4  Dist Assumptions and Data'!DTD10</f>
        <v>0</v>
      </c>
      <c r="DTE12" s="21">
        <f>'A1.4  Dist Assumptions and Data'!DTE10</f>
        <v>0</v>
      </c>
      <c r="DTF12" s="21">
        <f>'A1.4  Dist Assumptions and Data'!DTF10</f>
        <v>0</v>
      </c>
      <c r="DTG12" s="21">
        <f>'A1.4  Dist Assumptions and Data'!DTG10</f>
        <v>0</v>
      </c>
      <c r="DTH12" s="21">
        <f>'A1.4  Dist Assumptions and Data'!DTH10</f>
        <v>0</v>
      </c>
      <c r="DTI12" s="21">
        <f>'A1.4  Dist Assumptions and Data'!DTI10</f>
        <v>0</v>
      </c>
      <c r="DTJ12" s="21">
        <f>'A1.4  Dist Assumptions and Data'!DTJ10</f>
        <v>0</v>
      </c>
      <c r="DTK12" s="21">
        <f>'A1.4  Dist Assumptions and Data'!DTK10</f>
        <v>0</v>
      </c>
      <c r="DTL12" s="21">
        <f>'A1.4  Dist Assumptions and Data'!DTL10</f>
        <v>0</v>
      </c>
      <c r="DTM12" s="21">
        <f>'A1.4  Dist Assumptions and Data'!DTM10</f>
        <v>0</v>
      </c>
      <c r="DTN12" s="21">
        <f>'A1.4  Dist Assumptions and Data'!DTN10</f>
        <v>0</v>
      </c>
      <c r="DTO12" s="21">
        <f>'A1.4  Dist Assumptions and Data'!DTO10</f>
        <v>0</v>
      </c>
      <c r="DTP12" s="21">
        <f>'A1.4  Dist Assumptions and Data'!DTP10</f>
        <v>0</v>
      </c>
      <c r="DTQ12" s="21">
        <f>'A1.4  Dist Assumptions and Data'!DTQ10</f>
        <v>0</v>
      </c>
      <c r="DTR12" s="21">
        <f>'A1.4  Dist Assumptions and Data'!DTR10</f>
        <v>0</v>
      </c>
      <c r="DTS12" s="21">
        <f>'A1.4  Dist Assumptions and Data'!DTS10</f>
        <v>0</v>
      </c>
      <c r="DTT12" s="21">
        <f>'A1.4  Dist Assumptions and Data'!DTT10</f>
        <v>0</v>
      </c>
      <c r="DTU12" s="21">
        <f>'A1.4  Dist Assumptions and Data'!DTU10</f>
        <v>0</v>
      </c>
      <c r="DTV12" s="21">
        <f>'A1.4  Dist Assumptions and Data'!DTV10</f>
        <v>0</v>
      </c>
      <c r="DTW12" s="21">
        <f>'A1.4  Dist Assumptions and Data'!DTW10</f>
        <v>0</v>
      </c>
      <c r="DTX12" s="21">
        <f>'A1.4  Dist Assumptions and Data'!DTX10</f>
        <v>0</v>
      </c>
      <c r="DTY12" s="21">
        <f>'A1.4  Dist Assumptions and Data'!DTY10</f>
        <v>0</v>
      </c>
      <c r="DTZ12" s="21">
        <f>'A1.4  Dist Assumptions and Data'!DTZ10</f>
        <v>0</v>
      </c>
      <c r="DUA12" s="21">
        <f>'A1.4  Dist Assumptions and Data'!DUA10</f>
        <v>0</v>
      </c>
      <c r="DUB12" s="21">
        <f>'A1.4  Dist Assumptions and Data'!DUB10</f>
        <v>0</v>
      </c>
      <c r="DUC12" s="21">
        <f>'A1.4  Dist Assumptions and Data'!DUC10</f>
        <v>0</v>
      </c>
      <c r="DUD12" s="21">
        <f>'A1.4  Dist Assumptions and Data'!DUD10</f>
        <v>0</v>
      </c>
      <c r="DUE12" s="21">
        <f>'A1.4  Dist Assumptions and Data'!DUE10</f>
        <v>0</v>
      </c>
      <c r="DUF12" s="21">
        <f>'A1.4  Dist Assumptions and Data'!DUF10</f>
        <v>0</v>
      </c>
      <c r="DUG12" s="21">
        <f>'A1.4  Dist Assumptions and Data'!DUG10</f>
        <v>0</v>
      </c>
      <c r="DUH12" s="21">
        <f>'A1.4  Dist Assumptions and Data'!DUH10</f>
        <v>0</v>
      </c>
      <c r="DUI12" s="21">
        <f>'A1.4  Dist Assumptions and Data'!DUI10</f>
        <v>0</v>
      </c>
      <c r="DUJ12" s="21">
        <f>'A1.4  Dist Assumptions and Data'!DUJ10</f>
        <v>0</v>
      </c>
      <c r="DUK12" s="21">
        <f>'A1.4  Dist Assumptions and Data'!DUK10</f>
        <v>0</v>
      </c>
      <c r="DUL12" s="21">
        <f>'A1.4  Dist Assumptions and Data'!DUL10</f>
        <v>0</v>
      </c>
      <c r="DUM12" s="21">
        <f>'A1.4  Dist Assumptions and Data'!DUM10</f>
        <v>0</v>
      </c>
      <c r="DUN12" s="21">
        <f>'A1.4  Dist Assumptions and Data'!DUN10</f>
        <v>0</v>
      </c>
      <c r="DUO12" s="21">
        <f>'A1.4  Dist Assumptions and Data'!DUO10</f>
        <v>0</v>
      </c>
      <c r="DUP12" s="21">
        <f>'A1.4  Dist Assumptions and Data'!DUP10</f>
        <v>0</v>
      </c>
      <c r="DUQ12" s="21">
        <f>'A1.4  Dist Assumptions and Data'!DUQ10</f>
        <v>0</v>
      </c>
      <c r="DUR12" s="21">
        <f>'A1.4  Dist Assumptions and Data'!DUR10</f>
        <v>0</v>
      </c>
      <c r="DUS12" s="21">
        <f>'A1.4  Dist Assumptions and Data'!DUS10</f>
        <v>0</v>
      </c>
      <c r="DUT12" s="21">
        <f>'A1.4  Dist Assumptions and Data'!DUT10</f>
        <v>0</v>
      </c>
      <c r="DUU12" s="21">
        <f>'A1.4  Dist Assumptions and Data'!DUU10</f>
        <v>0</v>
      </c>
      <c r="DUV12" s="21">
        <f>'A1.4  Dist Assumptions and Data'!DUV10</f>
        <v>0</v>
      </c>
      <c r="DUW12" s="21">
        <f>'A1.4  Dist Assumptions and Data'!DUW10</f>
        <v>0</v>
      </c>
      <c r="DUX12" s="21">
        <f>'A1.4  Dist Assumptions and Data'!DUX10</f>
        <v>0</v>
      </c>
      <c r="DUY12" s="21">
        <f>'A1.4  Dist Assumptions and Data'!DUY10</f>
        <v>0</v>
      </c>
      <c r="DUZ12" s="21">
        <f>'A1.4  Dist Assumptions and Data'!DUZ10</f>
        <v>0</v>
      </c>
      <c r="DVA12" s="21">
        <f>'A1.4  Dist Assumptions and Data'!DVA10</f>
        <v>0</v>
      </c>
      <c r="DVB12" s="21">
        <f>'A1.4  Dist Assumptions and Data'!DVB10</f>
        <v>0</v>
      </c>
      <c r="DVC12" s="21">
        <f>'A1.4  Dist Assumptions and Data'!DVC10</f>
        <v>0</v>
      </c>
      <c r="DVD12" s="21">
        <f>'A1.4  Dist Assumptions and Data'!DVD10</f>
        <v>0</v>
      </c>
      <c r="DVE12" s="21">
        <f>'A1.4  Dist Assumptions and Data'!DVE10</f>
        <v>0</v>
      </c>
      <c r="DVF12" s="21">
        <f>'A1.4  Dist Assumptions and Data'!DVF10</f>
        <v>0</v>
      </c>
      <c r="DVG12" s="21">
        <f>'A1.4  Dist Assumptions and Data'!DVG10</f>
        <v>0</v>
      </c>
      <c r="DVH12" s="21">
        <f>'A1.4  Dist Assumptions and Data'!DVH10</f>
        <v>0</v>
      </c>
      <c r="DVI12" s="21">
        <f>'A1.4  Dist Assumptions and Data'!DVI10</f>
        <v>0</v>
      </c>
      <c r="DVJ12" s="21">
        <f>'A1.4  Dist Assumptions and Data'!DVJ10</f>
        <v>0</v>
      </c>
      <c r="DVK12" s="21">
        <f>'A1.4  Dist Assumptions and Data'!DVK10</f>
        <v>0</v>
      </c>
      <c r="DVL12" s="21">
        <f>'A1.4  Dist Assumptions and Data'!DVL10</f>
        <v>0</v>
      </c>
      <c r="DVM12" s="21">
        <f>'A1.4  Dist Assumptions and Data'!DVM10</f>
        <v>0</v>
      </c>
      <c r="DVN12" s="21">
        <f>'A1.4  Dist Assumptions and Data'!DVN10</f>
        <v>0</v>
      </c>
      <c r="DVO12" s="21">
        <f>'A1.4  Dist Assumptions and Data'!DVO10</f>
        <v>0</v>
      </c>
      <c r="DVP12" s="21">
        <f>'A1.4  Dist Assumptions and Data'!DVP10</f>
        <v>0</v>
      </c>
      <c r="DVQ12" s="21">
        <f>'A1.4  Dist Assumptions and Data'!DVQ10</f>
        <v>0</v>
      </c>
      <c r="DVR12" s="21">
        <f>'A1.4  Dist Assumptions and Data'!DVR10</f>
        <v>0</v>
      </c>
      <c r="DVS12" s="21">
        <f>'A1.4  Dist Assumptions and Data'!DVS10</f>
        <v>0</v>
      </c>
      <c r="DVT12" s="21">
        <f>'A1.4  Dist Assumptions and Data'!DVT10</f>
        <v>0</v>
      </c>
      <c r="DVU12" s="21">
        <f>'A1.4  Dist Assumptions and Data'!DVU10</f>
        <v>0</v>
      </c>
      <c r="DVV12" s="21">
        <f>'A1.4  Dist Assumptions and Data'!DVV10</f>
        <v>0</v>
      </c>
      <c r="DVW12" s="21">
        <f>'A1.4  Dist Assumptions and Data'!DVW10</f>
        <v>0</v>
      </c>
      <c r="DVX12" s="21">
        <f>'A1.4  Dist Assumptions and Data'!DVX10</f>
        <v>0</v>
      </c>
      <c r="DVY12" s="21">
        <f>'A1.4  Dist Assumptions and Data'!DVY10</f>
        <v>0</v>
      </c>
      <c r="DVZ12" s="21">
        <f>'A1.4  Dist Assumptions and Data'!DVZ10</f>
        <v>0</v>
      </c>
      <c r="DWA12" s="21">
        <f>'A1.4  Dist Assumptions and Data'!DWA10</f>
        <v>0</v>
      </c>
      <c r="DWB12" s="21">
        <f>'A1.4  Dist Assumptions and Data'!DWB10</f>
        <v>0</v>
      </c>
      <c r="DWC12" s="21">
        <f>'A1.4  Dist Assumptions and Data'!DWC10</f>
        <v>0</v>
      </c>
      <c r="DWD12" s="21">
        <f>'A1.4  Dist Assumptions and Data'!DWD10</f>
        <v>0</v>
      </c>
      <c r="DWE12" s="21">
        <f>'A1.4  Dist Assumptions and Data'!DWE10</f>
        <v>0</v>
      </c>
      <c r="DWF12" s="21">
        <f>'A1.4  Dist Assumptions and Data'!DWF10</f>
        <v>0</v>
      </c>
      <c r="DWG12" s="21">
        <f>'A1.4  Dist Assumptions and Data'!DWG10</f>
        <v>0</v>
      </c>
      <c r="DWH12" s="21">
        <f>'A1.4  Dist Assumptions and Data'!DWH10</f>
        <v>0</v>
      </c>
      <c r="DWI12" s="21">
        <f>'A1.4  Dist Assumptions and Data'!DWI10</f>
        <v>0</v>
      </c>
      <c r="DWJ12" s="21">
        <f>'A1.4  Dist Assumptions and Data'!DWJ10</f>
        <v>0</v>
      </c>
      <c r="DWK12" s="21">
        <f>'A1.4  Dist Assumptions and Data'!DWK10</f>
        <v>0</v>
      </c>
      <c r="DWL12" s="21">
        <f>'A1.4  Dist Assumptions and Data'!DWL10</f>
        <v>0</v>
      </c>
      <c r="DWM12" s="21">
        <f>'A1.4  Dist Assumptions and Data'!DWM10</f>
        <v>0</v>
      </c>
      <c r="DWN12" s="21">
        <f>'A1.4  Dist Assumptions and Data'!DWN10</f>
        <v>0</v>
      </c>
      <c r="DWO12" s="21">
        <f>'A1.4  Dist Assumptions and Data'!DWO10</f>
        <v>0</v>
      </c>
      <c r="DWP12" s="21">
        <f>'A1.4  Dist Assumptions and Data'!DWP10</f>
        <v>0</v>
      </c>
      <c r="DWQ12" s="21">
        <f>'A1.4  Dist Assumptions and Data'!DWQ10</f>
        <v>0</v>
      </c>
      <c r="DWR12" s="21">
        <f>'A1.4  Dist Assumptions and Data'!DWR10</f>
        <v>0</v>
      </c>
      <c r="DWS12" s="21">
        <f>'A1.4  Dist Assumptions and Data'!DWS10</f>
        <v>0</v>
      </c>
      <c r="DWT12" s="21">
        <f>'A1.4  Dist Assumptions and Data'!DWT10</f>
        <v>0</v>
      </c>
      <c r="DWU12" s="21">
        <f>'A1.4  Dist Assumptions and Data'!DWU10</f>
        <v>0</v>
      </c>
      <c r="DWV12" s="21">
        <f>'A1.4  Dist Assumptions and Data'!DWV10</f>
        <v>0</v>
      </c>
      <c r="DWW12" s="21">
        <f>'A1.4  Dist Assumptions and Data'!DWW10</f>
        <v>0</v>
      </c>
      <c r="DWX12" s="21">
        <f>'A1.4  Dist Assumptions and Data'!DWX10</f>
        <v>0</v>
      </c>
      <c r="DWY12" s="21">
        <f>'A1.4  Dist Assumptions and Data'!DWY10</f>
        <v>0</v>
      </c>
      <c r="DWZ12" s="21">
        <f>'A1.4  Dist Assumptions and Data'!DWZ10</f>
        <v>0</v>
      </c>
      <c r="DXA12" s="21">
        <f>'A1.4  Dist Assumptions and Data'!DXA10</f>
        <v>0</v>
      </c>
      <c r="DXB12" s="21">
        <f>'A1.4  Dist Assumptions and Data'!DXB10</f>
        <v>0</v>
      </c>
      <c r="DXC12" s="21">
        <f>'A1.4  Dist Assumptions and Data'!DXC10</f>
        <v>0</v>
      </c>
      <c r="DXD12" s="21">
        <f>'A1.4  Dist Assumptions and Data'!DXD10</f>
        <v>0</v>
      </c>
      <c r="DXE12" s="21">
        <f>'A1.4  Dist Assumptions and Data'!DXE10</f>
        <v>0</v>
      </c>
      <c r="DXF12" s="21">
        <f>'A1.4  Dist Assumptions and Data'!DXF10</f>
        <v>0</v>
      </c>
      <c r="DXG12" s="21">
        <f>'A1.4  Dist Assumptions and Data'!DXG10</f>
        <v>0</v>
      </c>
      <c r="DXH12" s="21">
        <f>'A1.4  Dist Assumptions and Data'!DXH10</f>
        <v>0</v>
      </c>
      <c r="DXI12" s="21">
        <f>'A1.4  Dist Assumptions and Data'!DXI10</f>
        <v>0</v>
      </c>
      <c r="DXJ12" s="21">
        <f>'A1.4  Dist Assumptions and Data'!DXJ10</f>
        <v>0</v>
      </c>
      <c r="DXK12" s="21">
        <f>'A1.4  Dist Assumptions and Data'!DXK10</f>
        <v>0</v>
      </c>
      <c r="DXL12" s="21">
        <f>'A1.4  Dist Assumptions and Data'!DXL10</f>
        <v>0</v>
      </c>
      <c r="DXM12" s="21">
        <f>'A1.4  Dist Assumptions and Data'!DXM10</f>
        <v>0</v>
      </c>
      <c r="DXN12" s="21">
        <f>'A1.4  Dist Assumptions and Data'!DXN10</f>
        <v>0</v>
      </c>
      <c r="DXO12" s="21">
        <f>'A1.4  Dist Assumptions and Data'!DXO10</f>
        <v>0</v>
      </c>
      <c r="DXP12" s="21">
        <f>'A1.4  Dist Assumptions and Data'!DXP10</f>
        <v>0</v>
      </c>
      <c r="DXQ12" s="21">
        <f>'A1.4  Dist Assumptions and Data'!DXQ10</f>
        <v>0</v>
      </c>
      <c r="DXR12" s="21">
        <f>'A1.4  Dist Assumptions and Data'!DXR10</f>
        <v>0</v>
      </c>
      <c r="DXS12" s="21">
        <f>'A1.4  Dist Assumptions and Data'!DXS10</f>
        <v>0</v>
      </c>
      <c r="DXT12" s="21">
        <f>'A1.4  Dist Assumptions and Data'!DXT10</f>
        <v>0</v>
      </c>
      <c r="DXU12" s="21">
        <f>'A1.4  Dist Assumptions and Data'!DXU10</f>
        <v>0</v>
      </c>
      <c r="DXV12" s="21">
        <f>'A1.4  Dist Assumptions and Data'!DXV10</f>
        <v>0</v>
      </c>
      <c r="DXW12" s="21">
        <f>'A1.4  Dist Assumptions and Data'!DXW10</f>
        <v>0</v>
      </c>
      <c r="DXX12" s="21">
        <f>'A1.4  Dist Assumptions and Data'!DXX10</f>
        <v>0</v>
      </c>
      <c r="DXY12" s="21">
        <f>'A1.4  Dist Assumptions and Data'!DXY10</f>
        <v>0</v>
      </c>
      <c r="DXZ12" s="21">
        <f>'A1.4  Dist Assumptions and Data'!DXZ10</f>
        <v>0</v>
      </c>
      <c r="DYA12" s="21">
        <f>'A1.4  Dist Assumptions and Data'!DYA10</f>
        <v>0</v>
      </c>
      <c r="DYB12" s="21">
        <f>'A1.4  Dist Assumptions and Data'!DYB10</f>
        <v>0</v>
      </c>
      <c r="DYC12" s="21">
        <f>'A1.4  Dist Assumptions and Data'!DYC10</f>
        <v>0</v>
      </c>
      <c r="DYD12" s="21">
        <f>'A1.4  Dist Assumptions and Data'!DYD10</f>
        <v>0</v>
      </c>
      <c r="DYE12" s="21">
        <f>'A1.4  Dist Assumptions and Data'!DYE10</f>
        <v>0</v>
      </c>
      <c r="DYF12" s="21">
        <f>'A1.4  Dist Assumptions and Data'!DYF10</f>
        <v>0</v>
      </c>
      <c r="DYG12" s="21">
        <f>'A1.4  Dist Assumptions and Data'!DYG10</f>
        <v>0</v>
      </c>
      <c r="DYH12" s="21">
        <f>'A1.4  Dist Assumptions and Data'!DYH10</f>
        <v>0</v>
      </c>
      <c r="DYI12" s="21">
        <f>'A1.4  Dist Assumptions and Data'!DYI10</f>
        <v>0</v>
      </c>
      <c r="DYJ12" s="21">
        <f>'A1.4  Dist Assumptions and Data'!DYJ10</f>
        <v>0</v>
      </c>
      <c r="DYK12" s="21">
        <f>'A1.4  Dist Assumptions and Data'!DYK10</f>
        <v>0</v>
      </c>
      <c r="DYL12" s="21">
        <f>'A1.4  Dist Assumptions and Data'!DYL10</f>
        <v>0</v>
      </c>
      <c r="DYM12" s="21">
        <f>'A1.4  Dist Assumptions and Data'!DYM10</f>
        <v>0</v>
      </c>
      <c r="DYN12" s="21">
        <f>'A1.4  Dist Assumptions and Data'!DYN10</f>
        <v>0</v>
      </c>
      <c r="DYO12" s="21">
        <f>'A1.4  Dist Assumptions and Data'!DYO10</f>
        <v>0</v>
      </c>
      <c r="DYP12" s="21">
        <f>'A1.4  Dist Assumptions and Data'!DYP10</f>
        <v>0</v>
      </c>
      <c r="DYQ12" s="21">
        <f>'A1.4  Dist Assumptions and Data'!DYQ10</f>
        <v>0</v>
      </c>
      <c r="DYR12" s="21">
        <f>'A1.4  Dist Assumptions and Data'!DYR10</f>
        <v>0</v>
      </c>
      <c r="DYS12" s="21">
        <f>'A1.4  Dist Assumptions and Data'!DYS10</f>
        <v>0</v>
      </c>
      <c r="DYT12" s="21">
        <f>'A1.4  Dist Assumptions and Data'!DYT10</f>
        <v>0</v>
      </c>
      <c r="DYU12" s="21">
        <f>'A1.4  Dist Assumptions and Data'!DYU10</f>
        <v>0</v>
      </c>
      <c r="DYV12" s="21">
        <f>'A1.4  Dist Assumptions and Data'!DYV10</f>
        <v>0</v>
      </c>
      <c r="DYW12" s="21">
        <f>'A1.4  Dist Assumptions and Data'!DYW10</f>
        <v>0</v>
      </c>
      <c r="DYX12" s="21">
        <f>'A1.4  Dist Assumptions and Data'!DYX10</f>
        <v>0</v>
      </c>
      <c r="DYY12" s="21">
        <f>'A1.4  Dist Assumptions and Data'!DYY10</f>
        <v>0</v>
      </c>
      <c r="DYZ12" s="21">
        <f>'A1.4  Dist Assumptions and Data'!DYZ10</f>
        <v>0</v>
      </c>
      <c r="DZA12" s="21">
        <f>'A1.4  Dist Assumptions and Data'!DZA10</f>
        <v>0</v>
      </c>
      <c r="DZB12" s="21">
        <f>'A1.4  Dist Assumptions and Data'!DZB10</f>
        <v>0</v>
      </c>
      <c r="DZC12" s="21">
        <f>'A1.4  Dist Assumptions and Data'!DZC10</f>
        <v>0</v>
      </c>
      <c r="DZD12" s="21">
        <f>'A1.4  Dist Assumptions and Data'!DZD10</f>
        <v>0</v>
      </c>
      <c r="DZE12" s="21">
        <f>'A1.4  Dist Assumptions and Data'!DZE10</f>
        <v>0</v>
      </c>
      <c r="DZF12" s="21">
        <f>'A1.4  Dist Assumptions and Data'!DZF10</f>
        <v>0</v>
      </c>
      <c r="DZG12" s="21">
        <f>'A1.4  Dist Assumptions and Data'!DZG10</f>
        <v>0</v>
      </c>
      <c r="DZH12" s="21">
        <f>'A1.4  Dist Assumptions and Data'!DZH10</f>
        <v>0</v>
      </c>
      <c r="DZI12" s="21">
        <f>'A1.4  Dist Assumptions and Data'!DZI10</f>
        <v>0</v>
      </c>
      <c r="DZJ12" s="21">
        <f>'A1.4  Dist Assumptions and Data'!DZJ10</f>
        <v>0</v>
      </c>
      <c r="DZK12" s="21">
        <f>'A1.4  Dist Assumptions and Data'!DZK10</f>
        <v>0</v>
      </c>
      <c r="DZL12" s="21">
        <f>'A1.4  Dist Assumptions and Data'!DZL10</f>
        <v>0</v>
      </c>
      <c r="DZM12" s="21">
        <f>'A1.4  Dist Assumptions and Data'!DZM10</f>
        <v>0</v>
      </c>
      <c r="DZN12" s="21">
        <f>'A1.4  Dist Assumptions and Data'!DZN10</f>
        <v>0</v>
      </c>
      <c r="DZO12" s="21">
        <f>'A1.4  Dist Assumptions and Data'!DZO10</f>
        <v>0</v>
      </c>
      <c r="DZP12" s="21">
        <f>'A1.4  Dist Assumptions and Data'!DZP10</f>
        <v>0</v>
      </c>
      <c r="DZQ12" s="21">
        <f>'A1.4  Dist Assumptions and Data'!DZQ10</f>
        <v>0</v>
      </c>
      <c r="DZR12" s="21">
        <f>'A1.4  Dist Assumptions and Data'!DZR10</f>
        <v>0</v>
      </c>
      <c r="DZS12" s="21">
        <f>'A1.4  Dist Assumptions and Data'!DZS10</f>
        <v>0</v>
      </c>
      <c r="DZT12" s="21">
        <f>'A1.4  Dist Assumptions and Data'!DZT10</f>
        <v>0</v>
      </c>
      <c r="DZU12" s="21">
        <f>'A1.4  Dist Assumptions and Data'!DZU10</f>
        <v>0</v>
      </c>
      <c r="DZV12" s="21">
        <f>'A1.4  Dist Assumptions and Data'!DZV10</f>
        <v>0</v>
      </c>
      <c r="DZW12" s="21">
        <f>'A1.4  Dist Assumptions and Data'!DZW10</f>
        <v>0</v>
      </c>
      <c r="DZX12" s="21">
        <f>'A1.4  Dist Assumptions and Data'!DZX10</f>
        <v>0</v>
      </c>
      <c r="DZY12" s="21">
        <f>'A1.4  Dist Assumptions and Data'!DZY10</f>
        <v>0</v>
      </c>
      <c r="DZZ12" s="21">
        <f>'A1.4  Dist Assumptions and Data'!DZZ10</f>
        <v>0</v>
      </c>
      <c r="EAA12" s="21">
        <f>'A1.4  Dist Assumptions and Data'!EAA10</f>
        <v>0</v>
      </c>
      <c r="EAB12" s="21">
        <f>'A1.4  Dist Assumptions and Data'!EAB10</f>
        <v>0</v>
      </c>
      <c r="EAC12" s="21">
        <f>'A1.4  Dist Assumptions and Data'!EAC10</f>
        <v>0</v>
      </c>
      <c r="EAD12" s="21">
        <f>'A1.4  Dist Assumptions and Data'!EAD10</f>
        <v>0</v>
      </c>
      <c r="EAE12" s="21">
        <f>'A1.4  Dist Assumptions and Data'!EAE10</f>
        <v>0</v>
      </c>
      <c r="EAF12" s="21">
        <f>'A1.4  Dist Assumptions and Data'!EAF10</f>
        <v>0</v>
      </c>
      <c r="EAG12" s="21">
        <f>'A1.4  Dist Assumptions and Data'!EAG10</f>
        <v>0</v>
      </c>
      <c r="EAH12" s="21">
        <f>'A1.4  Dist Assumptions and Data'!EAH10</f>
        <v>0</v>
      </c>
      <c r="EAI12" s="21">
        <f>'A1.4  Dist Assumptions and Data'!EAI10</f>
        <v>0</v>
      </c>
      <c r="EAJ12" s="21">
        <f>'A1.4  Dist Assumptions and Data'!EAJ10</f>
        <v>0</v>
      </c>
      <c r="EAK12" s="21">
        <f>'A1.4  Dist Assumptions and Data'!EAK10</f>
        <v>0</v>
      </c>
      <c r="EAL12" s="21">
        <f>'A1.4  Dist Assumptions and Data'!EAL10</f>
        <v>0</v>
      </c>
      <c r="EAM12" s="21">
        <f>'A1.4  Dist Assumptions and Data'!EAM10</f>
        <v>0</v>
      </c>
      <c r="EAN12" s="21">
        <f>'A1.4  Dist Assumptions and Data'!EAN10</f>
        <v>0</v>
      </c>
      <c r="EAO12" s="21">
        <f>'A1.4  Dist Assumptions and Data'!EAO10</f>
        <v>0</v>
      </c>
      <c r="EAP12" s="21">
        <f>'A1.4  Dist Assumptions and Data'!EAP10</f>
        <v>0</v>
      </c>
      <c r="EAQ12" s="21">
        <f>'A1.4  Dist Assumptions and Data'!EAQ10</f>
        <v>0</v>
      </c>
      <c r="EAR12" s="21">
        <f>'A1.4  Dist Assumptions and Data'!EAR10</f>
        <v>0</v>
      </c>
      <c r="EAS12" s="21">
        <f>'A1.4  Dist Assumptions and Data'!EAS10</f>
        <v>0</v>
      </c>
      <c r="EAT12" s="21">
        <f>'A1.4  Dist Assumptions and Data'!EAT10</f>
        <v>0</v>
      </c>
      <c r="EAU12" s="21">
        <f>'A1.4  Dist Assumptions and Data'!EAU10</f>
        <v>0</v>
      </c>
      <c r="EAV12" s="21">
        <f>'A1.4  Dist Assumptions and Data'!EAV10</f>
        <v>0</v>
      </c>
      <c r="EAW12" s="21">
        <f>'A1.4  Dist Assumptions and Data'!EAW10</f>
        <v>0</v>
      </c>
      <c r="EAX12" s="21">
        <f>'A1.4  Dist Assumptions and Data'!EAX10</f>
        <v>0</v>
      </c>
      <c r="EAY12" s="21">
        <f>'A1.4  Dist Assumptions and Data'!EAY10</f>
        <v>0</v>
      </c>
      <c r="EAZ12" s="21">
        <f>'A1.4  Dist Assumptions and Data'!EAZ10</f>
        <v>0</v>
      </c>
      <c r="EBA12" s="21">
        <f>'A1.4  Dist Assumptions and Data'!EBA10</f>
        <v>0</v>
      </c>
      <c r="EBB12" s="21">
        <f>'A1.4  Dist Assumptions and Data'!EBB10</f>
        <v>0</v>
      </c>
      <c r="EBC12" s="21">
        <f>'A1.4  Dist Assumptions and Data'!EBC10</f>
        <v>0</v>
      </c>
      <c r="EBD12" s="21">
        <f>'A1.4  Dist Assumptions and Data'!EBD10</f>
        <v>0</v>
      </c>
      <c r="EBE12" s="21">
        <f>'A1.4  Dist Assumptions and Data'!EBE10</f>
        <v>0</v>
      </c>
      <c r="EBF12" s="21">
        <f>'A1.4  Dist Assumptions and Data'!EBF10</f>
        <v>0</v>
      </c>
      <c r="EBG12" s="21">
        <f>'A1.4  Dist Assumptions and Data'!EBG10</f>
        <v>0</v>
      </c>
      <c r="EBH12" s="21">
        <f>'A1.4  Dist Assumptions and Data'!EBH10</f>
        <v>0</v>
      </c>
      <c r="EBI12" s="21">
        <f>'A1.4  Dist Assumptions and Data'!EBI10</f>
        <v>0</v>
      </c>
      <c r="EBJ12" s="21">
        <f>'A1.4  Dist Assumptions and Data'!EBJ10</f>
        <v>0</v>
      </c>
      <c r="EBK12" s="21">
        <f>'A1.4  Dist Assumptions and Data'!EBK10</f>
        <v>0</v>
      </c>
      <c r="EBL12" s="21">
        <f>'A1.4  Dist Assumptions and Data'!EBL10</f>
        <v>0</v>
      </c>
      <c r="EBM12" s="21">
        <f>'A1.4  Dist Assumptions and Data'!EBM10</f>
        <v>0</v>
      </c>
      <c r="EBN12" s="21">
        <f>'A1.4  Dist Assumptions and Data'!EBN10</f>
        <v>0</v>
      </c>
      <c r="EBO12" s="21">
        <f>'A1.4  Dist Assumptions and Data'!EBO10</f>
        <v>0</v>
      </c>
      <c r="EBP12" s="21">
        <f>'A1.4  Dist Assumptions and Data'!EBP10</f>
        <v>0</v>
      </c>
      <c r="EBQ12" s="21">
        <f>'A1.4  Dist Assumptions and Data'!EBQ10</f>
        <v>0</v>
      </c>
      <c r="EBR12" s="21">
        <f>'A1.4  Dist Assumptions and Data'!EBR10</f>
        <v>0</v>
      </c>
      <c r="EBS12" s="21">
        <f>'A1.4  Dist Assumptions and Data'!EBS10</f>
        <v>0</v>
      </c>
      <c r="EBT12" s="21">
        <f>'A1.4  Dist Assumptions and Data'!EBT10</f>
        <v>0</v>
      </c>
      <c r="EBU12" s="21">
        <f>'A1.4  Dist Assumptions and Data'!EBU10</f>
        <v>0</v>
      </c>
      <c r="EBV12" s="21">
        <f>'A1.4  Dist Assumptions and Data'!EBV10</f>
        <v>0</v>
      </c>
      <c r="EBW12" s="21">
        <f>'A1.4  Dist Assumptions and Data'!EBW10</f>
        <v>0</v>
      </c>
      <c r="EBX12" s="21">
        <f>'A1.4  Dist Assumptions and Data'!EBX10</f>
        <v>0</v>
      </c>
      <c r="EBY12" s="21">
        <f>'A1.4  Dist Assumptions and Data'!EBY10</f>
        <v>0</v>
      </c>
      <c r="EBZ12" s="21">
        <f>'A1.4  Dist Assumptions and Data'!EBZ10</f>
        <v>0</v>
      </c>
      <c r="ECA12" s="21">
        <f>'A1.4  Dist Assumptions and Data'!ECA10</f>
        <v>0</v>
      </c>
      <c r="ECB12" s="21">
        <f>'A1.4  Dist Assumptions and Data'!ECB10</f>
        <v>0</v>
      </c>
      <c r="ECC12" s="21">
        <f>'A1.4  Dist Assumptions and Data'!ECC10</f>
        <v>0</v>
      </c>
      <c r="ECD12" s="21">
        <f>'A1.4  Dist Assumptions and Data'!ECD10</f>
        <v>0</v>
      </c>
      <c r="ECE12" s="21">
        <f>'A1.4  Dist Assumptions and Data'!ECE10</f>
        <v>0</v>
      </c>
      <c r="ECF12" s="21">
        <f>'A1.4  Dist Assumptions and Data'!ECF10</f>
        <v>0</v>
      </c>
      <c r="ECG12" s="21">
        <f>'A1.4  Dist Assumptions and Data'!ECG10</f>
        <v>0</v>
      </c>
      <c r="ECH12" s="21">
        <f>'A1.4  Dist Assumptions and Data'!ECH10</f>
        <v>0</v>
      </c>
      <c r="ECI12" s="21">
        <f>'A1.4  Dist Assumptions and Data'!ECI10</f>
        <v>0</v>
      </c>
      <c r="ECJ12" s="21">
        <f>'A1.4  Dist Assumptions and Data'!ECJ10</f>
        <v>0</v>
      </c>
      <c r="ECK12" s="21">
        <f>'A1.4  Dist Assumptions and Data'!ECK10</f>
        <v>0</v>
      </c>
      <c r="ECL12" s="21">
        <f>'A1.4  Dist Assumptions and Data'!ECL10</f>
        <v>0</v>
      </c>
      <c r="ECM12" s="21">
        <f>'A1.4  Dist Assumptions and Data'!ECM10</f>
        <v>0</v>
      </c>
      <c r="ECN12" s="21">
        <f>'A1.4  Dist Assumptions and Data'!ECN10</f>
        <v>0</v>
      </c>
      <c r="ECO12" s="21">
        <f>'A1.4  Dist Assumptions and Data'!ECO10</f>
        <v>0</v>
      </c>
      <c r="ECP12" s="21">
        <f>'A1.4  Dist Assumptions and Data'!ECP10</f>
        <v>0</v>
      </c>
      <c r="ECQ12" s="21">
        <f>'A1.4  Dist Assumptions and Data'!ECQ10</f>
        <v>0</v>
      </c>
      <c r="ECR12" s="21">
        <f>'A1.4  Dist Assumptions and Data'!ECR10</f>
        <v>0</v>
      </c>
      <c r="ECS12" s="21">
        <f>'A1.4  Dist Assumptions and Data'!ECS10</f>
        <v>0</v>
      </c>
      <c r="ECT12" s="21">
        <f>'A1.4  Dist Assumptions and Data'!ECT10</f>
        <v>0</v>
      </c>
      <c r="ECU12" s="21">
        <f>'A1.4  Dist Assumptions and Data'!ECU10</f>
        <v>0</v>
      </c>
      <c r="ECV12" s="21">
        <f>'A1.4  Dist Assumptions and Data'!ECV10</f>
        <v>0</v>
      </c>
      <c r="ECW12" s="21">
        <f>'A1.4  Dist Assumptions and Data'!ECW10</f>
        <v>0</v>
      </c>
      <c r="ECX12" s="21">
        <f>'A1.4  Dist Assumptions and Data'!ECX10</f>
        <v>0</v>
      </c>
      <c r="ECY12" s="21">
        <f>'A1.4  Dist Assumptions and Data'!ECY10</f>
        <v>0</v>
      </c>
      <c r="ECZ12" s="21">
        <f>'A1.4  Dist Assumptions and Data'!ECZ10</f>
        <v>0</v>
      </c>
      <c r="EDA12" s="21">
        <f>'A1.4  Dist Assumptions and Data'!EDA10</f>
        <v>0</v>
      </c>
      <c r="EDB12" s="21">
        <f>'A1.4  Dist Assumptions and Data'!EDB10</f>
        <v>0</v>
      </c>
      <c r="EDC12" s="21">
        <f>'A1.4  Dist Assumptions and Data'!EDC10</f>
        <v>0</v>
      </c>
      <c r="EDD12" s="21">
        <f>'A1.4  Dist Assumptions and Data'!EDD10</f>
        <v>0</v>
      </c>
      <c r="EDE12" s="21">
        <f>'A1.4  Dist Assumptions and Data'!EDE10</f>
        <v>0</v>
      </c>
      <c r="EDF12" s="21">
        <f>'A1.4  Dist Assumptions and Data'!EDF10</f>
        <v>0</v>
      </c>
      <c r="EDG12" s="21">
        <f>'A1.4  Dist Assumptions and Data'!EDG10</f>
        <v>0</v>
      </c>
      <c r="EDH12" s="21">
        <f>'A1.4  Dist Assumptions and Data'!EDH10</f>
        <v>0</v>
      </c>
      <c r="EDI12" s="21">
        <f>'A1.4  Dist Assumptions and Data'!EDI10</f>
        <v>0</v>
      </c>
      <c r="EDJ12" s="21">
        <f>'A1.4  Dist Assumptions and Data'!EDJ10</f>
        <v>0</v>
      </c>
      <c r="EDK12" s="21">
        <f>'A1.4  Dist Assumptions and Data'!EDK10</f>
        <v>0</v>
      </c>
      <c r="EDL12" s="21">
        <f>'A1.4  Dist Assumptions and Data'!EDL10</f>
        <v>0</v>
      </c>
      <c r="EDM12" s="21">
        <f>'A1.4  Dist Assumptions and Data'!EDM10</f>
        <v>0</v>
      </c>
      <c r="EDN12" s="21">
        <f>'A1.4  Dist Assumptions and Data'!EDN10</f>
        <v>0</v>
      </c>
      <c r="EDO12" s="21">
        <f>'A1.4  Dist Assumptions and Data'!EDO10</f>
        <v>0</v>
      </c>
      <c r="EDP12" s="21">
        <f>'A1.4  Dist Assumptions and Data'!EDP10</f>
        <v>0</v>
      </c>
      <c r="EDQ12" s="21">
        <f>'A1.4  Dist Assumptions and Data'!EDQ10</f>
        <v>0</v>
      </c>
      <c r="EDR12" s="21">
        <f>'A1.4  Dist Assumptions and Data'!EDR10</f>
        <v>0</v>
      </c>
      <c r="EDS12" s="21">
        <f>'A1.4  Dist Assumptions and Data'!EDS10</f>
        <v>0</v>
      </c>
      <c r="EDT12" s="21">
        <f>'A1.4  Dist Assumptions and Data'!EDT10</f>
        <v>0</v>
      </c>
      <c r="EDU12" s="21">
        <f>'A1.4  Dist Assumptions and Data'!EDU10</f>
        <v>0</v>
      </c>
      <c r="EDV12" s="21">
        <f>'A1.4  Dist Assumptions and Data'!EDV10</f>
        <v>0</v>
      </c>
      <c r="EDW12" s="21">
        <f>'A1.4  Dist Assumptions and Data'!EDW10</f>
        <v>0</v>
      </c>
      <c r="EDX12" s="21">
        <f>'A1.4  Dist Assumptions and Data'!EDX10</f>
        <v>0</v>
      </c>
      <c r="EDY12" s="21">
        <f>'A1.4  Dist Assumptions and Data'!EDY10</f>
        <v>0</v>
      </c>
      <c r="EDZ12" s="21">
        <f>'A1.4  Dist Assumptions and Data'!EDZ10</f>
        <v>0</v>
      </c>
      <c r="EEA12" s="21">
        <f>'A1.4  Dist Assumptions and Data'!EEA10</f>
        <v>0</v>
      </c>
      <c r="EEB12" s="21">
        <f>'A1.4  Dist Assumptions and Data'!EEB10</f>
        <v>0</v>
      </c>
      <c r="EEC12" s="21">
        <f>'A1.4  Dist Assumptions and Data'!EEC10</f>
        <v>0</v>
      </c>
      <c r="EED12" s="21">
        <f>'A1.4  Dist Assumptions and Data'!EED10</f>
        <v>0</v>
      </c>
      <c r="EEE12" s="21">
        <f>'A1.4  Dist Assumptions and Data'!EEE10</f>
        <v>0</v>
      </c>
      <c r="EEF12" s="21">
        <f>'A1.4  Dist Assumptions and Data'!EEF10</f>
        <v>0</v>
      </c>
      <c r="EEG12" s="21">
        <f>'A1.4  Dist Assumptions and Data'!EEG10</f>
        <v>0</v>
      </c>
      <c r="EEH12" s="21">
        <f>'A1.4  Dist Assumptions and Data'!EEH10</f>
        <v>0</v>
      </c>
      <c r="EEI12" s="21">
        <f>'A1.4  Dist Assumptions and Data'!EEI10</f>
        <v>0</v>
      </c>
      <c r="EEJ12" s="21">
        <f>'A1.4  Dist Assumptions and Data'!EEJ10</f>
        <v>0</v>
      </c>
      <c r="EEK12" s="21">
        <f>'A1.4  Dist Assumptions and Data'!EEK10</f>
        <v>0</v>
      </c>
      <c r="EEL12" s="21">
        <f>'A1.4  Dist Assumptions and Data'!EEL10</f>
        <v>0</v>
      </c>
      <c r="EEM12" s="21">
        <f>'A1.4  Dist Assumptions and Data'!EEM10</f>
        <v>0</v>
      </c>
      <c r="EEN12" s="21">
        <f>'A1.4  Dist Assumptions and Data'!EEN10</f>
        <v>0</v>
      </c>
      <c r="EEO12" s="21">
        <f>'A1.4  Dist Assumptions and Data'!EEO10</f>
        <v>0</v>
      </c>
      <c r="EEP12" s="21">
        <f>'A1.4  Dist Assumptions and Data'!EEP10</f>
        <v>0</v>
      </c>
      <c r="EEQ12" s="21">
        <f>'A1.4  Dist Assumptions and Data'!EEQ10</f>
        <v>0</v>
      </c>
      <c r="EER12" s="21">
        <f>'A1.4  Dist Assumptions and Data'!EER10</f>
        <v>0</v>
      </c>
      <c r="EES12" s="21">
        <f>'A1.4  Dist Assumptions and Data'!EES10</f>
        <v>0</v>
      </c>
      <c r="EET12" s="21">
        <f>'A1.4  Dist Assumptions and Data'!EET10</f>
        <v>0</v>
      </c>
      <c r="EEU12" s="21">
        <f>'A1.4  Dist Assumptions and Data'!EEU10</f>
        <v>0</v>
      </c>
      <c r="EEV12" s="21">
        <f>'A1.4  Dist Assumptions and Data'!EEV10</f>
        <v>0</v>
      </c>
      <c r="EEW12" s="21">
        <f>'A1.4  Dist Assumptions and Data'!EEW10</f>
        <v>0</v>
      </c>
      <c r="EEX12" s="21">
        <f>'A1.4  Dist Assumptions and Data'!EEX10</f>
        <v>0</v>
      </c>
      <c r="EEY12" s="21">
        <f>'A1.4  Dist Assumptions and Data'!EEY10</f>
        <v>0</v>
      </c>
      <c r="EEZ12" s="21">
        <f>'A1.4  Dist Assumptions and Data'!EEZ10</f>
        <v>0</v>
      </c>
      <c r="EFA12" s="21">
        <f>'A1.4  Dist Assumptions and Data'!EFA10</f>
        <v>0</v>
      </c>
      <c r="EFB12" s="21">
        <f>'A1.4  Dist Assumptions and Data'!EFB10</f>
        <v>0</v>
      </c>
      <c r="EFC12" s="21">
        <f>'A1.4  Dist Assumptions and Data'!EFC10</f>
        <v>0</v>
      </c>
      <c r="EFD12" s="21">
        <f>'A1.4  Dist Assumptions and Data'!EFD10</f>
        <v>0</v>
      </c>
      <c r="EFE12" s="21">
        <f>'A1.4  Dist Assumptions and Data'!EFE10</f>
        <v>0</v>
      </c>
      <c r="EFF12" s="21">
        <f>'A1.4  Dist Assumptions and Data'!EFF10</f>
        <v>0</v>
      </c>
      <c r="EFG12" s="21">
        <f>'A1.4  Dist Assumptions and Data'!EFG10</f>
        <v>0</v>
      </c>
      <c r="EFH12" s="21">
        <f>'A1.4  Dist Assumptions and Data'!EFH10</f>
        <v>0</v>
      </c>
      <c r="EFI12" s="21">
        <f>'A1.4  Dist Assumptions and Data'!EFI10</f>
        <v>0</v>
      </c>
      <c r="EFJ12" s="21">
        <f>'A1.4  Dist Assumptions and Data'!EFJ10</f>
        <v>0</v>
      </c>
      <c r="EFK12" s="21">
        <f>'A1.4  Dist Assumptions and Data'!EFK10</f>
        <v>0</v>
      </c>
      <c r="EFL12" s="21">
        <f>'A1.4  Dist Assumptions and Data'!EFL10</f>
        <v>0</v>
      </c>
      <c r="EFM12" s="21">
        <f>'A1.4  Dist Assumptions and Data'!EFM10</f>
        <v>0</v>
      </c>
      <c r="EFN12" s="21">
        <f>'A1.4  Dist Assumptions and Data'!EFN10</f>
        <v>0</v>
      </c>
      <c r="EFO12" s="21">
        <f>'A1.4  Dist Assumptions and Data'!EFO10</f>
        <v>0</v>
      </c>
      <c r="EFP12" s="21">
        <f>'A1.4  Dist Assumptions and Data'!EFP10</f>
        <v>0</v>
      </c>
      <c r="EFQ12" s="21">
        <f>'A1.4  Dist Assumptions and Data'!EFQ10</f>
        <v>0</v>
      </c>
      <c r="EFR12" s="21">
        <f>'A1.4  Dist Assumptions and Data'!EFR10</f>
        <v>0</v>
      </c>
      <c r="EFS12" s="21">
        <f>'A1.4  Dist Assumptions and Data'!EFS10</f>
        <v>0</v>
      </c>
      <c r="EFT12" s="21">
        <f>'A1.4  Dist Assumptions and Data'!EFT10</f>
        <v>0</v>
      </c>
      <c r="EFU12" s="21">
        <f>'A1.4  Dist Assumptions and Data'!EFU10</f>
        <v>0</v>
      </c>
      <c r="EFV12" s="21">
        <f>'A1.4  Dist Assumptions and Data'!EFV10</f>
        <v>0</v>
      </c>
      <c r="EFW12" s="21">
        <f>'A1.4  Dist Assumptions and Data'!EFW10</f>
        <v>0</v>
      </c>
      <c r="EFX12" s="21">
        <f>'A1.4  Dist Assumptions and Data'!EFX10</f>
        <v>0</v>
      </c>
      <c r="EFY12" s="21">
        <f>'A1.4  Dist Assumptions and Data'!EFY10</f>
        <v>0</v>
      </c>
      <c r="EFZ12" s="21">
        <f>'A1.4  Dist Assumptions and Data'!EFZ10</f>
        <v>0</v>
      </c>
      <c r="EGA12" s="21">
        <f>'A1.4  Dist Assumptions and Data'!EGA10</f>
        <v>0</v>
      </c>
      <c r="EGB12" s="21">
        <f>'A1.4  Dist Assumptions and Data'!EGB10</f>
        <v>0</v>
      </c>
      <c r="EGC12" s="21">
        <f>'A1.4  Dist Assumptions and Data'!EGC10</f>
        <v>0</v>
      </c>
      <c r="EGD12" s="21">
        <f>'A1.4  Dist Assumptions and Data'!EGD10</f>
        <v>0</v>
      </c>
      <c r="EGE12" s="21">
        <f>'A1.4  Dist Assumptions and Data'!EGE10</f>
        <v>0</v>
      </c>
      <c r="EGF12" s="21">
        <f>'A1.4  Dist Assumptions and Data'!EGF10</f>
        <v>0</v>
      </c>
      <c r="EGG12" s="21">
        <f>'A1.4  Dist Assumptions and Data'!EGG10</f>
        <v>0</v>
      </c>
      <c r="EGH12" s="21">
        <f>'A1.4  Dist Assumptions and Data'!EGH10</f>
        <v>0</v>
      </c>
      <c r="EGI12" s="21">
        <f>'A1.4  Dist Assumptions and Data'!EGI10</f>
        <v>0</v>
      </c>
      <c r="EGJ12" s="21">
        <f>'A1.4  Dist Assumptions and Data'!EGJ10</f>
        <v>0</v>
      </c>
      <c r="EGK12" s="21">
        <f>'A1.4  Dist Assumptions and Data'!EGK10</f>
        <v>0</v>
      </c>
      <c r="EGL12" s="21">
        <f>'A1.4  Dist Assumptions and Data'!EGL10</f>
        <v>0</v>
      </c>
      <c r="EGM12" s="21">
        <f>'A1.4  Dist Assumptions and Data'!EGM10</f>
        <v>0</v>
      </c>
      <c r="EGN12" s="21">
        <f>'A1.4  Dist Assumptions and Data'!EGN10</f>
        <v>0</v>
      </c>
      <c r="EGO12" s="21">
        <f>'A1.4  Dist Assumptions and Data'!EGO10</f>
        <v>0</v>
      </c>
      <c r="EGP12" s="21">
        <f>'A1.4  Dist Assumptions and Data'!EGP10</f>
        <v>0</v>
      </c>
      <c r="EGQ12" s="21">
        <f>'A1.4  Dist Assumptions and Data'!EGQ10</f>
        <v>0</v>
      </c>
      <c r="EGR12" s="21">
        <f>'A1.4  Dist Assumptions and Data'!EGR10</f>
        <v>0</v>
      </c>
      <c r="EGS12" s="21">
        <f>'A1.4  Dist Assumptions and Data'!EGS10</f>
        <v>0</v>
      </c>
      <c r="EGT12" s="21">
        <f>'A1.4  Dist Assumptions and Data'!EGT10</f>
        <v>0</v>
      </c>
      <c r="EGU12" s="21">
        <f>'A1.4  Dist Assumptions and Data'!EGU10</f>
        <v>0</v>
      </c>
      <c r="EGV12" s="21">
        <f>'A1.4  Dist Assumptions and Data'!EGV10</f>
        <v>0</v>
      </c>
      <c r="EGW12" s="21">
        <f>'A1.4  Dist Assumptions and Data'!EGW10</f>
        <v>0</v>
      </c>
      <c r="EGX12" s="21">
        <f>'A1.4  Dist Assumptions and Data'!EGX10</f>
        <v>0</v>
      </c>
      <c r="EGY12" s="21">
        <f>'A1.4  Dist Assumptions and Data'!EGY10</f>
        <v>0</v>
      </c>
      <c r="EGZ12" s="21">
        <f>'A1.4  Dist Assumptions and Data'!EGZ10</f>
        <v>0</v>
      </c>
      <c r="EHA12" s="21">
        <f>'A1.4  Dist Assumptions and Data'!EHA10</f>
        <v>0</v>
      </c>
      <c r="EHB12" s="21">
        <f>'A1.4  Dist Assumptions and Data'!EHB10</f>
        <v>0</v>
      </c>
      <c r="EHC12" s="21">
        <f>'A1.4  Dist Assumptions and Data'!EHC10</f>
        <v>0</v>
      </c>
      <c r="EHD12" s="21">
        <f>'A1.4  Dist Assumptions and Data'!EHD10</f>
        <v>0</v>
      </c>
      <c r="EHE12" s="21">
        <f>'A1.4  Dist Assumptions and Data'!EHE10</f>
        <v>0</v>
      </c>
      <c r="EHF12" s="21">
        <f>'A1.4  Dist Assumptions and Data'!EHF10</f>
        <v>0</v>
      </c>
      <c r="EHG12" s="21">
        <f>'A1.4  Dist Assumptions and Data'!EHG10</f>
        <v>0</v>
      </c>
      <c r="EHH12" s="21">
        <f>'A1.4  Dist Assumptions and Data'!EHH10</f>
        <v>0</v>
      </c>
      <c r="EHI12" s="21">
        <f>'A1.4  Dist Assumptions and Data'!EHI10</f>
        <v>0</v>
      </c>
      <c r="EHJ12" s="21">
        <f>'A1.4  Dist Assumptions and Data'!EHJ10</f>
        <v>0</v>
      </c>
      <c r="EHK12" s="21">
        <f>'A1.4  Dist Assumptions and Data'!EHK10</f>
        <v>0</v>
      </c>
      <c r="EHL12" s="21">
        <f>'A1.4  Dist Assumptions and Data'!EHL10</f>
        <v>0</v>
      </c>
      <c r="EHM12" s="21">
        <f>'A1.4  Dist Assumptions and Data'!EHM10</f>
        <v>0</v>
      </c>
      <c r="EHN12" s="21">
        <f>'A1.4  Dist Assumptions and Data'!EHN10</f>
        <v>0</v>
      </c>
      <c r="EHO12" s="21">
        <f>'A1.4  Dist Assumptions and Data'!EHO10</f>
        <v>0</v>
      </c>
      <c r="EHP12" s="21">
        <f>'A1.4  Dist Assumptions and Data'!EHP10</f>
        <v>0</v>
      </c>
      <c r="EHQ12" s="21">
        <f>'A1.4  Dist Assumptions and Data'!EHQ10</f>
        <v>0</v>
      </c>
      <c r="EHR12" s="21">
        <f>'A1.4  Dist Assumptions and Data'!EHR10</f>
        <v>0</v>
      </c>
      <c r="EHS12" s="21">
        <f>'A1.4  Dist Assumptions and Data'!EHS10</f>
        <v>0</v>
      </c>
      <c r="EHT12" s="21">
        <f>'A1.4  Dist Assumptions and Data'!EHT10</f>
        <v>0</v>
      </c>
      <c r="EHU12" s="21">
        <f>'A1.4  Dist Assumptions and Data'!EHU10</f>
        <v>0</v>
      </c>
      <c r="EHV12" s="21">
        <f>'A1.4  Dist Assumptions and Data'!EHV10</f>
        <v>0</v>
      </c>
      <c r="EHW12" s="21">
        <f>'A1.4  Dist Assumptions and Data'!EHW10</f>
        <v>0</v>
      </c>
      <c r="EHX12" s="21">
        <f>'A1.4  Dist Assumptions and Data'!EHX10</f>
        <v>0</v>
      </c>
      <c r="EHY12" s="21">
        <f>'A1.4  Dist Assumptions and Data'!EHY10</f>
        <v>0</v>
      </c>
      <c r="EHZ12" s="21">
        <f>'A1.4  Dist Assumptions and Data'!EHZ10</f>
        <v>0</v>
      </c>
      <c r="EIA12" s="21">
        <f>'A1.4  Dist Assumptions and Data'!EIA10</f>
        <v>0</v>
      </c>
      <c r="EIB12" s="21">
        <f>'A1.4  Dist Assumptions and Data'!EIB10</f>
        <v>0</v>
      </c>
      <c r="EIC12" s="21">
        <f>'A1.4  Dist Assumptions and Data'!EIC10</f>
        <v>0</v>
      </c>
      <c r="EID12" s="21">
        <f>'A1.4  Dist Assumptions and Data'!EID10</f>
        <v>0</v>
      </c>
      <c r="EIE12" s="21">
        <f>'A1.4  Dist Assumptions and Data'!EIE10</f>
        <v>0</v>
      </c>
      <c r="EIF12" s="21">
        <f>'A1.4  Dist Assumptions and Data'!EIF10</f>
        <v>0</v>
      </c>
      <c r="EIG12" s="21">
        <f>'A1.4  Dist Assumptions and Data'!EIG10</f>
        <v>0</v>
      </c>
      <c r="EIH12" s="21">
        <f>'A1.4  Dist Assumptions and Data'!EIH10</f>
        <v>0</v>
      </c>
      <c r="EII12" s="21">
        <f>'A1.4  Dist Assumptions and Data'!EII10</f>
        <v>0</v>
      </c>
      <c r="EIJ12" s="21">
        <f>'A1.4  Dist Assumptions and Data'!EIJ10</f>
        <v>0</v>
      </c>
      <c r="EIK12" s="21">
        <f>'A1.4  Dist Assumptions and Data'!EIK10</f>
        <v>0</v>
      </c>
      <c r="EIL12" s="21">
        <f>'A1.4  Dist Assumptions and Data'!EIL10</f>
        <v>0</v>
      </c>
      <c r="EIM12" s="21">
        <f>'A1.4  Dist Assumptions and Data'!EIM10</f>
        <v>0</v>
      </c>
      <c r="EIN12" s="21">
        <f>'A1.4  Dist Assumptions and Data'!EIN10</f>
        <v>0</v>
      </c>
      <c r="EIO12" s="21">
        <f>'A1.4  Dist Assumptions and Data'!EIO10</f>
        <v>0</v>
      </c>
      <c r="EIP12" s="21">
        <f>'A1.4  Dist Assumptions and Data'!EIP10</f>
        <v>0</v>
      </c>
      <c r="EIQ12" s="21">
        <f>'A1.4  Dist Assumptions and Data'!EIQ10</f>
        <v>0</v>
      </c>
      <c r="EIR12" s="21">
        <f>'A1.4  Dist Assumptions and Data'!EIR10</f>
        <v>0</v>
      </c>
      <c r="EIS12" s="21">
        <f>'A1.4  Dist Assumptions and Data'!EIS10</f>
        <v>0</v>
      </c>
      <c r="EIT12" s="21">
        <f>'A1.4  Dist Assumptions and Data'!EIT10</f>
        <v>0</v>
      </c>
      <c r="EIU12" s="21">
        <f>'A1.4  Dist Assumptions and Data'!EIU10</f>
        <v>0</v>
      </c>
      <c r="EIV12" s="21">
        <f>'A1.4  Dist Assumptions and Data'!EIV10</f>
        <v>0</v>
      </c>
      <c r="EIW12" s="21">
        <f>'A1.4  Dist Assumptions and Data'!EIW10</f>
        <v>0</v>
      </c>
      <c r="EIX12" s="21">
        <f>'A1.4  Dist Assumptions and Data'!EIX10</f>
        <v>0</v>
      </c>
      <c r="EIY12" s="21">
        <f>'A1.4  Dist Assumptions and Data'!EIY10</f>
        <v>0</v>
      </c>
      <c r="EIZ12" s="21">
        <f>'A1.4  Dist Assumptions and Data'!EIZ10</f>
        <v>0</v>
      </c>
      <c r="EJA12" s="21">
        <f>'A1.4  Dist Assumptions and Data'!EJA10</f>
        <v>0</v>
      </c>
      <c r="EJB12" s="21">
        <f>'A1.4  Dist Assumptions and Data'!EJB10</f>
        <v>0</v>
      </c>
      <c r="EJC12" s="21">
        <f>'A1.4  Dist Assumptions and Data'!EJC10</f>
        <v>0</v>
      </c>
      <c r="EJD12" s="21">
        <f>'A1.4  Dist Assumptions and Data'!EJD10</f>
        <v>0</v>
      </c>
      <c r="EJE12" s="21">
        <f>'A1.4  Dist Assumptions and Data'!EJE10</f>
        <v>0</v>
      </c>
      <c r="EJF12" s="21">
        <f>'A1.4  Dist Assumptions and Data'!EJF10</f>
        <v>0</v>
      </c>
      <c r="EJG12" s="21">
        <f>'A1.4  Dist Assumptions and Data'!EJG10</f>
        <v>0</v>
      </c>
      <c r="EJH12" s="21">
        <f>'A1.4  Dist Assumptions and Data'!EJH10</f>
        <v>0</v>
      </c>
      <c r="EJI12" s="21">
        <f>'A1.4  Dist Assumptions and Data'!EJI10</f>
        <v>0</v>
      </c>
      <c r="EJJ12" s="21">
        <f>'A1.4  Dist Assumptions and Data'!EJJ10</f>
        <v>0</v>
      </c>
      <c r="EJK12" s="21">
        <f>'A1.4  Dist Assumptions and Data'!EJK10</f>
        <v>0</v>
      </c>
      <c r="EJL12" s="21">
        <f>'A1.4  Dist Assumptions and Data'!EJL10</f>
        <v>0</v>
      </c>
      <c r="EJM12" s="21">
        <f>'A1.4  Dist Assumptions and Data'!EJM10</f>
        <v>0</v>
      </c>
      <c r="EJN12" s="21">
        <f>'A1.4  Dist Assumptions and Data'!EJN10</f>
        <v>0</v>
      </c>
      <c r="EJO12" s="21">
        <f>'A1.4  Dist Assumptions and Data'!EJO10</f>
        <v>0</v>
      </c>
      <c r="EJP12" s="21">
        <f>'A1.4  Dist Assumptions and Data'!EJP10</f>
        <v>0</v>
      </c>
      <c r="EJQ12" s="21">
        <f>'A1.4  Dist Assumptions and Data'!EJQ10</f>
        <v>0</v>
      </c>
      <c r="EJR12" s="21">
        <f>'A1.4  Dist Assumptions and Data'!EJR10</f>
        <v>0</v>
      </c>
      <c r="EJS12" s="21">
        <f>'A1.4  Dist Assumptions and Data'!EJS10</f>
        <v>0</v>
      </c>
      <c r="EJT12" s="21">
        <f>'A1.4  Dist Assumptions and Data'!EJT10</f>
        <v>0</v>
      </c>
      <c r="EJU12" s="21">
        <f>'A1.4  Dist Assumptions and Data'!EJU10</f>
        <v>0</v>
      </c>
      <c r="EJV12" s="21">
        <f>'A1.4  Dist Assumptions and Data'!EJV10</f>
        <v>0</v>
      </c>
      <c r="EJW12" s="21">
        <f>'A1.4  Dist Assumptions and Data'!EJW10</f>
        <v>0</v>
      </c>
      <c r="EJX12" s="21">
        <f>'A1.4  Dist Assumptions and Data'!EJX10</f>
        <v>0</v>
      </c>
      <c r="EJY12" s="21">
        <f>'A1.4  Dist Assumptions and Data'!EJY10</f>
        <v>0</v>
      </c>
      <c r="EJZ12" s="21">
        <f>'A1.4  Dist Assumptions and Data'!EJZ10</f>
        <v>0</v>
      </c>
      <c r="EKA12" s="21">
        <f>'A1.4  Dist Assumptions and Data'!EKA10</f>
        <v>0</v>
      </c>
      <c r="EKB12" s="21">
        <f>'A1.4  Dist Assumptions and Data'!EKB10</f>
        <v>0</v>
      </c>
      <c r="EKC12" s="21">
        <f>'A1.4  Dist Assumptions and Data'!EKC10</f>
        <v>0</v>
      </c>
      <c r="EKD12" s="21">
        <f>'A1.4  Dist Assumptions and Data'!EKD10</f>
        <v>0</v>
      </c>
      <c r="EKE12" s="21">
        <f>'A1.4  Dist Assumptions and Data'!EKE10</f>
        <v>0</v>
      </c>
      <c r="EKF12" s="21">
        <f>'A1.4  Dist Assumptions and Data'!EKF10</f>
        <v>0</v>
      </c>
      <c r="EKG12" s="21">
        <f>'A1.4  Dist Assumptions and Data'!EKG10</f>
        <v>0</v>
      </c>
      <c r="EKH12" s="21">
        <f>'A1.4  Dist Assumptions and Data'!EKH10</f>
        <v>0</v>
      </c>
      <c r="EKI12" s="21">
        <f>'A1.4  Dist Assumptions and Data'!EKI10</f>
        <v>0</v>
      </c>
      <c r="EKJ12" s="21">
        <f>'A1.4  Dist Assumptions and Data'!EKJ10</f>
        <v>0</v>
      </c>
      <c r="EKK12" s="21">
        <f>'A1.4  Dist Assumptions and Data'!EKK10</f>
        <v>0</v>
      </c>
      <c r="EKL12" s="21">
        <f>'A1.4  Dist Assumptions and Data'!EKL10</f>
        <v>0</v>
      </c>
      <c r="EKM12" s="21">
        <f>'A1.4  Dist Assumptions and Data'!EKM10</f>
        <v>0</v>
      </c>
      <c r="EKN12" s="21">
        <f>'A1.4  Dist Assumptions and Data'!EKN10</f>
        <v>0</v>
      </c>
      <c r="EKO12" s="21">
        <f>'A1.4  Dist Assumptions and Data'!EKO10</f>
        <v>0</v>
      </c>
      <c r="EKP12" s="21">
        <f>'A1.4  Dist Assumptions and Data'!EKP10</f>
        <v>0</v>
      </c>
      <c r="EKQ12" s="21">
        <f>'A1.4  Dist Assumptions and Data'!EKQ10</f>
        <v>0</v>
      </c>
      <c r="EKR12" s="21">
        <f>'A1.4  Dist Assumptions and Data'!EKR10</f>
        <v>0</v>
      </c>
      <c r="EKS12" s="21">
        <f>'A1.4  Dist Assumptions and Data'!EKS10</f>
        <v>0</v>
      </c>
      <c r="EKT12" s="21">
        <f>'A1.4  Dist Assumptions and Data'!EKT10</f>
        <v>0</v>
      </c>
      <c r="EKU12" s="21">
        <f>'A1.4  Dist Assumptions and Data'!EKU10</f>
        <v>0</v>
      </c>
      <c r="EKV12" s="21">
        <f>'A1.4  Dist Assumptions and Data'!EKV10</f>
        <v>0</v>
      </c>
      <c r="EKW12" s="21">
        <f>'A1.4  Dist Assumptions and Data'!EKW10</f>
        <v>0</v>
      </c>
      <c r="EKX12" s="21">
        <f>'A1.4  Dist Assumptions and Data'!EKX10</f>
        <v>0</v>
      </c>
      <c r="EKY12" s="21">
        <f>'A1.4  Dist Assumptions and Data'!EKY10</f>
        <v>0</v>
      </c>
      <c r="EKZ12" s="21">
        <f>'A1.4  Dist Assumptions and Data'!EKZ10</f>
        <v>0</v>
      </c>
      <c r="ELA12" s="21">
        <f>'A1.4  Dist Assumptions and Data'!ELA10</f>
        <v>0</v>
      </c>
      <c r="ELB12" s="21">
        <f>'A1.4  Dist Assumptions and Data'!ELB10</f>
        <v>0</v>
      </c>
      <c r="ELC12" s="21">
        <f>'A1.4  Dist Assumptions and Data'!ELC10</f>
        <v>0</v>
      </c>
      <c r="ELD12" s="21">
        <f>'A1.4  Dist Assumptions and Data'!ELD10</f>
        <v>0</v>
      </c>
      <c r="ELE12" s="21">
        <f>'A1.4  Dist Assumptions and Data'!ELE10</f>
        <v>0</v>
      </c>
      <c r="ELF12" s="21">
        <f>'A1.4  Dist Assumptions and Data'!ELF10</f>
        <v>0</v>
      </c>
      <c r="ELG12" s="21">
        <f>'A1.4  Dist Assumptions and Data'!ELG10</f>
        <v>0</v>
      </c>
      <c r="ELH12" s="21">
        <f>'A1.4  Dist Assumptions and Data'!ELH10</f>
        <v>0</v>
      </c>
      <c r="ELI12" s="21">
        <f>'A1.4  Dist Assumptions and Data'!ELI10</f>
        <v>0</v>
      </c>
      <c r="ELJ12" s="21">
        <f>'A1.4  Dist Assumptions and Data'!ELJ10</f>
        <v>0</v>
      </c>
      <c r="ELK12" s="21">
        <f>'A1.4  Dist Assumptions and Data'!ELK10</f>
        <v>0</v>
      </c>
      <c r="ELL12" s="21">
        <f>'A1.4  Dist Assumptions and Data'!ELL10</f>
        <v>0</v>
      </c>
      <c r="ELM12" s="21">
        <f>'A1.4  Dist Assumptions and Data'!ELM10</f>
        <v>0</v>
      </c>
      <c r="ELN12" s="21">
        <f>'A1.4  Dist Assumptions and Data'!ELN10</f>
        <v>0</v>
      </c>
      <c r="ELO12" s="21">
        <f>'A1.4  Dist Assumptions and Data'!ELO10</f>
        <v>0</v>
      </c>
      <c r="ELP12" s="21">
        <f>'A1.4  Dist Assumptions and Data'!ELP10</f>
        <v>0</v>
      </c>
      <c r="ELQ12" s="21">
        <f>'A1.4  Dist Assumptions and Data'!ELQ10</f>
        <v>0</v>
      </c>
      <c r="ELR12" s="21">
        <f>'A1.4  Dist Assumptions and Data'!ELR10</f>
        <v>0</v>
      </c>
      <c r="ELS12" s="21">
        <f>'A1.4  Dist Assumptions and Data'!ELS10</f>
        <v>0</v>
      </c>
      <c r="ELT12" s="21">
        <f>'A1.4  Dist Assumptions and Data'!ELT10</f>
        <v>0</v>
      </c>
      <c r="ELU12" s="21">
        <f>'A1.4  Dist Assumptions and Data'!ELU10</f>
        <v>0</v>
      </c>
      <c r="ELV12" s="21">
        <f>'A1.4  Dist Assumptions and Data'!ELV10</f>
        <v>0</v>
      </c>
      <c r="ELW12" s="21">
        <f>'A1.4  Dist Assumptions and Data'!ELW10</f>
        <v>0</v>
      </c>
      <c r="ELX12" s="21">
        <f>'A1.4  Dist Assumptions and Data'!ELX10</f>
        <v>0</v>
      </c>
      <c r="ELY12" s="21">
        <f>'A1.4  Dist Assumptions and Data'!ELY10</f>
        <v>0</v>
      </c>
      <c r="ELZ12" s="21">
        <f>'A1.4  Dist Assumptions and Data'!ELZ10</f>
        <v>0</v>
      </c>
      <c r="EMA12" s="21">
        <f>'A1.4  Dist Assumptions and Data'!EMA10</f>
        <v>0</v>
      </c>
      <c r="EMB12" s="21">
        <f>'A1.4  Dist Assumptions and Data'!EMB10</f>
        <v>0</v>
      </c>
      <c r="EMC12" s="21">
        <f>'A1.4  Dist Assumptions and Data'!EMC10</f>
        <v>0</v>
      </c>
      <c r="EMD12" s="21">
        <f>'A1.4  Dist Assumptions and Data'!EMD10</f>
        <v>0</v>
      </c>
      <c r="EME12" s="21">
        <f>'A1.4  Dist Assumptions and Data'!EME10</f>
        <v>0</v>
      </c>
      <c r="EMF12" s="21">
        <f>'A1.4  Dist Assumptions and Data'!EMF10</f>
        <v>0</v>
      </c>
      <c r="EMG12" s="21">
        <f>'A1.4  Dist Assumptions and Data'!EMG10</f>
        <v>0</v>
      </c>
      <c r="EMH12" s="21">
        <f>'A1.4  Dist Assumptions and Data'!EMH10</f>
        <v>0</v>
      </c>
      <c r="EMI12" s="21">
        <f>'A1.4  Dist Assumptions and Data'!EMI10</f>
        <v>0</v>
      </c>
      <c r="EMJ12" s="21">
        <f>'A1.4  Dist Assumptions and Data'!EMJ10</f>
        <v>0</v>
      </c>
      <c r="EMK12" s="21">
        <f>'A1.4  Dist Assumptions and Data'!EMK10</f>
        <v>0</v>
      </c>
      <c r="EML12" s="21">
        <f>'A1.4  Dist Assumptions and Data'!EML10</f>
        <v>0</v>
      </c>
      <c r="EMM12" s="21">
        <f>'A1.4  Dist Assumptions and Data'!EMM10</f>
        <v>0</v>
      </c>
      <c r="EMN12" s="21">
        <f>'A1.4  Dist Assumptions and Data'!EMN10</f>
        <v>0</v>
      </c>
      <c r="EMO12" s="21">
        <f>'A1.4  Dist Assumptions and Data'!EMO10</f>
        <v>0</v>
      </c>
      <c r="EMP12" s="21">
        <f>'A1.4  Dist Assumptions and Data'!EMP10</f>
        <v>0</v>
      </c>
      <c r="EMQ12" s="21">
        <f>'A1.4  Dist Assumptions and Data'!EMQ10</f>
        <v>0</v>
      </c>
      <c r="EMR12" s="21">
        <f>'A1.4  Dist Assumptions and Data'!EMR10</f>
        <v>0</v>
      </c>
      <c r="EMS12" s="21">
        <f>'A1.4  Dist Assumptions and Data'!EMS10</f>
        <v>0</v>
      </c>
      <c r="EMT12" s="21">
        <f>'A1.4  Dist Assumptions and Data'!EMT10</f>
        <v>0</v>
      </c>
      <c r="EMU12" s="21">
        <f>'A1.4  Dist Assumptions and Data'!EMU10</f>
        <v>0</v>
      </c>
      <c r="EMV12" s="21">
        <f>'A1.4  Dist Assumptions and Data'!EMV10</f>
        <v>0</v>
      </c>
      <c r="EMW12" s="21">
        <f>'A1.4  Dist Assumptions and Data'!EMW10</f>
        <v>0</v>
      </c>
      <c r="EMX12" s="21">
        <f>'A1.4  Dist Assumptions and Data'!EMX10</f>
        <v>0</v>
      </c>
      <c r="EMY12" s="21">
        <f>'A1.4  Dist Assumptions and Data'!EMY10</f>
        <v>0</v>
      </c>
      <c r="EMZ12" s="21">
        <f>'A1.4  Dist Assumptions and Data'!EMZ10</f>
        <v>0</v>
      </c>
      <c r="ENA12" s="21">
        <f>'A1.4  Dist Assumptions and Data'!ENA10</f>
        <v>0</v>
      </c>
      <c r="ENB12" s="21">
        <f>'A1.4  Dist Assumptions and Data'!ENB10</f>
        <v>0</v>
      </c>
      <c r="ENC12" s="21">
        <f>'A1.4  Dist Assumptions and Data'!ENC10</f>
        <v>0</v>
      </c>
      <c r="END12" s="21">
        <f>'A1.4  Dist Assumptions and Data'!END10</f>
        <v>0</v>
      </c>
      <c r="ENE12" s="21">
        <f>'A1.4  Dist Assumptions and Data'!ENE10</f>
        <v>0</v>
      </c>
      <c r="ENF12" s="21">
        <f>'A1.4  Dist Assumptions and Data'!ENF10</f>
        <v>0</v>
      </c>
      <c r="ENG12" s="21">
        <f>'A1.4  Dist Assumptions and Data'!ENG10</f>
        <v>0</v>
      </c>
      <c r="ENH12" s="21">
        <f>'A1.4  Dist Assumptions and Data'!ENH10</f>
        <v>0</v>
      </c>
      <c r="ENI12" s="21">
        <f>'A1.4  Dist Assumptions and Data'!ENI10</f>
        <v>0</v>
      </c>
      <c r="ENJ12" s="21">
        <f>'A1.4  Dist Assumptions and Data'!ENJ10</f>
        <v>0</v>
      </c>
      <c r="ENK12" s="21">
        <f>'A1.4  Dist Assumptions and Data'!ENK10</f>
        <v>0</v>
      </c>
      <c r="ENL12" s="21">
        <f>'A1.4  Dist Assumptions and Data'!ENL10</f>
        <v>0</v>
      </c>
      <c r="ENM12" s="21">
        <f>'A1.4  Dist Assumptions and Data'!ENM10</f>
        <v>0</v>
      </c>
      <c r="ENN12" s="21">
        <f>'A1.4  Dist Assumptions and Data'!ENN10</f>
        <v>0</v>
      </c>
      <c r="ENO12" s="21">
        <f>'A1.4  Dist Assumptions and Data'!ENO10</f>
        <v>0</v>
      </c>
      <c r="ENP12" s="21">
        <f>'A1.4  Dist Assumptions and Data'!ENP10</f>
        <v>0</v>
      </c>
      <c r="ENQ12" s="21">
        <f>'A1.4  Dist Assumptions and Data'!ENQ10</f>
        <v>0</v>
      </c>
      <c r="ENR12" s="21">
        <f>'A1.4  Dist Assumptions and Data'!ENR10</f>
        <v>0</v>
      </c>
      <c r="ENS12" s="21">
        <f>'A1.4  Dist Assumptions and Data'!ENS10</f>
        <v>0</v>
      </c>
      <c r="ENT12" s="21">
        <f>'A1.4  Dist Assumptions and Data'!ENT10</f>
        <v>0</v>
      </c>
      <c r="ENU12" s="21">
        <f>'A1.4  Dist Assumptions and Data'!ENU10</f>
        <v>0</v>
      </c>
      <c r="ENV12" s="21">
        <f>'A1.4  Dist Assumptions and Data'!ENV10</f>
        <v>0</v>
      </c>
      <c r="ENW12" s="21">
        <f>'A1.4  Dist Assumptions and Data'!ENW10</f>
        <v>0</v>
      </c>
      <c r="ENX12" s="21">
        <f>'A1.4  Dist Assumptions and Data'!ENX10</f>
        <v>0</v>
      </c>
      <c r="ENY12" s="21">
        <f>'A1.4  Dist Assumptions and Data'!ENY10</f>
        <v>0</v>
      </c>
      <c r="ENZ12" s="21">
        <f>'A1.4  Dist Assumptions and Data'!ENZ10</f>
        <v>0</v>
      </c>
      <c r="EOA12" s="21">
        <f>'A1.4  Dist Assumptions and Data'!EOA10</f>
        <v>0</v>
      </c>
      <c r="EOB12" s="21">
        <f>'A1.4  Dist Assumptions and Data'!EOB10</f>
        <v>0</v>
      </c>
      <c r="EOC12" s="21">
        <f>'A1.4  Dist Assumptions and Data'!EOC10</f>
        <v>0</v>
      </c>
      <c r="EOD12" s="21">
        <f>'A1.4  Dist Assumptions and Data'!EOD10</f>
        <v>0</v>
      </c>
      <c r="EOE12" s="21">
        <f>'A1.4  Dist Assumptions and Data'!EOE10</f>
        <v>0</v>
      </c>
      <c r="EOF12" s="21">
        <f>'A1.4  Dist Assumptions and Data'!EOF10</f>
        <v>0</v>
      </c>
      <c r="EOG12" s="21">
        <f>'A1.4  Dist Assumptions and Data'!EOG10</f>
        <v>0</v>
      </c>
      <c r="EOH12" s="21">
        <f>'A1.4  Dist Assumptions and Data'!EOH10</f>
        <v>0</v>
      </c>
      <c r="EOI12" s="21">
        <f>'A1.4  Dist Assumptions and Data'!EOI10</f>
        <v>0</v>
      </c>
      <c r="EOJ12" s="21">
        <f>'A1.4  Dist Assumptions and Data'!EOJ10</f>
        <v>0</v>
      </c>
      <c r="EOK12" s="21">
        <f>'A1.4  Dist Assumptions and Data'!EOK10</f>
        <v>0</v>
      </c>
      <c r="EOL12" s="21">
        <f>'A1.4  Dist Assumptions and Data'!EOL10</f>
        <v>0</v>
      </c>
      <c r="EOM12" s="21">
        <f>'A1.4  Dist Assumptions and Data'!EOM10</f>
        <v>0</v>
      </c>
      <c r="EON12" s="21">
        <f>'A1.4  Dist Assumptions and Data'!EON10</f>
        <v>0</v>
      </c>
      <c r="EOO12" s="21">
        <f>'A1.4  Dist Assumptions and Data'!EOO10</f>
        <v>0</v>
      </c>
      <c r="EOP12" s="21">
        <f>'A1.4  Dist Assumptions and Data'!EOP10</f>
        <v>0</v>
      </c>
      <c r="EOQ12" s="21">
        <f>'A1.4  Dist Assumptions and Data'!EOQ10</f>
        <v>0</v>
      </c>
      <c r="EOR12" s="21">
        <f>'A1.4  Dist Assumptions and Data'!EOR10</f>
        <v>0</v>
      </c>
      <c r="EOS12" s="21">
        <f>'A1.4  Dist Assumptions and Data'!EOS10</f>
        <v>0</v>
      </c>
      <c r="EOT12" s="21">
        <f>'A1.4  Dist Assumptions and Data'!EOT10</f>
        <v>0</v>
      </c>
      <c r="EOU12" s="21">
        <f>'A1.4  Dist Assumptions and Data'!EOU10</f>
        <v>0</v>
      </c>
      <c r="EOV12" s="21">
        <f>'A1.4  Dist Assumptions and Data'!EOV10</f>
        <v>0</v>
      </c>
      <c r="EOW12" s="21">
        <f>'A1.4  Dist Assumptions and Data'!EOW10</f>
        <v>0</v>
      </c>
      <c r="EOX12" s="21">
        <f>'A1.4  Dist Assumptions and Data'!EOX10</f>
        <v>0</v>
      </c>
      <c r="EOY12" s="21">
        <f>'A1.4  Dist Assumptions and Data'!EOY10</f>
        <v>0</v>
      </c>
      <c r="EOZ12" s="21">
        <f>'A1.4  Dist Assumptions and Data'!EOZ10</f>
        <v>0</v>
      </c>
      <c r="EPA12" s="21">
        <f>'A1.4  Dist Assumptions and Data'!EPA10</f>
        <v>0</v>
      </c>
      <c r="EPB12" s="21">
        <f>'A1.4  Dist Assumptions and Data'!EPB10</f>
        <v>0</v>
      </c>
      <c r="EPC12" s="21">
        <f>'A1.4  Dist Assumptions and Data'!EPC10</f>
        <v>0</v>
      </c>
      <c r="EPD12" s="21">
        <f>'A1.4  Dist Assumptions and Data'!EPD10</f>
        <v>0</v>
      </c>
      <c r="EPE12" s="21">
        <f>'A1.4  Dist Assumptions and Data'!EPE10</f>
        <v>0</v>
      </c>
      <c r="EPF12" s="21">
        <f>'A1.4  Dist Assumptions and Data'!EPF10</f>
        <v>0</v>
      </c>
      <c r="EPG12" s="21">
        <f>'A1.4  Dist Assumptions and Data'!EPG10</f>
        <v>0</v>
      </c>
      <c r="EPH12" s="21">
        <f>'A1.4  Dist Assumptions and Data'!EPH10</f>
        <v>0</v>
      </c>
      <c r="EPI12" s="21">
        <f>'A1.4  Dist Assumptions and Data'!EPI10</f>
        <v>0</v>
      </c>
      <c r="EPJ12" s="21">
        <f>'A1.4  Dist Assumptions and Data'!EPJ10</f>
        <v>0</v>
      </c>
      <c r="EPK12" s="21">
        <f>'A1.4  Dist Assumptions and Data'!EPK10</f>
        <v>0</v>
      </c>
      <c r="EPL12" s="21">
        <f>'A1.4  Dist Assumptions and Data'!EPL10</f>
        <v>0</v>
      </c>
      <c r="EPM12" s="21">
        <f>'A1.4  Dist Assumptions and Data'!EPM10</f>
        <v>0</v>
      </c>
      <c r="EPN12" s="21">
        <f>'A1.4  Dist Assumptions and Data'!EPN10</f>
        <v>0</v>
      </c>
      <c r="EPO12" s="21">
        <f>'A1.4  Dist Assumptions and Data'!EPO10</f>
        <v>0</v>
      </c>
      <c r="EPP12" s="21">
        <f>'A1.4  Dist Assumptions and Data'!EPP10</f>
        <v>0</v>
      </c>
      <c r="EPQ12" s="21">
        <f>'A1.4  Dist Assumptions and Data'!EPQ10</f>
        <v>0</v>
      </c>
      <c r="EPR12" s="21">
        <f>'A1.4  Dist Assumptions and Data'!EPR10</f>
        <v>0</v>
      </c>
      <c r="EPS12" s="21">
        <f>'A1.4  Dist Assumptions and Data'!EPS10</f>
        <v>0</v>
      </c>
      <c r="EPT12" s="21">
        <f>'A1.4  Dist Assumptions and Data'!EPT10</f>
        <v>0</v>
      </c>
      <c r="EPU12" s="21">
        <f>'A1.4  Dist Assumptions and Data'!EPU10</f>
        <v>0</v>
      </c>
      <c r="EPV12" s="21">
        <f>'A1.4  Dist Assumptions and Data'!EPV10</f>
        <v>0</v>
      </c>
      <c r="EPW12" s="21">
        <f>'A1.4  Dist Assumptions and Data'!EPW10</f>
        <v>0</v>
      </c>
      <c r="EPX12" s="21">
        <f>'A1.4  Dist Assumptions and Data'!EPX10</f>
        <v>0</v>
      </c>
      <c r="EPY12" s="21">
        <f>'A1.4  Dist Assumptions and Data'!EPY10</f>
        <v>0</v>
      </c>
      <c r="EPZ12" s="21">
        <f>'A1.4  Dist Assumptions and Data'!EPZ10</f>
        <v>0</v>
      </c>
      <c r="EQA12" s="21">
        <f>'A1.4  Dist Assumptions and Data'!EQA10</f>
        <v>0</v>
      </c>
      <c r="EQB12" s="21">
        <f>'A1.4  Dist Assumptions and Data'!EQB10</f>
        <v>0</v>
      </c>
      <c r="EQC12" s="21">
        <f>'A1.4  Dist Assumptions and Data'!EQC10</f>
        <v>0</v>
      </c>
      <c r="EQD12" s="21">
        <f>'A1.4  Dist Assumptions and Data'!EQD10</f>
        <v>0</v>
      </c>
      <c r="EQE12" s="21">
        <f>'A1.4  Dist Assumptions and Data'!EQE10</f>
        <v>0</v>
      </c>
      <c r="EQF12" s="21">
        <f>'A1.4  Dist Assumptions and Data'!EQF10</f>
        <v>0</v>
      </c>
      <c r="EQG12" s="21">
        <f>'A1.4  Dist Assumptions and Data'!EQG10</f>
        <v>0</v>
      </c>
      <c r="EQH12" s="21">
        <f>'A1.4  Dist Assumptions and Data'!EQH10</f>
        <v>0</v>
      </c>
      <c r="EQI12" s="21">
        <f>'A1.4  Dist Assumptions and Data'!EQI10</f>
        <v>0</v>
      </c>
      <c r="EQJ12" s="21">
        <f>'A1.4  Dist Assumptions and Data'!EQJ10</f>
        <v>0</v>
      </c>
      <c r="EQK12" s="21">
        <f>'A1.4  Dist Assumptions and Data'!EQK10</f>
        <v>0</v>
      </c>
      <c r="EQL12" s="21">
        <f>'A1.4  Dist Assumptions and Data'!EQL10</f>
        <v>0</v>
      </c>
      <c r="EQM12" s="21">
        <f>'A1.4  Dist Assumptions and Data'!EQM10</f>
        <v>0</v>
      </c>
      <c r="EQN12" s="21">
        <f>'A1.4  Dist Assumptions and Data'!EQN10</f>
        <v>0</v>
      </c>
      <c r="EQO12" s="21">
        <f>'A1.4  Dist Assumptions and Data'!EQO10</f>
        <v>0</v>
      </c>
      <c r="EQP12" s="21">
        <f>'A1.4  Dist Assumptions and Data'!EQP10</f>
        <v>0</v>
      </c>
      <c r="EQQ12" s="21">
        <f>'A1.4  Dist Assumptions and Data'!EQQ10</f>
        <v>0</v>
      </c>
      <c r="EQR12" s="21">
        <f>'A1.4  Dist Assumptions and Data'!EQR10</f>
        <v>0</v>
      </c>
      <c r="EQS12" s="21">
        <f>'A1.4  Dist Assumptions and Data'!EQS10</f>
        <v>0</v>
      </c>
      <c r="EQT12" s="21">
        <f>'A1.4  Dist Assumptions and Data'!EQT10</f>
        <v>0</v>
      </c>
      <c r="EQU12" s="21">
        <f>'A1.4  Dist Assumptions and Data'!EQU10</f>
        <v>0</v>
      </c>
      <c r="EQV12" s="21">
        <f>'A1.4  Dist Assumptions and Data'!EQV10</f>
        <v>0</v>
      </c>
      <c r="EQW12" s="21">
        <f>'A1.4  Dist Assumptions and Data'!EQW10</f>
        <v>0</v>
      </c>
      <c r="EQX12" s="21">
        <f>'A1.4  Dist Assumptions and Data'!EQX10</f>
        <v>0</v>
      </c>
      <c r="EQY12" s="21">
        <f>'A1.4  Dist Assumptions and Data'!EQY10</f>
        <v>0</v>
      </c>
      <c r="EQZ12" s="21">
        <f>'A1.4  Dist Assumptions and Data'!EQZ10</f>
        <v>0</v>
      </c>
      <c r="ERA12" s="21">
        <f>'A1.4  Dist Assumptions and Data'!ERA10</f>
        <v>0</v>
      </c>
      <c r="ERB12" s="21">
        <f>'A1.4  Dist Assumptions and Data'!ERB10</f>
        <v>0</v>
      </c>
      <c r="ERC12" s="21">
        <f>'A1.4  Dist Assumptions and Data'!ERC10</f>
        <v>0</v>
      </c>
      <c r="ERD12" s="21">
        <f>'A1.4  Dist Assumptions and Data'!ERD10</f>
        <v>0</v>
      </c>
      <c r="ERE12" s="21">
        <f>'A1.4  Dist Assumptions and Data'!ERE10</f>
        <v>0</v>
      </c>
      <c r="ERF12" s="21">
        <f>'A1.4  Dist Assumptions and Data'!ERF10</f>
        <v>0</v>
      </c>
      <c r="ERG12" s="21">
        <f>'A1.4  Dist Assumptions and Data'!ERG10</f>
        <v>0</v>
      </c>
      <c r="ERH12" s="21">
        <f>'A1.4  Dist Assumptions and Data'!ERH10</f>
        <v>0</v>
      </c>
      <c r="ERI12" s="21">
        <f>'A1.4  Dist Assumptions and Data'!ERI10</f>
        <v>0</v>
      </c>
      <c r="ERJ12" s="21">
        <f>'A1.4  Dist Assumptions and Data'!ERJ10</f>
        <v>0</v>
      </c>
      <c r="ERK12" s="21">
        <f>'A1.4  Dist Assumptions and Data'!ERK10</f>
        <v>0</v>
      </c>
      <c r="ERL12" s="21">
        <f>'A1.4  Dist Assumptions and Data'!ERL10</f>
        <v>0</v>
      </c>
      <c r="ERM12" s="21">
        <f>'A1.4  Dist Assumptions and Data'!ERM10</f>
        <v>0</v>
      </c>
      <c r="ERN12" s="21">
        <f>'A1.4  Dist Assumptions and Data'!ERN10</f>
        <v>0</v>
      </c>
      <c r="ERO12" s="21">
        <f>'A1.4  Dist Assumptions and Data'!ERO10</f>
        <v>0</v>
      </c>
      <c r="ERP12" s="21">
        <f>'A1.4  Dist Assumptions and Data'!ERP10</f>
        <v>0</v>
      </c>
      <c r="ERQ12" s="21">
        <f>'A1.4  Dist Assumptions and Data'!ERQ10</f>
        <v>0</v>
      </c>
      <c r="ERR12" s="21">
        <f>'A1.4  Dist Assumptions and Data'!ERR10</f>
        <v>0</v>
      </c>
      <c r="ERS12" s="21">
        <f>'A1.4  Dist Assumptions and Data'!ERS10</f>
        <v>0</v>
      </c>
      <c r="ERT12" s="21">
        <f>'A1.4  Dist Assumptions and Data'!ERT10</f>
        <v>0</v>
      </c>
      <c r="ERU12" s="21">
        <f>'A1.4  Dist Assumptions and Data'!ERU10</f>
        <v>0</v>
      </c>
      <c r="ERV12" s="21">
        <f>'A1.4  Dist Assumptions and Data'!ERV10</f>
        <v>0</v>
      </c>
      <c r="ERW12" s="21">
        <f>'A1.4  Dist Assumptions and Data'!ERW10</f>
        <v>0</v>
      </c>
      <c r="ERX12" s="21">
        <f>'A1.4  Dist Assumptions and Data'!ERX10</f>
        <v>0</v>
      </c>
      <c r="ERY12" s="21">
        <f>'A1.4  Dist Assumptions and Data'!ERY10</f>
        <v>0</v>
      </c>
      <c r="ERZ12" s="21">
        <f>'A1.4  Dist Assumptions and Data'!ERZ10</f>
        <v>0</v>
      </c>
      <c r="ESA12" s="21">
        <f>'A1.4  Dist Assumptions and Data'!ESA10</f>
        <v>0</v>
      </c>
      <c r="ESB12" s="21">
        <f>'A1.4  Dist Assumptions and Data'!ESB10</f>
        <v>0</v>
      </c>
      <c r="ESC12" s="21">
        <f>'A1.4  Dist Assumptions and Data'!ESC10</f>
        <v>0</v>
      </c>
      <c r="ESD12" s="21">
        <f>'A1.4  Dist Assumptions and Data'!ESD10</f>
        <v>0</v>
      </c>
      <c r="ESE12" s="21">
        <f>'A1.4  Dist Assumptions and Data'!ESE10</f>
        <v>0</v>
      </c>
      <c r="ESF12" s="21">
        <f>'A1.4  Dist Assumptions and Data'!ESF10</f>
        <v>0</v>
      </c>
      <c r="ESG12" s="21">
        <f>'A1.4  Dist Assumptions and Data'!ESG10</f>
        <v>0</v>
      </c>
      <c r="ESH12" s="21">
        <f>'A1.4  Dist Assumptions and Data'!ESH10</f>
        <v>0</v>
      </c>
      <c r="ESI12" s="21">
        <f>'A1.4  Dist Assumptions and Data'!ESI10</f>
        <v>0</v>
      </c>
      <c r="ESJ12" s="21">
        <f>'A1.4  Dist Assumptions and Data'!ESJ10</f>
        <v>0</v>
      </c>
      <c r="ESK12" s="21">
        <f>'A1.4  Dist Assumptions and Data'!ESK10</f>
        <v>0</v>
      </c>
      <c r="ESL12" s="21">
        <f>'A1.4  Dist Assumptions and Data'!ESL10</f>
        <v>0</v>
      </c>
      <c r="ESM12" s="21">
        <f>'A1.4  Dist Assumptions and Data'!ESM10</f>
        <v>0</v>
      </c>
      <c r="ESN12" s="21">
        <f>'A1.4  Dist Assumptions and Data'!ESN10</f>
        <v>0</v>
      </c>
      <c r="ESO12" s="21">
        <f>'A1.4  Dist Assumptions and Data'!ESO10</f>
        <v>0</v>
      </c>
      <c r="ESP12" s="21">
        <f>'A1.4  Dist Assumptions and Data'!ESP10</f>
        <v>0</v>
      </c>
      <c r="ESQ12" s="21">
        <f>'A1.4  Dist Assumptions and Data'!ESQ10</f>
        <v>0</v>
      </c>
      <c r="ESR12" s="21">
        <f>'A1.4  Dist Assumptions and Data'!ESR10</f>
        <v>0</v>
      </c>
      <c r="ESS12" s="21">
        <f>'A1.4  Dist Assumptions and Data'!ESS10</f>
        <v>0</v>
      </c>
      <c r="EST12" s="21">
        <f>'A1.4  Dist Assumptions and Data'!EST10</f>
        <v>0</v>
      </c>
      <c r="ESU12" s="21">
        <f>'A1.4  Dist Assumptions and Data'!ESU10</f>
        <v>0</v>
      </c>
      <c r="ESV12" s="21">
        <f>'A1.4  Dist Assumptions and Data'!ESV10</f>
        <v>0</v>
      </c>
      <c r="ESW12" s="21">
        <f>'A1.4  Dist Assumptions and Data'!ESW10</f>
        <v>0</v>
      </c>
      <c r="ESX12" s="21">
        <f>'A1.4  Dist Assumptions and Data'!ESX10</f>
        <v>0</v>
      </c>
      <c r="ESY12" s="21">
        <f>'A1.4  Dist Assumptions and Data'!ESY10</f>
        <v>0</v>
      </c>
      <c r="ESZ12" s="21">
        <f>'A1.4  Dist Assumptions and Data'!ESZ10</f>
        <v>0</v>
      </c>
      <c r="ETA12" s="21">
        <f>'A1.4  Dist Assumptions and Data'!ETA10</f>
        <v>0</v>
      </c>
      <c r="ETB12" s="21">
        <f>'A1.4  Dist Assumptions and Data'!ETB10</f>
        <v>0</v>
      </c>
      <c r="ETC12" s="21">
        <f>'A1.4  Dist Assumptions and Data'!ETC10</f>
        <v>0</v>
      </c>
      <c r="ETD12" s="21">
        <f>'A1.4  Dist Assumptions and Data'!ETD10</f>
        <v>0</v>
      </c>
      <c r="ETE12" s="21">
        <f>'A1.4  Dist Assumptions and Data'!ETE10</f>
        <v>0</v>
      </c>
      <c r="ETF12" s="21">
        <f>'A1.4  Dist Assumptions and Data'!ETF10</f>
        <v>0</v>
      </c>
      <c r="ETG12" s="21">
        <f>'A1.4  Dist Assumptions and Data'!ETG10</f>
        <v>0</v>
      </c>
      <c r="ETH12" s="21">
        <f>'A1.4  Dist Assumptions and Data'!ETH10</f>
        <v>0</v>
      </c>
      <c r="ETI12" s="21">
        <f>'A1.4  Dist Assumptions and Data'!ETI10</f>
        <v>0</v>
      </c>
      <c r="ETJ12" s="21">
        <f>'A1.4  Dist Assumptions and Data'!ETJ10</f>
        <v>0</v>
      </c>
      <c r="ETK12" s="21">
        <f>'A1.4  Dist Assumptions and Data'!ETK10</f>
        <v>0</v>
      </c>
      <c r="ETL12" s="21">
        <f>'A1.4  Dist Assumptions and Data'!ETL10</f>
        <v>0</v>
      </c>
      <c r="ETM12" s="21">
        <f>'A1.4  Dist Assumptions and Data'!ETM10</f>
        <v>0</v>
      </c>
      <c r="ETN12" s="21">
        <f>'A1.4  Dist Assumptions and Data'!ETN10</f>
        <v>0</v>
      </c>
      <c r="ETO12" s="21">
        <f>'A1.4  Dist Assumptions and Data'!ETO10</f>
        <v>0</v>
      </c>
      <c r="ETP12" s="21">
        <f>'A1.4  Dist Assumptions and Data'!ETP10</f>
        <v>0</v>
      </c>
      <c r="ETQ12" s="21">
        <f>'A1.4  Dist Assumptions and Data'!ETQ10</f>
        <v>0</v>
      </c>
      <c r="ETR12" s="21">
        <f>'A1.4  Dist Assumptions and Data'!ETR10</f>
        <v>0</v>
      </c>
      <c r="ETS12" s="21">
        <f>'A1.4  Dist Assumptions and Data'!ETS10</f>
        <v>0</v>
      </c>
      <c r="ETT12" s="21">
        <f>'A1.4  Dist Assumptions and Data'!ETT10</f>
        <v>0</v>
      </c>
      <c r="ETU12" s="21">
        <f>'A1.4  Dist Assumptions and Data'!ETU10</f>
        <v>0</v>
      </c>
      <c r="ETV12" s="21">
        <f>'A1.4  Dist Assumptions and Data'!ETV10</f>
        <v>0</v>
      </c>
      <c r="ETW12" s="21">
        <f>'A1.4  Dist Assumptions and Data'!ETW10</f>
        <v>0</v>
      </c>
      <c r="ETX12" s="21">
        <f>'A1.4  Dist Assumptions and Data'!ETX10</f>
        <v>0</v>
      </c>
      <c r="ETY12" s="21">
        <f>'A1.4  Dist Assumptions and Data'!ETY10</f>
        <v>0</v>
      </c>
      <c r="ETZ12" s="21">
        <f>'A1.4  Dist Assumptions and Data'!ETZ10</f>
        <v>0</v>
      </c>
      <c r="EUA12" s="21">
        <f>'A1.4  Dist Assumptions and Data'!EUA10</f>
        <v>0</v>
      </c>
      <c r="EUB12" s="21">
        <f>'A1.4  Dist Assumptions and Data'!EUB10</f>
        <v>0</v>
      </c>
      <c r="EUC12" s="21">
        <f>'A1.4  Dist Assumptions and Data'!EUC10</f>
        <v>0</v>
      </c>
      <c r="EUD12" s="21">
        <f>'A1.4  Dist Assumptions and Data'!EUD10</f>
        <v>0</v>
      </c>
      <c r="EUE12" s="21">
        <f>'A1.4  Dist Assumptions and Data'!EUE10</f>
        <v>0</v>
      </c>
      <c r="EUF12" s="21">
        <f>'A1.4  Dist Assumptions and Data'!EUF10</f>
        <v>0</v>
      </c>
      <c r="EUG12" s="21">
        <f>'A1.4  Dist Assumptions and Data'!EUG10</f>
        <v>0</v>
      </c>
      <c r="EUH12" s="21">
        <f>'A1.4  Dist Assumptions and Data'!EUH10</f>
        <v>0</v>
      </c>
      <c r="EUI12" s="21">
        <f>'A1.4  Dist Assumptions and Data'!EUI10</f>
        <v>0</v>
      </c>
      <c r="EUJ12" s="21">
        <f>'A1.4  Dist Assumptions and Data'!EUJ10</f>
        <v>0</v>
      </c>
      <c r="EUK12" s="21">
        <f>'A1.4  Dist Assumptions and Data'!EUK10</f>
        <v>0</v>
      </c>
      <c r="EUL12" s="21">
        <f>'A1.4  Dist Assumptions and Data'!EUL10</f>
        <v>0</v>
      </c>
      <c r="EUM12" s="21">
        <f>'A1.4  Dist Assumptions and Data'!EUM10</f>
        <v>0</v>
      </c>
      <c r="EUN12" s="21">
        <f>'A1.4  Dist Assumptions and Data'!EUN10</f>
        <v>0</v>
      </c>
      <c r="EUO12" s="21">
        <f>'A1.4  Dist Assumptions and Data'!EUO10</f>
        <v>0</v>
      </c>
      <c r="EUP12" s="21">
        <f>'A1.4  Dist Assumptions and Data'!EUP10</f>
        <v>0</v>
      </c>
      <c r="EUQ12" s="21">
        <f>'A1.4  Dist Assumptions and Data'!EUQ10</f>
        <v>0</v>
      </c>
      <c r="EUR12" s="21">
        <f>'A1.4  Dist Assumptions and Data'!EUR10</f>
        <v>0</v>
      </c>
      <c r="EUS12" s="21">
        <f>'A1.4  Dist Assumptions and Data'!EUS10</f>
        <v>0</v>
      </c>
      <c r="EUT12" s="21">
        <f>'A1.4  Dist Assumptions and Data'!EUT10</f>
        <v>0</v>
      </c>
      <c r="EUU12" s="21">
        <f>'A1.4  Dist Assumptions and Data'!EUU10</f>
        <v>0</v>
      </c>
      <c r="EUV12" s="21">
        <f>'A1.4  Dist Assumptions and Data'!EUV10</f>
        <v>0</v>
      </c>
      <c r="EUW12" s="21">
        <f>'A1.4  Dist Assumptions and Data'!EUW10</f>
        <v>0</v>
      </c>
      <c r="EUX12" s="21">
        <f>'A1.4  Dist Assumptions and Data'!EUX10</f>
        <v>0</v>
      </c>
      <c r="EUY12" s="21">
        <f>'A1.4  Dist Assumptions and Data'!EUY10</f>
        <v>0</v>
      </c>
      <c r="EUZ12" s="21">
        <f>'A1.4  Dist Assumptions and Data'!EUZ10</f>
        <v>0</v>
      </c>
      <c r="EVA12" s="21">
        <f>'A1.4  Dist Assumptions and Data'!EVA10</f>
        <v>0</v>
      </c>
      <c r="EVB12" s="21">
        <f>'A1.4  Dist Assumptions and Data'!EVB10</f>
        <v>0</v>
      </c>
      <c r="EVC12" s="21">
        <f>'A1.4  Dist Assumptions and Data'!EVC10</f>
        <v>0</v>
      </c>
      <c r="EVD12" s="21">
        <f>'A1.4  Dist Assumptions and Data'!EVD10</f>
        <v>0</v>
      </c>
      <c r="EVE12" s="21">
        <f>'A1.4  Dist Assumptions and Data'!EVE10</f>
        <v>0</v>
      </c>
      <c r="EVF12" s="21">
        <f>'A1.4  Dist Assumptions and Data'!EVF10</f>
        <v>0</v>
      </c>
      <c r="EVG12" s="21">
        <f>'A1.4  Dist Assumptions and Data'!EVG10</f>
        <v>0</v>
      </c>
      <c r="EVH12" s="21">
        <f>'A1.4  Dist Assumptions and Data'!EVH10</f>
        <v>0</v>
      </c>
      <c r="EVI12" s="21">
        <f>'A1.4  Dist Assumptions and Data'!EVI10</f>
        <v>0</v>
      </c>
      <c r="EVJ12" s="21">
        <f>'A1.4  Dist Assumptions and Data'!EVJ10</f>
        <v>0</v>
      </c>
      <c r="EVK12" s="21">
        <f>'A1.4  Dist Assumptions and Data'!EVK10</f>
        <v>0</v>
      </c>
      <c r="EVL12" s="21">
        <f>'A1.4  Dist Assumptions and Data'!EVL10</f>
        <v>0</v>
      </c>
      <c r="EVM12" s="21">
        <f>'A1.4  Dist Assumptions and Data'!EVM10</f>
        <v>0</v>
      </c>
      <c r="EVN12" s="21">
        <f>'A1.4  Dist Assumptions and Data'!EVN10</f>
        <v>0</v>
      </c>
      <c r="EVO12" s="21">
        <f>'A1.4  Dist Assumptions and Data'!EVO10</f>
        <v>0</v>
      </c>
      <c r="EVP12" s="21">
        <f>'A1.4  Dist Assumptions and Data'!EVP10</f>
        <v>0</v>
      </c>
      <c r="EVQ12" s="21">
        <f>'A1.4  Dist Assumptions and Data'!EVQ10</f>
        <v>0</v>
      </c>
      <c r="EVR12" s="21">
        <f>'A1.4  Dist Assumptions and Data'!EVR10</f>
        <v>0</v>
      </c>
      <c r="EVS12" s="21">
        <f>'A1.4  Dist Assumptions and Data'!EVS10</f>
        <v>0</v>
      </c>
      <c r="EVT12" s="21">
        <f>'A1.4  Dist Assumptions and Data'!EVT10</f>
        <v>0</v>
      </c>
      <c r="EVU12" s="21">
        <f>'A1.4  Dist Assumptions and Data'!EVU10</f>
        <v>0</v>
      </c>
      <c r="EVV12" s="21">
        <f>'A1.4  Dist Assumptions and Data'!EVV10</f>
        <v>0</v>
      </c>
      <c r="EVW12" s="21">
        <f>'A1.4  Dist Assumptions and Data'!EVW10</f>
        <v>0</v>
      </c>
      <c r="EVX12" s="21">
        <f>'A1.4  Dist Assumptions and Data'!EVX10</f>
        <v>0</v>
      </c>
      <c r="EVY12" s="21">
        <f>'A1.4  Dist Assumptions and Data'!EVY10</f>
        <v>0</v>
      </c>
      <c r="EVZ12" s="21">
        <f>'A1.4  Dist Assumptions and Data'!EVZ10</f>
        <v>0</v>
      </c>
      <c r="EWA12" s="21">
        <f>'A1.4  Dist Assumptions and Data'!EWA10</f>
        <v>0</v>
      </c>
      <c r="EWB12" s="21">
        <f>'A1.4  Dist Assumptions and Data'!EWB10</f>
        <v>0</v>
      </c>
      <c r="EWC12" s="21">
        <f>'A1.4  Dist Assumptions and Data'!EWC10</f>
        <v>0</v>
      </c>
      <c r="EWD12" s="21">
        <f>'A1.4  Dist Assumptions and Data'!EWD10</f>
        <v>0</v>
      </c>
      <c r="EWE12" s="21">
        <f>'A1.4  Dist Assumptions and Data'!EWE10</f>
        <v>0</v>
      </c>
      <c r="EWF12" s="21">
        <f>'A1.4  Dist Assumptions and Data'!EWF10</f>
        <v>0</v>
      </c>
      <c r="EWG12" s="21">
        <f>'A1.4  Dist Assumptions and Data'!EWG10</f>
        <v>0</v>
      </c>
      <c r="EWH12" s="21">
        <f>'A1.4  Dist Assumptions and Data'!EWH10</f>
        <v>0</v>
      </c>
      <c r="EWI12" s="21">
        <f>'A1.4  Dist Assumptions and Data'!EWI10</f>
        <v>0</v>
      </c>
      <c r="EWJ12" s="21">
        <f>'A1.4  Dist Assumptions and Data'!EWJ10</f>
        <v>0</v>
      </c>
      <c r="EWK12" s="21">
        <f>'A1.4  Dist Assumptions and Data'!EWK10</f>
        <v>0</v>
      </c>
      <c r="EWL12" s="21">
        <f>'A1.4  Dist Assumptions and Data'!EWL10</f>
        <v>0</v>
      </c>
      <c r="EWM12" s="21">
        <f>'A1.4  Dist Assumptions and Data'!EWM10</f>
        <v>0</v>
      </c>
      <c r="EWN12" s="21">
        <f>'A1.4  Dist Assumptions and Data'!EWN10</f>
        <v>0</v>
      </c>
      <c r="EWO12" s="21">
        <f>'A1.4  Dist Assumptions and Data'!EWO10</f>
        <v>0</v>
      </c>
      <c r="EWP12" s="21">
        <f>'A1.4  Dist Assumptions and Data'!EWP10</f>
        <v>0</v>
      </c>
      <c r="EWQ12" s="21">
        <f>'A1.4  Dist Assumptions and Data'!EWQ10</f>
        <v>0</v>
      </c>
      <c r="EWR12" s="21">
        <f>'A1.4  Dist Assumptions and Data'!EWR10</f>
        <v>0</v>
      </c>
      <c r="EWS12" s="21">
        <f>'A1.4  Dist Assumptions and Data'!EWS10</f>
        <v>0</v>
      </c>
      <c r="EWT12" s="21">
        <f>'A1.4  Dist Assumptions and Data'!EWT10</f>
        <v>0</v>
      </c>
      <c r="EWU12" s="21">
        <f>'A1.4  Dist Assumptions and Data'!EWU10</f>
        <v>0</v>
      </c>
      <c r="EWV12" s="21">
        <f>'A1.4  Dist Assumptions and Data'!EWV10</f>
        <v>0</v>
      </c>
      <c r="EWW12" s="21">
        <f>'A1.4  Dist Assumptions and Data'!EWW10</f>
        <v>0</v>
      </c>
      <c r="EWX12" s="21">
        <f>'A1.4  Dist Assumptions and Data'!EWX10</f>
        <v>0</v>
      </c>
      <c r="EWY12" s="21">
        <f>'A1.4  Dist Assumptions and Data'!EWY10</f>
        <v>0</v>
      </c>
      <c r="EWZ12" s="21">
        <f>'A1.4  Dist Assumptions and Data'!EWZ10</f>
        <v>0</v>
      </c>
      <c r="EXA12" s="21">
        <f>'A1.4  Dist Assumptions and Data'!EXA10</f>
        <v>0</v>
      </c>
      <c r="EXB12" s="21">
        <f>'A1.4  Dist Assumptions and Data'!EXB10</f>
        <v>0</v>
      </c>
      <c r="EXC12" s="21">
        <f>'A1.4  Dist Assumptions and Data'!EXC10</f>
        <v>0</v>
      </c>
      <c r="EXD12" s="21">
        <f>'A1.4  Dist Assumptions and Data'!EXD10</f>
        <v>0</v>
      </c>
      <c r="EXE12" s="21">
        <f>'A1.4  Dist Assumptions and Data'!EXE10</f>
        <v>0</v>
      </c>
      <c r="EXF12" s="21">
        <f>'A1.4  Dist Assumptions and Data'!EXF10</f>
        <v>0</v>
      </c>
      <c r="EXG12" s="21">
        <f>'A1.4  Dist Assumptions and Data'!EXG10</f>
        <v>0</v>
      </c>
      <c r="EXH12" s="21">
        <f>'A1.4  Dist Assumptions and Data'!EXH10</f>
        <v>0</v>
      </c>
      <c r="EXI12" s="21">
        <f>'A1.4  Dist Assumptions and Data'!EXI10</f>
        <v>0</v>
      </c>
      <c r="EXJ12" s="21">
        <f>'A1.4  Dist Assumptions and Data'!EXJ10</f>
        <v>0</v>
      </c>
      <c r="EXK12" s="21">
        <f>'A1.4  Dist Assumptions and Data'!EXK10</f>
        <v>0</v>
      </c>
      <c r="EXL12" s="21">
        <f>'A1.4  Dist Assumptions and Data'!EXL10</f>
        <v>0</v>
      </c>
      <c r="EXM12" s="21">
        <f>'A1.4  Dist Assumptions and Data'!EXM10</f>
        <v>0</v>
      </c>
      <c r="EXN12" s="21">
        <f>'A1.4  Dist Assumptions and Data'!EXN10</f>
        <v>0</v>
      </c>
      <c r="EXO12" s="21">
        <f>'A1.4  Dist Assumptions and Data'!EXO10</f>
        <v>0</v>
      </c>
      <c r="EXP12" s="21">
        <f>'A1.4  Dist Assumptions and Data'!EXP10</f>
        <v>0</v>
      </c>
      <c r="EXQ12" s="21">
        <f>'A1.4  Dist Assumptions and Data'!EXQ10</f>
        <v>0</v>
      </c>
      <c r="EXR12" s="21">
        <f>'A1.4  Dist Assumptions and Data'!EXR10</f>
        <v>0</v>
      </c>
      <c r="EXS12" s="21">
        <f>'A1.4  Dist Assumptions and Data'!EXS10</f>
        <v>0</v>
      </c>
      <c r="EXT12" s="21">
        <f>'A1.4  Dist Assumptions and Data'!EXT10</f>
        <v>0</v>
      </c>
      <c r="EXU12" s="21">
        <f>'A1.4  Dist Assumptions and Data'!EXU10</f>
        <v>0</v>
      </c>
      <c r="EXV12" s="21">
        <f>'A1.4  Dist Assumptions and Data'!EXV10</f>
        <v>0</v>
      </c>
      <c r="EXW12" s="21">
        <f>'A1.4  Dist Assumptions and Data'!EXW10</f>
        <v>0</v>
      </c>
      <c r="EXX12" s="21">
        <f>'A1.4  Dist Assumptions and Data'!EXX10</f>
        <v>0</v>
      </c>
      <c r="EXY12" s="21">
        <f>'A1.4  Dist Assumptions and Data'!EXY10</f>
        <v>0</v>
      </c>
      <c r="EXZ12" s="21">
        <f>'A1.4  Dist Assumptions and Data'!EXZ10</f>
        <v>0</v>
      </c>
      <c r="EYA12" s="21">
        <f>'A1.4  Dist Assumptions and Data'!EYA10</f>
        <v>0</v>
      </c>
      <c r="EYB12" s="21">
        <f>'A1.4  Dist Assumptions and Data'!EYB10</f>
        <v>0</v>
      </c>
      <c r="EYC12" s="21">
        <f>'A1.4  Dist Assumptions and Data'!EYC10</f>
        <v>0</v>
      </c>
      <c r="EYD12" s="21">
        <f>'A1.4  Dist Assumptions and Data'!EYD10</f>
        <v>0</v>
      </c>
      <c r="EYE12" s="21">
        <f>'A1.4  Dist Assumptions and Data'!EYE10</f>
        <v>0</v>
      </c>
      <c r="EYF12" s="21">
        <f>'A1.4  Dist Assumptions and Data'!EYF10</f>
        <v>0</v>
      </c>
      <c r="EYG12" s="21">
        <f>'A1.4  Dist Assumptions and Data'!EYG10</f>
        <v>0</v>
      </c>
      <c r="EYH12" s="21">
        <f>'A1.4  Dist Assumptions and Data'!EYH10</f>
        <v>0</v>
      </c>
      <c r="EYI12" s="21">
        <f>'A1.4  Dist Assumptions and Data'!EYI10</f>
        <v>0</v>
      </c>
      <c r="EYJ12" s="21">
        <f>'A1.4  Dist Assumptions and Data'!EYJ10</f>
        <v>0</v>
      </c>
      <c r="EYK12" s="21">
        <f>'A1.4  Dist Assumptions and Data'!EYK10</f>
        <v>0</v>
      </c>
      <c r="EYL12" s="21">
        <f>'A1.4  Dist Assumptions and Data'!EYL10</f>
        <v>0</v>
      </c>
      <c r="EYM12" s="21">
        <f>'A1.4  Dist Assumptions and Data'!EYM10</f>
        <v>0</v>
      </c>
      <c r="EYN12" s="21">
        <f>'A1.4  Dist Assumptions and Data'!EYN10</f>
        <v>0</v>
      </c>
      <c r="EYO12" s="21">
        <f>'A1.4  Dist Assumptions and Data'!EYO10</f>
        <v>0</v>
      </c>
      <c r="EYP12" s="21">
        <f>'A1.4  Dist Assumptions and Data'!EYP10</f>
        <v>0</v>
      </c>
      <c r="EYQ12" s="21">
        <f>'A1.4  Dist Assumptions and Data'!EYQ10</f>
        <v>0</v>
      </c>
      <c r="EYR12" s="21">
        <f>'A1.4  Dist Assumptions and Data'!EYR10</f>
        <v>0</v>
      </c>
      <c r="EYS12" s="21">
        <f>'A1.4  Dist Assumptions and Data'!EYS10</f>
        <v>0</v>
      </c>
      <c r="EYT12" s="21">
        <f>'A1.4  Dist Assumptions and Data'!EYT10</f>
        <v>0</v>
      </c>
      <c r="EYU12" s="21">
        <f>'A1.4  Dist Assumptions and Data'!EYU10</f>
        <v>0</v>
      </c>
      <c r="EYV12" s="21">
        <f>'A1.4  Dist Assumptions and Data'!EYV10</f>
        <v>0</v>
      </c>
      <c r="EYW12" s="21">
        <f>'A1.4  Dist Assumptions and Data'!EYW10</f>
        <v>0</v>
      </c>
      <c r="EYX12" s="21">
        <f>'A1.4  Dist Assumptions and Data'!EYX10</f>
        <v>0</v>
      </c>
      <c r="EYY12" s="21">
        <f>'A1.4  Dist Assumptions and Data'!EYY10</f>
        <v>0</v>
      </c>
      <c r="EYZ12" s="21">
        <f>'A1.4  Dist Assumptions and Data'!EYZ10</f>
        <v>0</v>
      </c>
      <c r="EZA12" s="21">
        <f>'A1.4  Dist Assumptions and Data'!EZA10</f>
        <v>0</v>
      </c>
      <c r="EZB12" s="21">
        <f>'A1.4  Dist Assumptions and Data'!EZB10</f>
        <v>0</v>
      </c>
      <c r="EZC12" s="21">
        <f>'A1.4  Dist Assumptions and Data'!EZC10</f>
        <v>0</v>
      </c>
      <c r="EZD12" s="21">
        <f>'A1.4  Dist Assumptions and Data'!EZD10</f>
        <v>0</v>
      </c>
      <c r="EZE12" s="21">
        <f>'A1.4  Dist Assumptions and Data'!EZE10</f>
        <v>0</v>
      </c>
      <c r="EZF12" s="21">
        <f>'A1.4  Dist Assumptions and Data'!EZF10</f>
        <v>0</v>
      </c>
      <c r="EZG12" s="21">
        <f>'A1.4  Dist Assumptions and Data'!EZG10</f>
        <v>0</v>
      </c>
      <c r="EZH12" s="21">
        <f>'A1.4  Dist Assumptions and Data'!EZH10</f>
        <v>0</v>
      </c>
      <c r="EZI12" s="21">
        <f>'A1.4  Dist Assumptions and Data'!EZI10</f>
        <v>0</v>
      </c>
      <c r="EZJ12" s="21">
        <f>'A1.4  Dist Assumptions and Data'!EZJ10</f>
        <v>0</v>
      </c>
      <c r="EZK12" s="21">
        <f>'A1.4  Dist Assumptions and Data'!EZK10</f>
        <v>0</v>
      </c>
      <c r="EZL12" s="21">
        <f>'A1.4  Dist Assumptions and Data'!EZL10</f>
        <v>0</v>
      </c>
      <c r="EZM12" s="21">
        <f>'A1.4  Dist Assumptions and Data'!EZM10</f>
        <v>0</v>
      </c>
      <c r="EZN12" s="21">
        <f>'A1.4  Dist Assumptions and Data'!EZN10</f>
        <v>0</v>
      </c>
      <c r="EZO12" s="21">
        <f>'A1.4  Dist Assumptions and Data'!EZO10</f>
        <v>0</v>
      </c>
      <c r="EZP12" s="21">
        <f>'A1.4  Dist Assumptions and Data'!EZP10</f>
        <v>0</v>
      </c>
      <c r="EZQ12" s="21">
        <f>'A1.4  Dist Assumptions and Data'!EZQ10</f>
        <v>0</v>
      </c>
      <c r="EZR12" s="21">
        <f>'A1.4  Dist Assumptions and Data'!EZR10</f>
        <v>0</v>
      </c>
      <c r="EZS12" s="21">
        <f>'A1.4  Dist Assumptions and Data'!EZS10</f>
        <v>0</v>
      </c>
      <c r="EZT12" s="21">
        <f>'A1.4  Dist Assumptions and Data'!EZT10</f>
        <v>0</v>
      </c>
      <c r="EZU12" s="21">
        <f>'A1.4  Dist Assumptions and Data'!EZU10</f>
        <v>0</v>
      </c>
      <c r="EZV12" s="21">
        <f>'A1.4  Dist Assumptions and Data'!EZV10</f>
        <v>0</v>
      </c>
      <c r="EZW12" s="21">
        <f>'A1.4  Dist Assumptions and Data'!EZW10</f>
        <v>0</v>
      </c>
      <c r="EZX12" s="21">
        <f>'A1.4  Dist Assumptions and Data'!EZX10</f>
        <v>0</v>
      </c>
      <c r="EZY12" s="21">
        <f>'A1.4  Dist Assumptions and Data'!EZY10</f>
        <v>0</v>
      </c>
      <c r="EZZ12" s="21">
        <f>'A1.4  Dist Assumptions and Data'!EZZ10</f>
        <v>0</v>
      </c>
      <c r="FAA12" s="21">
        <f>'A1.4  Dist Assumptions and Data'!FAA10</f>
        <v>0</v>
      </c>
      <c r="FAB12" s="21">
        <f>'A1.4  Dist Assumptions and Data'!FAB10</f>
        <v>0</v>
      </c>
      <c r="FAC12" s="21">
        <f>'A1.4  Dist Assumptions and Data'!FAC10</f>
        <v>0</v>
      </c>
      <c r="FAD12" s="21">
        <f>'A1.4  Dist Assumptions and Data'!FAD10</f>
        <v>0</v>
      </c>
      <c r="FAE12" s="21">
        <f>'A1.4  Dist Assumptions and Data'!FAE10</f>
        <v>0</v>
      </c>
      <c r="FAF12" s="21">
        <f>'A1.4  Dist Assumptions and Data'!FAF10</f>
        <v>0</v>
      </c>
      <c r="FAG12" s="21">
        <f>'A1.4  Dist Assumptions and Data'!FAG10</f>
        <v>0</v>
      </c>
      <c r="FAH12" s="21">
        <f>'A1.4  Dist Assumptions and Data'!FAH10</f>
        <v>0</v>
      </c>
      <c r="FAI12" s="21">
        <f>'A1.4  Dist Assumptions and Data'!FAI10</f>
        <v>0</v>
      </c>
      <c r="FAJ12" s="21">
        <f>'A1.4  Dist Assumptions and Data'!FAJ10</f>
        <v>0</v>
      </c>
      <c r="FAK12" s="21">
        <f>'A1.4  Dist Assumptions and Data'!FAK10</f>
        <v>0</v>
      </c>
      <c r="FAL12" s="21">
        <f>'A1.4  Dist Assumptions and Data'!FAL10</f>
        <v>0</v>
      </c>
      <c r="FAM12" s="21">
        <f>'A1.4  Dist Assumptions and Data'!FAM10</f>
        <v>0</v>
      </c>
      <c r="FAN12" s="21">
        <f>'A1.4  Dist Assumptions and Data'!FAN10</f>
        <v>0</v>
      </c>
      <c r="FAO12" s="21">
        <f>'A1.4  Dist Assumptions and Data'!FAO10</f>
        <v>0</v>
      </c>
      <c r="FAP12" s="21">
        <f>'A1.4  Dist Assumptions and Data'!FAP10</f>
        <v>0</v>
      </c>
      <c r="FAQ12" s="21">
        <f>'A1.4  Dist Assumptions and Data'!FAQ10</f>
        <v>0</v>
      </c>
      <c r="FAR12" s="21">
        <f>'A1.4  Dist Assumptions and Data'!FAR10</f>
        <v>0</v>
      </c>
      <c r="FAS12" s="21">
        <f>'A1.4  Dist Assumptions and Data'!FAS10</f>
        <v>0</v>
      </c>
      <c r="FAT12" s="21">
        <f>'A1.4  Dist Assumptions and Data'!FAT10</f>
        <v>0</v>
      </c>
      <c r="FAU12" s="21">
        <f>'A1.4  Dist Assumptions and Data'!FAU10</f>
        <v>0</v>
      </c>
      <c r="FAV12" s="21">
        <f>'A1.4  Dist Assumptions and Data'!FAV10</f>
        <v>0</v>
      </c>
      <c r="FAW12" s="21">
        <f>'A1.4  Dist Assumptions and Data'!FAW10</f>
        <v>0</v>
      </c>
      <c r="FAX12" s="21">
        <f>'A1.4  Dist Assumptions and Data'!FAX10</f>
        <v>0</v>
      </c>
      <c r="FAY12" s="21">
        <f>'A1.4  Dist Assumptions and Data'!FAY10</f>
        <v>0</v>
      </c>
      <c r="FAZ12" s="21">
        <f>'A1.4  Dist Assumptions and Data'!FAZ10</f>
        <v>0</v>
      </c>
      <c r="FBA12" s="21">
        <f>'A1.4  Dist Assumptions and Data'!FBA10</f>
        <v>0</v>
      </c>
      <c r="FBB12" s="21">
        <f>'A1.4  Dist Assumptions and Data'!FBB10</f>
        <v>0</v>
      </c>
      <c r="FBC12" s="21">
        <f>'A1.4  Dist Assumptions and Data'!FBC10</f>
        <v>0</v>
      </c>
      <c r="FBD12" s="21">
        <f>'A1.4  Dist Assumptions and Data'!FBD10</f>
        <v>0</v>
      </c>
      <c r="FBE12" s="21">
        <f>'A1.4  Dist Assumptions and Data'!FBE10</f>
        <v>0</v>
      </c>
      <c r="FBF12" s="21">
        <f>'A1.4  Dist Assumptions and Data'!FBF10</f>
        <v>0</v>
      </c>
      <c r="FBG12" s="21">
        <f>'A1.4  Dist Assumptions and Data'!FBG10</f>
        <v>0</v>
      </c>
      <c r="FBH12" s="21">
        <f>'A1.4  Dist Assumptions and Data'!FBH10</f>
        <v>0</v>
      </c>
      <c r="FBI12" s="21">
        <f>'A1.4  Dist Assumptions and Data'!FBI10</f>
        <v>0</v>
      </c>
      <c r="FBJ12" s="21">
        <f>'A1.4  Dist Assumptions and Data'!FBJ10</f>
        <v>0</v>
      </c>
      <c r="FBK12" s="21">
        <f>'A1.4  Dist Assumptions and Data'!FBK10</f>
        <v>0</v>
      </c>
      <c r="FBL12" s="21">
        <f>'A1.4  Dist Assumptions and Data'!FBL10</f>
        <v>0</v>
      </c>
      <c r="FBM12" s="21">
        <f>'A1.4  Dist Assumptions and Data'!FBM10</f>
        <v>0</v>
      </c>
      <c r="FBN12" s="21">
        <f>'A1.4  Dist Assumptions and Data'!FBN10</f>
        <v>0</v>
      </c>
      <c r="FBO12" s="21">
        <f>'A1.4  Dist Assumptions and Data'!FBO10</f>
        <v>0</v>
      </c>
      <c r="FBP12" s="21">
        <f>'A1.4  Dist Assumptions and Data'!FBP10</f>
        <v>0</v>
      </c>
      <c r="FBQ12" s="21">
        <f>'A1.4  Dist Assumptions and Data'!FBQ10</f>
        <v>0</v>
      </c>
      <c r="FBR12" s="21">
        <f>'A1.4  Dist Assumptions and Data'!FBR10</f>
        <v>0</v>
      </c>
      <c r="FBS12" s="21">
        <f>'A1.4  Dist Assumptions and Data'!FBS10</f>
        <v>0</v>
      </c>
      <c r="FBT12" s="21">
        <f>'A1.4  Dist Assumptions and Data'!FBT10</f>
        <v>0</v>
      </c>
      <c r="FBU12" s="21">
        <f>'A1.4  Dist Assumptions and Data'!FBU10</f>
        <v>0</v>
      </c>
      <c r="FBV12" s="21">
        <f>'A1.4  Dist Assumptions and Data'!FBV10</f>
        <v>0</v>
      </c>
      <c r="FBW12" s="21">
        <f>'A1.4  Dist Assumptions and Data'!FBW10</f>
        <v>0</v>
      </c>
      <c r="FBX12" s="21">
        <f>'A1.4  Dist Assumptions and Data'!FBX10</f>
        <v>0</v>
      </c>
      <c r="FBY12" s="21">
        <f>'A1.4  Dist Assumptions and Data'!FBY10</f>
        <v>0</v>
      </c>
      <c r="FBZ12" s="21">
        <f>'A1.4  Dist Assumptions and Data'!FBZ10</f>
        <v>0</v>
      </c>
      <c r="FCA12" s="21">
        <f>'A1.4  Dist Assumptions and Data'!FCA10</f>
        <v>0</v>
      </c>
      <c r="FCB12" s="21">
        <f>'A1.4  Dist Assumptions and Data'!FCB10</f>
        <v>0</v>
      </c>
      <c r="FCC12" s="21">
        <f>'A1.4  Dist Assumptions and Data'!FCC10</f>
        <v>0</v>
      </c>
      <c r="FCD12" s="21">
        <f>'A1.4  Dist Assumptions and Data'!FCD10</f>
        <v>0</v>
      </c>
      <c r="FCE12" s="21">
        <f>'A1.4  Dist Assumptions and Data'!FCE10</f>
        <v>0</v>
      </c>
      <c r="FCF12" s="21">
        <f>'A1.4  Dist Assumptions and Data'!FCF10</f>
        <v>0</v>
      </c>
      <c r="FCG12" s="21">
        <f>'A1.4  Dist Assumptions and Data'!FCG10</f>
        <v>0</v>
      </c>
      <c r="FCH12" s="21">
        <f>'A1.4  Dist Assumptions and Data'!FCH10</f>
        <v>0</v>
      </c>
      <c r="FCI12" s="21">
        <f>'A1.4  Dist Assumptions and Data'!FCI10</f>
        <v>0</v>
      </c>
      <c r="FCJ12" s="21">
        <f>'A1.4  Dist Assumptions and Data'!FCJ10</f>
        <v>0</v>
      </c>
      <c r="FCK12" s="21">
        <f>'A1.4  Dist Assumptions and Data'!FCK10</f>
        <v>0</v>
      </c>
      <c r="FCL12" s="21">
        <f>'A1.4  Dist Assumptions and Data'!FCL10</f>
        <v>0</v>
      </c>
      <c r="FCM12" s="21">
        <f>'A1.4  Dist Assumptions and Data'!FCM10</f>
        <v>0</v>
      </c>
      <c r="FCN12" s="21">
        <f>'A1.4  Dist Assumptions and Data'!FCN10</f>
        <v>0</v>
      </c>
      <c r="FCO12" s="21">
        <f>'A1.4  Dist Assumptions and Data'!FCO10</f>
        <v>0</v>
      </c>
      <c r="FCP12" s="21">
        <f>'A1.4  Dist Assumptions and Data'!FCP10</f>
        <v>0</v>
      </c>
      <c r="FCQ12" s="21">
        <f>'A1.4  Dist Assumptions and Data'!FCQ10</f>
        <v>0</v>
      </c>
      <c r="FCR12" s="21">
        <f>'A1.4  Dist Assumptions and Data'!FCR10</f>
        <v>0</v>
      </c>
      <c r="FCS12" s="21">
        <f>'A1.4  Dist Assumptions and Data'!FCS10</f>
        <v>0</v>
      </c>
      <c r="FCT12" s="21">
        <f>'A1.4  Dist Assumptions and Data'!FCT10</f>
        <v>0</v>
      </c>
      <c r="FCU12" s="21">
        <f>'A1.4  Dist Assumptions and Data'!FCU10</f>
        <v>0</v>
      </c>
      <c r="FCV12" s="21">
        <f>'A1.4  Dist Assumptions and Data'!FCV10</f>
        <v>0</v>
      </c>
      <c r="FCW12" s="21">
        <f>'A1.4  Dist Assumptions and Data'!FCW10</f>
        <v>0</v>
      </c>
      <c r="FCX12" s="21">
        <f>'A1.4  Dist Assumptions and Data'!FCX10</f>
        <v>0</v>
      </c>
      <c r="FCY12" s="21">
        <f>'A1.4  Dist Assumptions and Data'!FCY10</f>
        <v>0</v>
      </c>
      <c r="FCZ12" s="21">
        <f>'A1.4  Dist Assumptions and Data'!FCZ10</f>
        <v>0</v>
      </c>
      <c r="FDA12" s="21">
        <f>'A1.4  Dist Assumptions and Data'!FDA10</f>
        <v>0</v>
      </c>
      <c r="FDB12" s="21">
        <f>'A1.4  Dist Assumptions and Data'!FDB10</f>
        <v>0</v>
      </c>
      <c r="FDC12" s="21">
        <f>'A1.4  Dist Assumptions and Data'!FDC10</f>
        <v>0</v>
      </c>
      <c r="FDD12" s="21">
        <f>'A1.4  Dist Assumptions and Data'!FDD10</f>
        <v>0</v>
      </c>
      <c r="FDE12" s="21">
        <f>'A1.4  Dist Assumptions and Data'!FDE10</f>
        <v>0</v>
      </c>
      <c r="FDF12" s="21">
        <f>'A1.4  Dist Assumptions and Data'!FDF10</f>
        <v>0</v>
      </c>
      <c r="FDG12" s="21">
        <f>'A1.4  Dist Assumptions and Data'!FDG10</f>
        <v>0</v>
      </c>
      <c r="FDH12" s="21">
        <f>'A1.4  Dist Assumptions and Data'!FDH10</f>
        <v>0</v>
      </c>
      <c r="FDI12" s="21">
        <f>'A1.4  Dist Assumptions and Data'!FDI10</f>
        <v>0</v>
      </c>
      <c r="FDJ12" s="21">
        <f>'A1.4  Dist Assumptions and Data'!FDJ10</f>
        <v>0</v>
      </c>
      <c r="FDK12" s="21">
        <f>'A1.4  Dist Assumptions and Data'!FDK10</f>
        <v>0</v>
      </c>
      <c r="FDL12" s="21">
        <f>'A1.4  Dist Assumptions and Data'!FDL10</f>
        <v>0</v>
      </c>
      <c r="FDM12" s="21">
        <f>'A1.4  Dist Assumptions and Data'!FDM10</f>
        <v>0</v>
      </c>
      <c r="FDN12" s="21">
        <f>'A1.4  Dist Assumptions and Data'!FDN10</f>
        <v>0</v>
      </c>
      <c r="FDO12" s="21">
        <f>'A1.4  Dist Assumptions and Data'!FDO10</f>
        <v>0</v>
      </c>
      <c r="FDP12" s="21">
        <f>'A1.4  Dist Assumptions and Data'!FDP10</f>
        <v>0</v>
      </c>
      <c r="FDQ12" s="21">
        <f>'A1.4  Dist Assumptions and Data'!FDQ10</f>
        <v>0</v>
      </c>
      <c r="FDR12" s="21">
        <f>'A1.4  Dist Assumptions and Data'!FDR10</f>
        <v>0</v>
      </c>
      <c r="FDS12" s="21">
        <f>'A1.4  Dist Assumptions and Data'!FDS10</f>
        <v>0</v>
      </c>
      <c r="FDT12" s="21">
        <f>'A1.4  Dist Assumptions and Data'!FDT10</f>
        <v>0</v>
      </c>
      <c r="FDU12" s="21">
        <f>'A1.4  Dist Assumptions and Data'!FDU10</f>
        <v>0</v>
      </c>
      <c r="FDV12" s="21">
        <f>'A1.4  Dist Assumptions and Data'!FDV10</f>
        <v>0</v>
      </c>
      <c r="FDW12" s="21">
        <f>'A1.4  Dist Assumptions and Data'!FDW10</f>
        <v>0</v>
      </c>
      <c r="FDX12" s="21">
        <f>'A1.4  Dist Assumptions and Data'!FDX10</f>
        <v>0</v>
      </c>
      <c r="FDY12" s="21">
        <f>'A1.4  Dist Assumptions and Data'!FDY10</f>
        <v>0</v>
      </c>
      <c r="FDZ12" s="21">
        <f>'A1.4  Dist Assumptions and Data'!FDZ10</f>
        <v>0</v>
      </c>
      <c r="FEA12" s="21">
        <f>'A1.4  Dist Assumptions and Data'!FEA10</f>
        <v>0</v>
      </c>
      <c r="FEB12" s="21">
        <f>'A1.4  Dist Assumptions and Data'!FEB10</f>
        <v>0</v>
      </c>
      <c r="FEC12" s="21">
        <f>'A1.4  Dist Assumptions and Data'!FEC10</f>
        <v>0</v>
      </c>
      <c r="FED12" s="21">
        <f>'A1.4  Dist Assumptions and Data'!FED10</f>
        <v>0</v>
      </c>
      <c r="FEE12" s="21">
        <f>'A1.4  Dist Assumptions and Data'!FEE10</f>
        <v>0</v>
      </c>
      <c r="FEF12" s="21">
        <f>'A1.4  Dist Assumptions and Data'!FEF10</f>
        <v>0</v>
      </c>
      <c r="FEG12" s="21">
        <f>'A1.4  Dist Assumptions and Data'!FEG10</f>
        <v>0</v>
      </c>
      <c r="FEH12" s="21">
        <f>'A1.4  Dist Assumptions and Data'!FEH10</f>
        <v>0</v>
      </c>
      <c r="FEI12" s="21">
        <f>'A1.4  Dist Assumptions and Data'!FEI10</f>
        <v>0</v>
      </c>
      <c r="FEJ12" s="21">
        <f>'A1.4  Dist Assumptions and Data'!FEJ10</f>
        <v>0</v>
      </c>
      <c r="FEK12" s="21">
        <f>'A1.4  Dist Assumptions and Data'!FEK10</f>
        <v>0</v>
      </c>
      <c r="FEL12" s="21">
        <f>'A1.4  Dist Assumptions and Data'!FEL10</f>
        <v>0</v>
      </c>
      <c r="FEM12" s="21">
        <f>'A1.4  Dist Assumptions and Data'!FEM10</f>
        <v>0</v>
      </c>
      <c r="FEN12" s="21">
        <f>'A1.4  Dist Assumptions and Data'!FEN10</f>
        <v>0</v>
      </c>
      <c r="FEO12" s="21">
        <f>'A1.4  Dist Assumptions and Data'!FEO10</f>
        <v>0</v>
      </c>
      <c r="FEP12" s="21">
        <f>'A1.4  Dist Assumptions and Data'!FEP10</f>
        <v>0</v>
      </c>
      <c r="FEQ12" s="21">
        <f>'A1.4  Dist Assumptions and Data'!FEQ10</f>
        <v>0</v>
      </c>
      <c r="FER12" s="21">
        <f>'A1.4  Dist Assumptions and Data'!FER10</f>
        <v>0</v>
      </c>
      <c r="FES12" s="21">
        <f>'A1.4  Dist Assumptions and Data'!FES10</f>
        <v>0</v>
      </c>
      <c r="FET12" s="21">
        <f>'A1.4  Dist Assumptions and Data'!FET10</f>
        <v>0</v>
      </c>
      <c r="FEU12" s="21">
        <f>'A1.4  Dist Assumptions and Data'!FEU10</f>
        <v>0</v>
      </c>
      <c r="FEV12" s="21">
        <f>'A1.4  Dist Assumptions and Data'!FEV10</f>
        <v>0</v>
      </c>
      <c r="FEW12" s="21">
        <f>'A1.4  Dist Assumptions and Data'!FEW10</f>
        <v>0</v>
      </c>
      <c r="FEX12" s="21">
        <f>'A1.4  Dist Assumptions and Data'!FEX10</f>
        <v>0</v>
      </c>
      <c r="FEY12" s="21">
        <f>'A1.4  Dist Assumptions and Data'!FEY10</f>
        <v>0</v>
      </c>
      <c r="FEZ12" s="21">
        <f>'A1.4  Dist Assumptions and Data'!FEZ10</f>
        <v>0</v>
      </c>
      <c r="FFA12" s="21">
        <f>'A1.4  Dist Assumptions and Data'!FFA10</f>
        <v>0</v>
      </c>
      <c r="FFB12" s="21">
        <f>'A1.4  Dist Assumptions and Data'!FFB10</f>
        <v>0</v>
      </c>
      <c r="FFC12" s="21">
        <f>'A1.4  Dist Assumptions and Data'!FFC10</f>
        <v>0</v>
      </c>
      <c r="FFD12" s="21">
        <f>'A1.4  Dist Assumptions and Data'!FFD10</f>
        <v>0</v>
      </c>
      <c r="FFE12" s="21">
        <f>'A1.4  Dist Assumptions and Data'!FFE10</f>
        <v>0</v>
      </c>
      <c r="FFF12" s="21">
        <f>'A1.4  Dist Assumptions and Data'!FFF10</f>
        <v>0</v>
      </c>
      <c r="FFG12" s="21">
        <f>'A1.4  Dist Assumptions and Data'!FFG10</f>
        <v>0</v>
      </c>
      <c r="FFH12" s="21">
        <f>'A1.4  Dist Assumptions and Data'!FFH10</f>
        <v>0</v>
      </c>
      <c r="FFI12" s="21">
        <f>'A1.4  Dist Assumptions and Data'!FFI10</f>
        <v>0</v>
      </c>
      <c r="FFJ12" s="21">
        <f>'A1.4  Dist Assumptions and Data'!FFJ10</f>
        <v>0</v>
      </c>
      <c r="FFK12" s="21">
        <f>'A1.4  Dist Assumptions and Data'!FFK10</f>
        <v>0</v>
      </c>
      <c r="FFL12" s="21">
        <f>'A1.4  Dist Assumptions and Data'!FFL10</f>
        <v>0</v>
      </c>
      <c r="FFM12" s="21">
        <f>'A1.4  Dist Assumptions and Data'!FFM10</f>
        <v>0</v>
      </c>
      <c r="FFN12" s="21">
        <f>'A1.4  Dist Assumptions and Data'!FFN10</f>
        <v>0</v>
      </c>
      <c r="FFO12" s="21">
        <f>'A1.4  Dist Assumptions and Data'!FFO10</f>
        <v>0</v>
      </c>
      <c r="FFP12" s="21">
        <f>'A1.4  Dist Assumptions and Data'!FFP10</f>
        <v>0</v>
      </c>
      <c r="FFQ12" s="21">
        <f>'A1.4  Dist Assumptions and Data'!FFQ10</f>
        <v>0</v>
      </c>
      <c r="FFR12" s="21">
        <f>'A1.4  Dist Assumptions and Data'!FFR10</f>
        <v>0</v>
      </c>
      <c r="FFS12" s="21">
        <f>'A1.4  Dist Assumptions and Data'!FFS10</f>
        <v>0</v>
      </c>
      <c r="FFT12" s="21">
        <f>'A1.4  Dist Assumptions and Data'!FFT10</f>
        <v>0</v>
      </c>
      <c r="FFU12" s="21">
        <f>'A1.4  Dist Assumptions and Data'!FFU10</f>
        <v>0</v>
      </c>
      <c r="FFV12" s="21">
        <f>'A1.4  Dist Assumptions and Data'!FFV10</f>
        <v>0</v>
      </c>
      <c r="FFW12" s="21">
        <f>'A1.4  Dist Assumptions and Data'!FFW10</f>
        <v>0</v>
      </c>
      <c r="FFX12" s="21">
        <f>'A1.4  Dist Assumptions and Data'!FFX10</f>
        <v>0</v>
      </c>
      <c r="FFY12" s="21">
        <f>'A1.4  Dist Assumptions and Data'!FFY10</f>
        <v>0</v>
      </c>
      <c r="FFZ12" s="21">
        <f>'A1.4  Dist Assumptions and Data'!FFZ10</f>
        <v>0</v>
      </c>
      <c r="FGA12" s="21">
        <f>'A1.4  Dist Assumptions and Data'!FGA10</f>
        <v>0</v>
      </c>
      <c r="FGB12" s="21">
        <f>'A1.4  Dist Assumptions and Data'!FGB10</f>
        <v>0</v>
      </c>
      <c r="FGC12" s="21">
        <f>'A1.4  Dist Assumptions and Data'!FGC10</f>
        <v>0</v>
      </c>
      <c r="FGD12" s="21">
        <f>'A1.4  Dist Assumptions and Data'!FGD10</f>
        <v>0</v>
      </c>
      <c r="FGE12" s="21">
        <f>'A1.4  Dist Assumptions and Data'!FGE10</f>
        <v>0</v>
      </c>
      <c r="FGF12" s="21">
        <f>'A1.4  Dist Assumptions and Data'!FGF10</f>
        <v>0</v>
      </c>
      <c r="FGG12" s="21">
        <f>'A1.4  Dist Assumptions and Data'!FGG10</f>
        <v>0</v>
      </c>
      <c r="FGH12" s="21">
        <f>'A1.4  Dist Assumptions and Data'!FGH10</f>
        <v>0</v>
      </c>
      <c r="FGI12" s="21">
        <f>'A1.4  Dist Assumptions and Data'!FGI10</f>
        <v>0</v>
      </c>
      <c r="FGJ12" s="21">
        <f>'A1.4  Dist Assumptions and Data'!FGJ10</f>
        <v>0</v>
      </c>
      <c r="FGK12" s="21">
        <f>'A1.4  Dist Assumptions and Data'!FGK10</f>
        <v>0</v>
      </c>
      <c r="FGL12" s="21">
        <f>'A1.4  Dist Assumptions and Data'!FGL10</f>
        <v>0</v>
      </c>
      <c r="FGM12" s="21">
        <f>'A1.4  Dist Assumptions and Data'!FGM10</f>
        <v>0</v>
      </c>
      <c r="FGN12" s="21">
        <f>'A1.4  Dist Assumptions and Data'!FGN10</f>
        <v>0</v>
      </c>
      <c r="FGO12" s="21">
        <f>'A1.4  Dist Assumptions and Data'!FGO10</f>
        <v>0</v>
      </c>
      <c r="FGP12" s="21">
        <f>'A1.4  Dist Assumptions and Data'!FGP10</f>
        <v>0</v>
      </c>
      <c r="FGQ12" s="21">
        <f>'A1.4  Dist Assumptions and Data'!FGQ10</f>
        <v>0</v>
      </c>
      <c r="FGR12" s="21">
        <f>'A1.4  Dist Assumptions and Data'!FGR10</f>
        <v>0</v>
      </c>
      <c r="FGS12" s="21">
        <f>'A1.4  Dist Assumptions and Data'!FGS10</f>
        <v>0</v>
      </c>
      <c r="FGT12" s="21">
        <f>'A1.4  Dist Assumptions and Data'!FGT10</f>
        <v>0</v>
      </c>
      <c r="FGU12" s="21">
        <f>'A1.4  Dist Assumptions and Data'!FGU10</f>
        <v>0</v>
      </c>
      <c r="FGV12" s="21">
        <f>'A1.4  Dist Assumptions and Data'!FGV10</f>
        <v>0</v>
      </c>
      <c r="FGW12" s="21">
        <f>'A1.4  Dist Assumptions and Data'!FGW10</f>
        <v>0</v>
      </c>
      <c r="FGX12" s="21">
        <f>'A1.4  Dist Assumptions and Data'!FGX10</f>
        <v>0</v>
      </c>
      <c r="FGY12" s="21">
        <f>'A1.4  Dist Assumptions and Data'!FGY10</f>
        <v>0</v>
      </c>
      <c r="FGZ12" s="21">
        <f>'A1.4  Dist Assumptions and Data'!FGZ10</f>
        <v>0</v>
      </c>
      <c r="FHA12" s="21">
        <f>'A1.4  Dist Assumptions and Data'!FHA10</f>
        <v>0</v>
      </c>
      <c r="FHB12" s="21">
        <f>'A1.4  Dist Assumptions and Data'!FHB10</f>
        <v>0</v>
      </c>
      <c r="FHC12" s="21">
        <f>'A1.4  Dist Assumptions and Data'!FHC10</f>
        <v>0</v>
      </c>
      <c r="FHD12" s="21">
        <f>'A1.4  Dist Assumptions and Data'!FHD10</f>
        <v>0</v>
      </c>
      <c r="FHE12" s="21">
        <f>'A1.4  Dist Assumptions and Data'!FHE10</f>
        <v>0</v>
      </c>
      <c r="FHF12" s="21">
        <f>'A1.4  Dist Assumptions and Data'!FHF10</f>
        <v>0</v>
      </c>
      <c r="FHG12" s="21">
        <f>'A1.4  Dist Assumptions and Data'!FHG10</f>
        <v>0</v>
      </c>
      <c r="FHH12" s="21">
        <f>'A1.4  Dist Assumptions and Data'!FHH10</f>
        <v>0</v>
      </c>
      <c r="FHI12" s="21">
        <f>'A1.4  Dist Assumptions and Data'!FHI10</f>
        <v>0</v>
      </c>
      <c r="FHJ12" s="21">
        <f>'A1.4  Dist Assumptions and Data'!FHJ10</f>
        <v>0</v>
      </c>
      <c r="FHK12" s="21">
        <f>'A1.4  Dist Assumptions and Data'!FHK10</f>
        <v>0</v>
      </c>
      <c r="FHL12" s="21">
        <f>'A1.4  Dist Assumptions and Data'!FHL10</f>
        <v>0</v>
      </c>
      <c r="FHM12" s="21">
        <f>'A1.4  Dist Assumptions and Data'!FHM10</f>
        <v>0</v>
      </c>
      <c r="FHN12" s="21">
        <f>'A1.4  Dist Assumptions and Data'!FHN10</f>
        <v>0</v>
      </c>
      <c r="FHO12" s="21">
        <f>'A1.4  Dist Assumptions and Data'!FHO10</f>
        <v>0</v>
      </c>
      <c r="FHP12" s="21">
        <f>'A1.4  Dist Assumptions and Data'!FHP10</f>
        <v>0</v>
      </c>
      <c r="FHQ12" s="21">
        <f>'A1.4  Dist Assumptions and Data'!FHQ10</f>
        <v>0</v>
      </c>
      <c r="FHR12" s="21">
        <f>'A1.4  Dist Assumptions and Data'!FHR10</f>
        <v>0</v>
      </c>
      <c r="FHS12" s="21">
        <f>'A1.4  Dist Assumptions and Data'!FHS10</f>
        <v>0</v>
      </c>
      <c r="FHT12" s="21">
        <f>'A1.4  Dist Assumptions and Data'!FHT10</f>
        <v>0</v>
      </c>
      <c r="FHU12" s="21">
        <f>'A1.4  Dist Assumptions and Data'!FHU10</f>
        <v>0</v>
      </c>
      <c r="FHV12" s="21">
        <f>'A1.4  Dist Assumptions and Data'!FHV10</f>
        <v>0</v>
      </c>
      <c r="FHW12" s="21">
        <f>'A1.4  Dist Assumptions and Data'!FHW10</f>
        <v>0</v>
      </c>
      <c r="FHX12" s="21">
        <f>'A1.4  Dist Assumptions and Data'!FHX10</f>
        <v>0</v>
      </c>
      <c r="FHY12" s="21">
        <f>'A1.4  Dist Assumptions and Data'!FHY10</f>
        <v>0</v>
      </c>
      <c r="FHZ12" s="21">
        <f>'A1.4  Dist Assumptions and Data'!FHZ10</f>
        <v>0</v>
      </c>
      <c r="FIA12" s="21">
        <f>'A1.4  Dist Assumptions and Data'!FIA10</f>
        <v>0</v>
      </c>
      <c r="FIB12" s="21">
        <f>'A1.4  Dist Assumptions and Data'!FIB10</f>
        <v>0</v>
      </c>
      <c r="FIC12" s="21">
        <f>'A1.4  Dist Assumptions and Data'!FIC10</f>
        <v>0</v>
      </c>
      <c r="FID12" s="21">
        <f>'A1.4  Dist Assumptions and Data'!FID10</f>
        <v>0</v>
      </c>
      <c r="FIE12" s="21">
        <f>'A1.4  Dist Assumptions and Data'!FIE10</f>
        <v>0</v>
      </c>
      <c r="FIF12" s="21">
        <f>'A1.4  Dist Assumptions and Data'!FIF10</f>
        <v>0</v>
      </c>
      <c r="FIG12" s="21">
        <f>'A1.4  Dist Assumptions and Data'!FIG10</f>
        <v>0</v>
      </c>
      <c r="FIH12" s="21">
        <f>'A1.4  Dist Assumptions and Data'!FIH10</f>
        <v>0</v>
      </c>
      <c r="FII12" s="21">
        <f>'A1.4  Dist Assumptions and Data'!FII10</f>
        <v>0</v>
      </c>
      <c r="FIJ12" s="21">
        <f>'A1.4  Dist Assumptions and Data'!FIJ10</f>
        <v>0</v>
      </c>
      <c r="FIK12" s="21">
        <f>'A1.4  Dist Assumptions and Data'!FIK10</f>
        <v>0</v>
      </c>
      <c r="FIL12" s="21">
        <f>'A1.4  Dist Assumptions and Data'!FIL10</f>
        <v>0</v>
      </c>
      <c r="FIM12" s="21">
        <f>'A1.4  Dist Assumptions and Data'!FIM10</f>
        <v>0</v>
      </c>
      <c r="FIN12" s="21">
        <f>'A1.4  Dist Assumptions and Data'!FIN10</f>
        <v>0</v>
      </c>
      <c r="FIO12" s="21">
        <f>'A1.4  Dist Assumptions and Data'!FIO10</f>
        <v>0</v>
      </c>
      <c r="FIP12" s="21">
        <f>'A1.4  Dist Assumptions and Data'!FIP10</f>
        <v>0</v>
      </c>
      <c r="FIQ12" s="21">
        <f>'A1.4  Dist Assumptions and Data'!FIQ10</f>
        <v>0</v>
      </c>
      <c r="FIR12" s="21">
        <f>'A1.4  Dist Assumptions and Data'!FIR10</f>
        <v>0</v>
      </c>
      <c r="FIS12" s="21">
        <f>'A1.4  Dist Assumptions and Data'!FIS10</f>
        <v>0</v>
      </c>
      <c r="FIT12" s="21">
        <f>'A1.4  Dist Assumptions and Data'!FIT10</f>
        <v>0</v>
      </c>
      <c r="FIU12" s="21">
        <f>'A1.4  Dist Assumptions and Data'!FIU10</f>
        <v>0</v>
      </c>
      <c r="FIV12" s="21">
        <f>'A1.4  Dist Assumptions and Data'!FIV10</f>
        <v>0</v>
      </c>
      <c r="FIW12" s="21">
        <f>'A1.4  Dist Assumptions and Data'!FIW10</f>
        <v>0</v>
      </c>
      <c r="FIX12" s="21">
        <f>'A1.4  Dist Assumptions and Data'!FIX10</f>
        <v>0</v>
      </c>
      <c r="FIY12" s="21">
        <f>'A1.4  Dist Assumptions and Data'!FIY10</f>
        <v>0</v>
      </c>
      <c r="FIZ12" s="21">
        <f>'A1.4  Dist Assumptions and Data'!FIZ10</f>
        <v>0</v>
      </c>
      <c r="FJA12" s="21">
        <f>'A1.4  Dist Assumptions and Data'!FJA10</f>
        <v>0</v>
      </c>
      <c r="FJB12" s="21">
        <f>'A1.4  Dist Assumptions and Data'!FJB10</f>
        <v>0</v>
      </c>
      <c r="FJC12" s="21">
        <f>'A1.4  Dist Assumptions and Data'!FJC10</f>
        <v>0</v>
      </c>
      <c r="FJD12" s="21">
        <f>'A1.4  Dist Assumptions and Data'!FJD10</f>
        <v>0</v>
      </c>
      <c r="FJE12" s="21">
        <f>'A1.4  Dist Assumptions and Data'!FJE10</f>
        <v>0</v>
      </c>
      <c r="FJF12" s="21">
        <f>'A1.4  Dist Assumptions and Data'!FJF10</f>
        <v>0</v>
      </c>
      <c r="FJG12" s="21">
        <f>'A1.4  Dist Assumptions and Data'!FJG10</f>
        <v>0</v>
      </c>
      <c r="FJH12" s="21">
        <f>'A1.4  Dist Assumptions and Data'!FJH10</f>
        <v>0</v>
      </c>
      <c r="FJI12" s="21">
        <f>'A1.4  Dist Assumptions and Data'!FJI10</f>
        <v>0</v>
      </c>
      <c r="FJJ12" s="21">
        <f>'A1.4  Dist Assumptions and Data'!FJJ10</f>
        <v>0</v>
      </c>
      <c r="FJK12" s="21">
        <f>'A1.4  Dist Assumptions and Data'!FJK10</f>
        <v>0</v>
      </c>
      <c r="FJL12" s="21">
        <f>'A1.4  Dist Assumptions and Data'!FJL10</f>
        <v>0</v>
      </c>
      <c r="FJM12" s="21">
        <f>'A1.4  Dist Assumptions and Data'!FJM10</f>
        <v>0</v>
      </c>
      <c r="FJN12" s="21">
        <f>'A1.4  Dist Assumptions and Data'!FJN10</f>
        <v>0</v>
      </c>
      <c r="FJO12" s="21">
        <f>'A1.4  Dist Assumptions and Data'!FJO10</f>
        <v>0</v>
      </c>
      <c r="FJP12" s="21">
        <f>'A1.4  Dist Assumptions and Data'!FJP10</f>
        <v>0</v>
      </c>
      <c r="FJQ12" s="21">
        <f>'A1.4  Dist Assumptions and Data'!FJQ10</f>
        <v>0</v>
      </c>
      <c r="FJR12" s="21">
        <f>'A1.4  Dist Assumptions and Data'!FJR10</f>
        <v>0</v>
      </c>
      <c r="FJS12" s="21">
        <f>'A1.4  Dist Assumptions and Data'!FJS10</f>
        <v>0</v>
      </c>
      <c r="FJT12" s="21">
        <f>'A1.4  Dist Assumptions and Data'!FJT10</f>
        <v>0</v>
      </c>
      <c r="FJU12" s="21">
        <f>'A1.4  Dist Assumptions and Data'!FJU10</f>
        <v>0</v>
      </c>
      <c r="FJV12" s="21">
        <f>'A1.4  Dist Assumptions and Data'!FJV10</f>
        <v>0</v>
      </c>
      <c r="FJW12" s="21">
        <f>'A1.4  Dist Assumptions and Data'!FJW10</f>
        <v>0</v>
      </c>
      <c r="FJX12" s="21">
        <f>'A1.4  Dist Assumptions and Data'!FJX10</f>
        <v>0</v>
      </c>
      <c r="FJY12" s="21">
        <f>'A1.4  Dist Assumptions and Data'!FJY10</f>
        <v>0</v>
      </c>
      <c r="FJZ12" s="21">
        <f>'A1.4  Dist Assumptions and Data'!FJZ10</f>
        <v>0</v>
      </c>
      <c r="FKA12" s="21">
        <f>'A1.4  Dist Assumptions and Data'!FKA10</f>
        <v>0</v>
      </c>
      <c r="FKB12" s="21">
        <f>'A1.4  Dist Assumptions and Data'!FKB10</f>
        <v>0</v>
      </c>
      <c r="FKC12" s="21">
        <f>'A1.4  Dist Assumptions and Data'!FKC10</f>
        <v>0</v>
      </c>
      <c r="FKD12" s="21">
        <f>'A1.4  Dist Assumptions and Data'!FKD10</f>
        <v>0</v>
      </c>
      <c r="FKE12" s="21">
        <f>'A1.4  Dist Assumptions and Data'!FKE10</f>
        <v>0</v>
      </c>
      <c r="FKF12" s="21">
        <f>'A1.4  Dist Assumptions and Data'!FKF10</f>
        <v>0</v>
      </c>
      <c r="FKG12" s="21">
        <f>'A1.4  Dist Assumptions and Data'!FKG10</f>
        <v>0</v>
      </c>
      <c r="FKH12" s="21">
        <f>'A1.4  Dist Assumptions and Data'!FKH10</f>
        <v>0</v>
      </c>
      <c r="FKI12" s="21">
        <f>'A1.4  Dist Assumptions and Data'!FKI10</f>
        <v>0</v>
      </c>
      <c r="FKJ12" s="21">
        <f>'A1.4  Dist Assumptions and Data'!FKJ10</f>
        <v>0</v>
      </c>
      <c r="FKK12" s="21">
        <f>'A1.4  Dist Assumptions and Data'!FKK10</f>
        <v>0</v>
      </c>
      <c r="FKL12" s="21">
        <f>'A1.4  Dist Assumptions and Data'!FKL10</f>
        <v>0</v>
      </c>
      <c r="FKM12" s="21">
        <f>'A1.4  Dist Assumptions and Data'!FKM10</f>
        <v>0</v>
      </c>
      <c r="FKN12" s="21">
        <f>'A1.4  Dist Assumptions and Data'!FKN10</f>
        <v>0</v>
      </c>
      <c r="FKO12" s="21">
        <f>'A1.4  Dist Assumptions and Data'!FKO10</f>
        <v>0</v>
      </c>
      <c r="FKP12" s="21">
        <f>'A1.4  Dist Assumptions and Data'!FKP10</f>
        <v>0</v>
      </c>
      <c r="FKQ12" s="21">
        <f>'A1.4  Dist Assumptions and Data'!FKQ10</f>
        <v>0</v>
      </c>
      <c r="FKR12" s="21">
        <f>'A1.4  Dist Assumptions and Data'!FKR10</f>
        <v>0</v>
      </c>
      <c r="FKS12" s="21">
        <f>'A1.4  Dist Assumptions and Data'!FKS10</f>
        <v>0</v>
      </c>
      <c r="FKT12" s="21">
        <f>'A1.4  Dist Assumptions and Data'!FKT10</f>
        <v>0</v>
      </c>
      <c r="FKU12" s="21">
        <f>'A1.4  Dist Assumptions and Data'!FKU10</f>
        <v>0</v>
      </c>
      <c r="FKV12" s="21">
        <f>'A1.4  Dist Assumptions and Data'!FKV10</f>
        <v>0</v>
      </c>
      <c r="FKW12" s="21">
        <f>'A1.4  Dist Assumptions and Data'!FKW10</f>
        <v>0</v>
      </c>
      <c r="FKX12" s="21">
        <f>'A1.4  Dist Assumptions and Data'!FKX10</f>
        <v>0</v>
      </c>
      <c r="FKY12" s="21">
        <f>'A1.4  Dist Assumptions and Data'!FKY10</f>
        <v>0</v>
      </c>
      <c r="FKZ12" s="21">
        <f>'A1.4  Dist Assumptions and Data'!FKZ10</f>
        <v>0</v>
      </c>
      <c r="FLA12" s="21">
        <f>'A1.4  Dist Assumptions and Data'!FLA10</f>
        <v>0</v>
      </c>
      <c r="FLB12" s="21">
        <f>'A1.4  Dist Assumptions and Data'!FLB10</f>
        <v>0</v>
      </c>
      <c r="FLC12" s="21">
        <f>'A1.4  Dist Assumptions and Data'!FLC10</f>
        <v>0</v>
      </c>
      <c r="FLD12" s="21">
        <f>'A1.4  Dist Assumptions and Data'!FLD10</f>
        <v>0</v>
      </c>
      <c r="FLE12" s="21">
        <f>'A1.4  Dist Assumptions and Data'!FLE10</f>
        <v>0</v>
      </c>
      <c r="FLF12" s="21">
        <f>'A1.4  Dist Assumptions and Data'!FLF10</f>
        <v>0</v>
      </c>
      <c r="FLG12" s="21">
        <f>'A1.4  Dist Assumptions and Data'!FLG10</f>
        <v>0</v>
      </c>
      <c r="FLH12" s="21">
        <f>'A1.4  Dist Assumptions and Data'!FLH10</f>
        <v>0</v>
      </c>
      <c r="FLI12" s="21">
        <f>'A1.4  Dist Assumptions and Data'!FLI10</f>
        <v>0</v>
      </c>
      <c r="FLJ12" s="21">
        <f>'A1.4  Dist Assumptions and Data'!FLJ10</f>
        <v>0</v>
      </c>
      <c r="FLK12" s="21">
        <f>'A1.4  Dist Assumptions and Data'!FLK10</f>
        <v>0</v>
      </c>
      <c r="FLL12" s="21">
        <f>'A1.4  Dist Assumptions and Data'!FLL10</f>
        <v>0</v>
      </c>
      <c r="FLM12" s="21">
        <f>'A1.4  Dist Assumptions and Data'!FLM10</f>
        <v>0</v>
      </c>
      <c r="FLN12" s="21">
        <f>'A1.4  Dist Assumptions and Data'!FLN10</f>
        <v>0</v>
      </c>
      <c r="FLO12" s="21">
        <f>'A1.4  Dist Assumptions and Data'!FLO10</f>
        <v>0</v>
      </c>
      <c r="FLP12" s="21">
        <f>'A1.4  Dist Assumptions and Data'!FLP10</f>
        <v>0</v>
      </c>
      <c r="FLQ12" s="21">
        <f>'A1.4  Dist Assumptions and Data'!FLQ10</f>
        <v>0</v>
      </c>
      <c r="FLR12" s="21">
        <f>'A1.4  Dist Assumptions and Data'!FLR10</f>
        <v>0</v>
      </c>
      <c r="FLS12" s="21">
        <f>'A1.4  Dist Assumptions and Data'!FLS10</f>
        <v>0</v>
      </c>
      <c r="FLT12" s="21">
        <f>'A1.4  Dist Assumptions and Data'!FLT10</f>
        <v>0</v>
      </c>
      <c r="FLU12" s="21">
        <f>'A1.4  Dist Assumptions and Data'!FLU10</f>
        <v>0</v>
      </c>
      <c r="FLV12" s="21">
        <f>'A1.4  Dist Assumptions and Data'!FLV10</f>
        <v>0</v>
      </c>
      <c r="FLW12" s="21">
        <f>'A1.4  Dist Assumptions and Data'!FLW10</f>
        <v>0</v>
      </c>
      <c r="FLX12" s="21">
        <f>'A1.4  Dist Assumptions and Data'!FLX10</f>
        <v>0</v>
      </c>
      <c r="FLY12" s="21">
        <f>'A1.4  Dist Assumptions and Data'!FLY10</f>
        <v>0</v>
      </c>
      <c r="FLZ12" s="21">
        <f>'A1.4  Dist Assumptions and Data'!FLZ10</f>
        <v>0</v>
      </c>
      <c r="FMA12" s="21">
        <f>'A1.4  Dist Assumptions and Data'!FMA10</f>
        <v>0</v>
      </c>
      <c r="FMB12" s="21">
        <f>'A1.4  Dist Assumptions and Data'!FMB10</f>
        <v>0</v>
      </c>
      <c r="FMC12" s="21">
        <f>'A1.4  Dist Assumptions and Data'!FMC10</f>
        <v>0</v>
      </c>
      <c r="FMD12" s="21">
        <f>'A1.4  Dist Assumptions and Data'!FMD10</f>
        <v>0</v>
      </c>
      <c r="FME12" s="21">
        <f>'A1.4  Dist Assumptions and Data'!FME10</f>
        <v>0</v>
      </c>
      <c r="FMF12" s="21">
        <f>'A1.4  Dist Assumptions and Data'!FMF10</f>
        <v>0</v>
      </c>
      <c r="FMG12" s="21">
        <f>'A1.4  Dist Assumptions and Data'!FMG10</f>
        <v>0</v>
      </c>
      <c r="FMH12" s="21">
        <f>'A1.4  Dist Assumptions and Data'!FMH10</f>
        <v>0</v>
      </c>
      <c r="FMI12" s="21">
        <f>'A1.4  Dist Assumptions and Data'!FMI10</f>
        <v>0</v>
      </c>
      <c r="FMJ12" s="21">
        <f>'A1.4  Dist Assumptions and Data'!FMJ10</f>
        <v>0</v>
      </c>
      <c r="FMK12" s="21">
        <f>'A1.4  Dist Assumptions and Data'!FMK10</f>
        <v>0</v>
      </c>
      <c r="FML12" s="21">
        <f>'A1.4  Dist Assumptions and Data'!FML10</f>
        <v>0</v>
      </c>
      <c r="FMM12" s="21">
        <f>'A1.4  Dist Assumptions and Data'!FMM10</f>
        <v>0</v>
      </c>
      <c r="FMN12" s="21">
        <f>'A1.4  Dist Assumptions and Data'!FMN10</f>
        <v>0</v>
      </c>
      <c r="FMO12" s="21">
        <f>'A1.4  Dist Assumptions and Data'!FMO10</f>
        <v>0</v>
      </c>
      <c r="FMP12" s="21">
        <f>'A1.4  Dist Assumptions and Data'!FMP10</f>
        <v>0</v>
      </c>
      <c r="FMQ12" s="21">
        <f>'A1.4  Dist Assumptions and Data'!FMQ10</f>
        <v>0</v>
      </c>
      <c r="FMR12" s="21">
        <f>'A1.4  Dist Assumptions and Data'!FMR10</f>
        <v>0</v>
      </c>
      <c r="FMS12" s="21">
        <f>'A1.4  Dist Assumptions and Data'!FMS10</f>
        <v>0</v>
      </c>
      <c r="FMT12" s="21">
        <f>'A1.4  Dist Assumptions and Data'!FMT10</f>
        <v>0</v>
      </c>
      <c r="FMU12" s="21">
        <f>'A1.4  Dist Assumptions and Data'!FMU10</f>
        <v>0</v>
      </c>
      <c r="FMV12" s="21">
        <f>'A1.4  Dist Assumptions and Data'!FMV10</f>
        <v>0</v>
      </c>
      <c r="FMW12" s="21">
        <f>'A1.4  Dist Assumptions and Data'!FMW10</f>
        <v>0</v>
      </c>
      <c r="FMX12" s="21">
        <f>'A1.4  Dist Assumptions and Data'!FMX10</f>
        <v>0</v>
      </c>
      <c r="FMY12" s="21">
        <f>'A1.4  Dist Assumptions and Data'!FMY10</f>
        <v>0</v>
      </c>
      <c r="FMZ12" s="21">
        <f>'A1.4  Dist Assumptions and Data'!FMZ10</f>
        <v>0</v>
      </c>
      <c r="FNA12" s="21">
        <f>'A1.4  Dist Assumptions and Data'!FNA10</f>
        <v>0</v>
      </c>
      <c r="FNB12" s="21">
        <f>'A1.4  Dist Assumptions and Data'!FNB10</f>
        <v>0</v>
      </c>
      <c r="FNC12" s="21">
        <f>'A1.4  Dist Assumptions and Data'!FNC10</f>
        <v>0</v>
      </c>
      <c r="FND12" s="21">
        <f>'A1.4  Dist Assumptions and Data'!FND10</f>
        <v>0</v>
      </c>
      <c r="FNE12" s="21">
        <f>'A1.4  Dist Assumptions and Data'!FNE10</f>
        <v>0</v>
      </c>
      <c r="FNF12" s="21">
        <f>'A1.4  Dist Assumptions and Data'!FNF10</f>
        <v>0</v>
      </c>
      <c r="FNG12" s="21">
        <f>'A1.4  Dist Assumptions and Data'!FNG10</f>
        <v>0</v>
      </c>
      <c r="FNH12" s="21">
        <f>'A1.4  Dist Assumptions and Data'!FNH10</f>
        <v>0</v>
      </c>
      <c r="FNI12" s="21">
        <f>'A1.4  Dist Assumptions and Data'!FNI10</f>
        <v>0</v>
      </c>
      <c r="FNJ12" s="21">
        <f>'A1.4  Dist Assumptions and Data'!FNJ10</f>
        <v>0</v>
      </c>
      <c r="FNK12" s="21">
        <f>'A1.4  Dist Assumptions and Data'!FNK10</f>
        <v>0</v>
      </c>
      <c r="FNL12" s="21">
        <f>'A1.4  Dist Assumptions and Data'!FNL10</f>
        <v>0</v>
      </c>
      <c r="FNM12" s="21">
        <f>'A1.4  Dist Assumptions and Data'!FNM10</f>
        <v>0</v>
      </c>
      <c r="FNN12" s="21">
        <f>'A1.4  Dist Assumptions and Data'!FNN10</f>
        <v>0</v>
      </c>
      <c r="FNO12" s="21">
        <f>'A1.4  Dist Assumptions and Data'!FNO10</f>
        <v>0</v>
      </c>
      <c r="FNP12" s="21">
        <f>'A1.4  Dist Assumptions and Data'!FNP10</f>
        <v>0</v>
      </c>
      <c r="FNQ12" s="21">
        <f>'A1.4  Dist Assumptions and Data'!FNQ10</f>
        <v>0</v>
      </c>
      <c r="FNR12" s="21">
        <f>'A1.4  Dist Assumptions and Data'!FNR10</f>
        <v>0</v>
      </c>
      <c r="FNS12" s="21">
        <f>'A1.4  Dist Assumptions and Data'!FNS10</f>
        <v>0</v>
      </c>
      <c r="FNT12" s="21">
        <f>'A1.4  Dist Assumptions and Data'!FNT10</f>
        <v>0</v>
      </c>
      <c r="FNU12" s="21">
        <f>'A1.4  Dist Assumptions and Data'!FNU10</f>
        <v>0</v>
      </c>
      <c r="FNV12" s="21">
        <f>'A1.4  Dist Assumptions and Data'!FNV10</f>
        <v>0</v>
      </c>
      <c r="FNW12" s="21">
        <f>'A1.4  Dist Assumptions and Data'!FNW10</f>
        <v>0</v>
      </c>
      <c r="FNX12" s="21">
        <f>'A1.4  Dist Assumptions and Data'!FNX10</f>
        <v>0</v>
      </c>
      <c r="FNY12" s="21">
        <f>'A1.4  Dist Assumptions and Data'!FNY10</f>
        <v>0</v>
      </c>
      <c r="FNZ12" s="21">
        <f>'A1.4  Dist Assumptions and Data'!FNZ10</f>
        <v>0</v>
      </c>
      <c r="FOA12" s="21">
        <f>'A1.4  Dist Assumptions and Data'!FOA10</f>
        <v>0</v>
      </c>
      <c r="FOB12" s="21">
        <f>'A1.4  Dist Assumptions and Data'!FOB10</f>
        <v>0</v>
      </c>
      <c r="FOC12" s="21">
        <f>'A1.4  Dist Assumptions and Data'!FOC10</f>
        <v>0</v>
      </c>
      <c r="FOD12" s="21">
        <f>'A1.4  Dist Assumptions and Data'!FOD10</f>
        <v>0</v>
      </c>
      <c r="FOE12" s="21">
        <f>'A1.4  Dist Assumptions and Data'!FOE10</f>
        <v>0</v>
      </c>
      <c r="FOF12" s="21">
        <f>'A1.4  Dist Assumptions and Data'!FOF10</f>
        <v>0</v>
      </c>
      <c r="FOG12" s="21">
        <f>'A1.4  Dist Assumptions and Data'!FOG10</f>
        <v>0</v>
      </c>
      <c r="FOH12" s="21">
        <f>'A1.4  Dist Assumptions and Data'!FOH10</f>
        <v>0</v>
      </c>
      <c r="FOI12" s="21">
        <f>'A1.4  Dist Assumptions and Data'!FOI10</f>
        <v>0</v>
      </c>
      <c r="FOJ12" s="21">
        <f>'A1.4  Dist Assumptions and Data'!FOJ10</f>
        <v>0</v>
      </c>
      <c r="FOK12" s="21">
        <f>'A1.4  Dist Assumptions and Data'!FOK10</f>
        <v>0</v>
      </c>
      <c r="FOL12" s="21">
        <f>'A1.4  Dist Assumptions and Data'!FOL10</f>
        <v>0</v>
      </c>
      <c r="FOM12" s="21">
        <f>'A1.4  Dist Assumptions and Data'!FOM10</f>
        <v>0</v>
      </c>
      <c r="FON12" s="21">
        <f>'A1.4  Dist Assumptions and Data'!FON10</f>
        <v>0</v>
      </c>
      <c r="FOO12" s="21">
        <f>'A1.4  Dist Assumptions and Data'!FOO10</f>
        <v>0</v>
      </c>
      <c r="FOP12" s="21">
        <f>'A1.4  Dist Assumptions and Data'!FOP10</f>
        <v>0</v>
      </c>
      <c r="FOQ12" s="21">
        <f>'A1.4  Dist Assumptions and Data'!FOQ10</f>
        <v>0</v>
      </c>
      <c r="FOR12" s="21">
        <f>'A1.4  Dist Assumptions and Data'!FOR10</f>
        <v>0</v>
      </c>
      <c r="FOS12" s="21">
        <f>'A1.4  Dist Assumptions and Data'!FOS10</f>
        <v>0</v>
      </c>
      <c r="FOT12" s="21">
        <f>'A1.4  Dist Assumptions and Data'!FOT10</f>
        <v>0</v>
      </c>
      <c r="FOU12" s="21">
        <f>'A1.4  Dist Assumptions and Data'!FOU10</f>
        <v>0</v>
      </c>
      <c r="FOV12" s="21">
        <f>'A1.4  Dist Assumptions and Data'!FOV10</f>
        <v>0</v>
      </c>
      <c r="FOW12" s="21">
        <f>'A1.4  Dist Assumptions and Data'!FOW10</f>
        <v>0</v>
      </c>
      <c r="FOX12" s="21">
        <f>'A1.4  Dist Assumptions and Data'!FOX10</f>
        <v>0</v>
      </c>
      <c r="FOY12" s="21">
        <f>'A1.4  Dist Assumptions and Data'!FOY10</f>
        <v>0</v>
      </c>
      <c r="FOZ12" s="21">
        <f>'A1.4  Dist Assumptions and Data'!FOZ10</f>
        <v>0</v>
      </c>
      <c r="FPA12" s="21">
        <f>'A1.4  Dist Assumptions and Data'!FPA10</f>
        <v>0</v>
      </c>
      <c r="FPB12" s="21">
        <f>'A1.4  Dist Assumptions and Data'!FPB10</f>
        <v>0</v>
      </c>
      <c r="FPC12" s="21">
        <f>'A1.4  Dist Assumptions and Data'!FPC10</f>
        <v>0</v>
      </c>
      <c r="FPD12" s="21">
        <f>'A1.4  Dist Assumptions and Data'!FPD10</f>
        <v>0</v>
      </c>
      <c r="FPE12" s="21">
        <f>'A1.4  Dist Assumptions and Data'!FPE10</f>
        <v>0</v>
      </c>
      <c r="FPF12" s="21">
        <f>'A1.4  Dist Assumptions and Data'!FPF10</f>
        <v>0</v>
      </c>
      <c r="FPG12" s="21">
        <f>'A1.4  Dist Assumptions and Data'!FPG10</f>
        <v>0</v>
      </c>
      <c r="FPH12" s="21">
        <f>'A1.4  Dist Assumptions and Data'!FPH10</f>
        <v>0</v>
      </c>
      <c r="FPI12" s="21">
        <f>'A1.4  Dist Assumptions and Data'!FPI10</f>
        <v>0</v>
      </c>
      <c r="FPJ12" s="21">
        <f>'A1.4  Dist Assumptions and Data'!FPJ10</f>
        <v>0</v>
      </c>
      <c r="FPK12" s="21">
        <f>'A1.4  Dist Assumptions and Data'!FPK10</f>
        <v>0</v>
      </c>
      <c r="FPL12" s="21">
        <f>'A1.4  Dist Assumptions and Data'!FPL10</f>
        <v>0</v>
      </c>
      <c r="FPM12" s="21">
        <f>'A1.4  Dist Assumptions and Data'!FPM10</f>
        <v>0</v>
      </c>
      <c r="FPN12" s="21">
        <f>'A1.4  Dist Assumptions and Data'!FPN10</f>
        <v>0</v>
      </c>
      <c r="FPO12" s="21">
        <f>'A1.4  Dist Assumptions and Data'!FPO10</f>
        <v>0</v>
      </c>
      <c r="FPP12" s="21">
        <f>'A1.4  Dist Assumptions and Data'!FPP10</f>
        <v>0</v>
      </c>
      <c r="FPQ12" s="21">
        <f>'A1.4  Dist Assumptions and Data'!FPQ10</f>
        <v>0</v>
      </c>
      <c r="FPR12" s="21">
        <f>'A1.4  Dist Assumptions and Data'!FPR10</f>
        <v>0</v>
      </c>
      <c r="FPS12" s="21">
        <f>'A1.4  Dist Assumptions and Data'!FPS10</f>
        <v>0</v>
      </c>
      <c r="FPT12" s="21">
        <f>'A1.4  Dist Assumptions and Data'!FPT10</f>
        <v>0</v>
      </c>
      <c r="FPU12" s="21">
        <f>'A1.4  Dist Assumptions and Data'!FPU10</f>
        <v>0</v>
      </c>
      <c r="FPV12" s="21">
        <f>'A1.4  Dist Assumptions and Data'!FPV10</f>
        <v>0</v>
      </c>
      <c r="FPW12" s="21">
        <f>'A1.4  Dist Assumptions and Data'!FPW10</f>
        <v>0</v>
      </c>
      <c r="FPX12" s="21">
        <f>'A1.4  Dist Assumptions and Data'!FPX10</f>
        <v>0</v>
      </c>
      <c r="FPY12" s="21">
        <f>'A1.4  Dist Assumptions and Data'!FPY10</f>
        <v>0</v>
      </c>
      <c r="FPZ12" s="21">
        <f>'A1.4  Dist Assumptions and Data'!FPZ10</f>
        <v>0</v>
      </c>
      <c r="FQA12" s="21">
        <f>'A1.4  Dist Assumptions and Data'!FQA10</f>
        <v>0</v>
      </c>
      <c r="FQB12" s="21">
        <f>'A1.4  Dist Assumptions and Data'!FQB10</f>
        <v>0</v>
      </c>
      <c r="FQC12" s="21">
        <f>'A1.4  Dist Assumptions and Data'!FQC10</f>
        <v>0</v>
      </c>
      <c r="FQD12" s="21">
        <f>'A1.4  Dist Assumptions and Data'!FQD10</f>
        <v>0</v>
      </c>
      <c r="FQE12" s="21">
        <f>'A1.4  Dist Assumptions and Data'!FQE10</f>
        <v>0</v>
      </c>
      <c r="FQF12" s="21">
        <f>'A1.4  Dist Assumptions and Data'!FQF10</f>
        <v>0</v>
      </c>
      <c r="FQG12" s="21">
        <f>'A1.4  Dist Assumptions and Data'!FQG10</f>
        <v>0</v>
      </c>
      <c r="FQH12" s="21">
        <f>'A1.4  Dist Assumptions and Data'!FQH10</f>
        <v>0</v>
      </c>
      <c r="FQI12" s="21">
        <f>'A1.4  Dist Assumptions and Data'!FQI10</f>
        <v>0</v>
      </c>
      <c r="FQJ12" s="21">
        <f>'A1.4  Dist Assumptions and Data'!FQJ10</f>
        <v>0</v>
      </c>
      <c r="FQK12" s="21">
        <f>'A1.4  Dist Assumptions and Data'!FQK10</f>
        <v>0</v>
      </c>
      <c r="FQL12" s="21">
        <f>'A1.4  Dist Assumptions and Data'!FQL10</f>
        <v>0</v>
      </c>
      <c r="FQM12" s="21">
        <f>'A1.4  Dist Assumptions and Data'!FQM10</f>
        <v>0</v>
      </c>
      <c r="FQN12" s="21">
        <f>'A1.4  Dist Assumptions and Data'!FQN10</f>
        <v>0</v>
      </c>
      <c r="FQO12" s="21">
        <f>'A1.4  Dist Assumptions and Data'!FQO10</f>
        <v>0</v>
      </c>
      <c r="FQP12" s="21">
        <f>'A1.4  Dist Assumptions and Data'!FQP10</f>
        <v>0</v>
      </c>
      <c r="FQQ12" s="21">
        <f>'A1.4  Dist Assumptions and Data'!FQQ10</f>
        <v>0</v>
      </c>
      <c r="FQR12" s="21">
        <f>'A1.4  Dist Assumptions and Data'!FQR10</f>
        <v>0</v>
      </c>
      <c r="FQS12" s="21">
        <f>'A1.4  Dist Assumptions and Data'!FQS10</f>
        <v>0</v>
      </c>
      <c r="FQT12" s="21">
        <f>'A1.4  Dist Assumptions and Data'!FQT10</f>
        <v>0</v>
      </c>
      <c r="FQU12" s="21">
        <f>'A1.4  Dist Assumptions and Data'!FQU10</f>
        <v>0</v>
      </c>
      <c r="FQV12" s="21">
        <f>'A1.4  Dist Assumptions and Data'!FQV10</f>
        <v>0</v>
      </c>
      <c r="FQW12" s="21">
        <f>'A1.4  Dist Assumptions and Data'!FQW10</f>
        <v>0</v>
      </c>
      <c r="FQX12" s="21">
        <f>'A1.4  Dist Assumptions and Data'!FQX10</f>
        <v>0</v>
      </c>
      <c r="FQY12" s="21">
        <f>'A1.4  Dist Assumptions and Data'!FQY10</f>
        <v>0</v>
      </c>
      <c r="FQZ12" s="21">
        <f>'A1.4  Dist Assumptions and Data'!FQZ10</f>
        <v>0</v>
      </c>
      <c r="FRA12" s="21">
        <f>'A1.4  Dist Assumptions and Data'!FRA10</f>
        <v>0</v>
      </c>
      <c r="FRB12" s="21">
        <f>'A1.4  Dist Assumptions and Data'!FRB10</f>
        <v>0</v>
      </c>
      <c r="FRC12" s="21">
        <f>'A1.4  Dist Assumptions and Data'!FRC10</f>
        <v>0</v>
      </c>
      <c r="FRD12" s="21">
        <f>'A1.4  Dist Assumptions and Data'!FRD10</f>
        <v>0</v>
      </c>
      <c r="FRE12" s="21">
        <f>'A1.4  Dist Assumptions and Data'!FRE10</f>
        <v>0</v>
      </c>
      <c r="FRF12" s="21">
        <f>'A1.4  Dist Assumptions and Data'!FRF10</f>
        <v>0</v>
      </c>
      <c r="FRG12" s="21">
        <f>'A1.4  Dist Assumptions and Data'!FRG10</f>
        <v>0</v>
      </c>
      <c r="FRH12" s="21">
        <f>'A1.4  Dist Assumptions and Data'!FRH10</f>
        <v>0</v>
      </c>
      <c r="FRI12" s="21">
        <f>'A1.4  Dist Assumptions and Data'!FRI10</f>
        <v>0</v>
      </c>
      <c r="FRJ12" s="21">
        <f>'A1.4  Dist Assumptions and Data'!FRJ10</f>
        <v>0</v>
      </c>
      <c r="FRK12" s="21">
        <f>'A1.4  Dist Assumptions and Data'!FRK10</f>
        <v>0</v>
      </c>
      <c r="FRL12" s="21">
        <f>'A1.4  Dist Assumptions and Data'!FRL10</f>
        <v>0</v>
      </c>
      <c r="FRM12" s="21">
        <f>'A1.4  Dist Assumptions and Data'!FRM10</f>
        <v>0</v>
      </c>
      <c r="FRN12" s="21">
        <f>'A1.4  Dist Assumptions and Data'!FRN10</f>
        <v>0</v>
      </c>
      <c r="FRO12" s="21">
        <f>'A1.4  Dist Assumptions and Data'!FRO10</f>
        <v>0</v>
      </c>
      <c r="FRP12" s="21">
        <f>'A1.4  Dist Assumptions and Data'!FRP10</f>
        <v>0</v>
      </c>
      <c r="FRQ12" s="21">
        <f>'A1.4  Dist Assumptions and Data'!FRQ10</f>
        <v>0</v>
      </c>
      <c r="FRR12" s="21">
        <f>'A1.4  Dist Assumptions and Data'!FRR10</f>
        <v>0</v>
      </c>
      <c r="FRS12" s="21">
        <f>'A1.4  Dist Assumptions and Data'!FRS10</f>
        <v>0</v>
      </c>
      <c r="FRT12" s="21">
        <f>'A1.4  Dist Assumptions and Data'!FRT10</f>
        <v>0</v>
      </c>
      <c r="FRU12" s="21">
        <f>'A1.4  Dist Assumptions and Data'!FRU10</f>
        <v>0</v>
      </c>
      <c r="FRV12" s="21">
        <f>'A1.4  Dist Assumptions and Data'!FRV10</f>
        <v>0</v>
      </c>
      <c r="FRW12" s="21">
        <f>'A1.4  Dist Assumptions and Data'!FRW10</f>
        <v>0</v>
      </c>
      <c r="FRX12" s="21">
        <f>'A1.4  Dist Assumptions and Data'!FRX10</f>
        <v>0</v>
      </c>
      <c r="FRY12" s="21">
        <f>'A1.4  Dist Assumptions and Data'!FRY10</f>
        <v>0</v>
      </c>
      <c r="FRZ12" s="21">
        <f>'A1.4  Dist Assumptions and Data'!FRZ10</f>
        <v>0</v>
      </c>
      <c r="FSA12" s="21">
        <f>'A1.4  Dist Assumptions and Data'!FSA10</f>
        <v>0</v>
      </c>
      <c r="FSB12" s="21">
        <f>'A1.4  Dist Assumptions and Data'!FSB10</f>
        <v>0</v>
      </c>
      <c r="FSC12" s="21">
        <f>'A1.4  Dist Assumptions and Data'!FSC10</f>
        <v>0</v>
      </c>
      <c r="FSD12" s="21">
        <f>'A1.4  Dist Assumptions and Data'!FSD10</f>
        <v>0</v>
      </c>
      <c r="FSE12" s="21">
        <f>'A1.4  Dist Assumptions and Data'!FSE10</f>
        <v>0</v>
      </c>
      <c r="FSF12" s="21">
        <f>'A1.4  Dist Assumptions and Data'!FSF10</f>
        <v>0</v>
      </c>
      <c r="FSG12" s="21">
        <f>'A1.4  Dist Assumptions and Data'!FSG10</f>
        <v>0</v>
      </c>
      <c r="FSH12" s="21">
        <f>'A1.4  Dist Assumptions and Data'!FSH10</f>
        <v>0</v>
      </c>
      <c r="FSI12" s="21">
        <f>'A1.4  Dist Assumptions and Data'!FSI10</f>
        <v>0</v>
      </c>
      <c r="FSJ12" s="21">
        <f>'A1.4  Dist Assumptions and Data'!FSJ10</f>
        <v>0</v>
      </c>
      <c r="FSK12" s="21">
        <f>'A1.4  Dist Assumptions and Data'!FSK10</f>
        <v>0</v>
      </c>
      <c r="FSL12" s="21">
        <f>'A1.4  Dist Assumptions and Data'!FSL10</f>
        <v>0</v>
      </c>
      <c r="FSM12" s="21">
        <f>'A1.4  Dist Assumptions and Data'!FSM10</f>
        <v>0</v>
      </c>
      <c r="FSN12" s="21">
        <f>'A1.4  Dist Assumptions and Data'!FSN10</f>
        <v>0</v>
      </c>
      <c r="FSO12" s="21">
        <f>'A1.4  Dist Assumptions and Data'!FSO10</f>
        <v>0</v>
      </c>
      <c r="FSP12" s="21">
        <f>'A1.4  Dist Assumptions and Data'!FSP10</f>
        <v>0</v>
      </c>
      <c r="FSQ12" s="21">
        <f>'A1.4  Dist Assumptions and Data'!FSQ10</f>
        <v>0</v>
      </c>
      <c r="FSR12" s="21">
        <f>'A1.4  Dist Assumptions and Data'!FSR10</f>
        <v>0</v>
      </c>
      <c r="FSS12" s="21">
        <f>'A1.4  Dist Assumptions and Data'!FSS10</f>
        <v>0</v>
      </c>
      <c r="FST12" s="21">
        <f>'A1.4  Dist Assumptions and Data'!FST10</f>
        <v>0</v>
      </c>
      <c r="FSU12" s="21">
        <f>'A1.4  Dist Assumptions and Data'!FSU10</f>
        <v>0</v>
      </c>
      <c r="FSV12" s="21">
        <f>'A1.4  Dist Assumptions and Data'!FSV10</f>
        <v>0</v>
      </c>
      <c r="FSW12" s="21">
        <f>'A1.4  Dist Assumptions and Data'!FSW10</f>
        <v>0</v>
      </c>
      <c r="FSX12" s="21">
        <f>'A1.4  Dist Assumptions and Data'!FSX10</f>
        <v>0</v>
      </c>
      <c r="FSY12" s="21">
        <f>'A1.4  Dist Assumptions and Data'!FSY10</f>
        <v>0</v>
      </c>
      <c r="FSZ12" s="21">
        <f>'A1.4  Dist Assumptions and Data'!FSZ10</f>
        <v>0</v>
      </c>
      <c r="FTA12" s="21">
        <f>'A1.4  Dist Assumptions and Data'!FTA10</f>
        <v>0</v>
      </c>
      <c r="FTB12" s="21">
        <f>'A1.4  Dist Assumptions and Data'!FTB10</f>
        <v>0</v>
      </c>
      <c r="FTC12" s="21">
        <f>'A1.4  Dist Assumptions and Data'!FTC10</f>
        <v>0</v>
      </c>
      <c r="FTD12" s="21">
        <f>'A1.4  Dist Assumptions and Data'!FTD10</f>
        <v>0</v>
      </c>
      <c r="FTE12" s="21">
        <f>'A1.4  Dist Assumptions and Data'!FTE10</f>
        <v>0</v>
      </c>
      <c r="FTF12" s="21">
        <f>'A1.4  Dist Assumptions and Data'!FTF10</f>
        <v>0</v>
      </c>
      <c r="FTG12" s="21">
        <f>'A1.4  Dist Assumptions and Data'!FTG10</f>
        <v>0</v>
      </c>
      <c r="FTH12" s="21">
        <f>'A1.4  Dist Assumptions and Data'!FTH10</f>
        <v>0</v>
      </c>
      <c r="FTI12" s="21">
        <f>'A1.4  Dist Assumptions and Data'!FTI10</f>
        <v>0</v>
      </c>
      <c r="FTJ12" s="21">
        <f>'A1.4  Dist Assumptions and Data'!FTJ10</f>
        <v>0</v>
      </c>
      <c r="FTK12" s="21">
        <f>'A1.4  Dist Assumptions and Data'!FTK10</f>
        <v>0</v>
      </c>
      <c r="FTL12" s="21">
        <f>'A1.4  Dist Assumptions and Data'!FTL10</f>
        <v>0</v>
      </c>
      <c r="FTM12" s="21">
        <f>'A1.4  Dist Assumptions and Data'!FTM10</f>
        <v>0</v>
      </c>
      <c r="FTN12" s="21">
        <f>'A1.4  Dist Assumptions and Data'!FTN10</f>
        <v>0</v>
      </c>
      <c r="FTO12" s="21">
        <f>'A1.4  Dist Assumptions and Data'!FTO10</f>
        <v>0</v>
      </c>
      <c r="FTP12" s="21">
        <f>'A1.4  Dist Assumptions and Data'!FTP10</f>
        <v>0</v>
      </c>
      <c r="FTQ12" s="21">
        <f>'A1.4  Dist Assumptions and Data'!FTQ10</f>
        <v>0</v>
      </c>
      <c r="FTR12" s="21">
        <f>'A1.4  Dist Assumptions and Data'!FTR10</f>
        <v>0</v>
      </c>
      <c r="FTS12" s="21">
        <f>'A1.4  Dist Assumptions and Data'!FTS10</f>
        <v>0</v>
      </c>
      <c r="FTT12" s="21">
        <f>'A1.4  Dist Assumptions and Data'!FTT10</f>
        <v>0</v>
      </c>
      <c r="FTU12" s="21">
        <f>'A1.4  Dist Assumptions and Data'!FTU10</f>
        <v>0</v>
      </c>
      <c r="FTV12" s="21">
        <f>'A1.4  Dist Assumptions and Data'!FTV10</f>
        <v>0</v>
      </c>
      <c r="FTW12" s="21">
        <f>'A1.4  Dist Assumptions and Data'!FTW10</f>
        <v>0</v>
      </c>
      <c r="FTX12" s="21">
        <f>'A1.4  Dist Assumptions and Data'!FTX10</f>
        <v>0</v>
      </c>
      <c r="FTY12" s="21">
        <f>'A1.4  Dist Assumptions and Data'!FTY10</f>
        <v>0</v>
      </c>
      <c r="FTZ12" s="21">
        <f>'A1.4  Dist Assumptions and Data'!FTZ10</f>
        <v>0</v>
      </c>
      <c r="FUA12" s="21">
        <f>'A1.4  Dist Assumptions and Data'!FUA10</f>
        <v>0</v>
      </c>
      <c r="FUB12" s="21">
        <f>'A1.4  Dist Assumptions and Data'!FUB10</f>
        <v>0</v>
      </c>
      <c r="FUC12" s="21">
        <f>'A1.4  Dist Assumptions and Data'!FUC10</f>
        <v>0</v>
      </c>
      <c r="FUD12" s="21">
        <f>'A1.4  Dist Assumptions and Data'!FUD10</f>
        <v>0</v>
      </c>
      <c r="FUE12" s="21">
        <f>'A1.4  Dist Assumptions and Data'!FUE10</f>
        <v>0</v>
      </c>
      <c r="FUF12" s="21">
        <f>'A1.4  Dist Assumptions and Data'!FUF10</f>
        <v>0</v>
      </c>
      <c r="FUG12" s="21">
        <f>'A1.4  Dist Assumptions and Data'!FUG10</f>
        <v>0</v>
      </c>
      <c r="FUH12" s="21">
        <f>'A1.4  Dist Assumptions and Data'!FUH10</f>
        <v>0</v>
      </c>
      <c r="FUI12" s="21">
        <f>'A1.4  Dist Assumptions and Data'!FUI10</f>
        <v>0</v>
      </c>
      <c r="FUJ12" s="21">
        <f>'A1.4  Dist Assumptions and Data'!FUJ10</f>
        <v>0</v>
      </c>
      <c r="FUK12" s="21">
        <f>'A1.4  Dist Assumptions and Data'!FUK10</f>
        <v>0</v>
      </c>
      <c r="FUL12" s="21">
        <f>'A1.4  Dist Assumptions and Data'!FUL10</f>
        <v>0</v>
      </c>
      <c r="FUM12" s="21">
        <f>'A1.4  Dist Assumptions and Data'!FUM10</f>
        <v>0</v>
      </c>
      <c r="FUN12" s="21">
        <f>'A1.4  Dist Assumptions and Data'!FUN10</f>
        <v>0</v>
      </c>
      <c r="FUO12" s="21">
        <f>'A1.4  Dist Assumptions and Data'!FUO10</f>
        <v>0</v>
      </c>
      <c r="FUP12" s="21">
        <f>'A1.4  Dist Assumptions and Data'!FUP10</f>
        <v>0</v>
      </c>
      <c r="FUQ12" s="21">
        <f>'A1.4  Dist Assumptions and Data'!FUQ10</f>
        <v>0</v>
      </c>
      <c r="FUR12" s="21">
        <f>'A1.4  Dist Assumptions and Data'!FUR10</f>
        <v>0</v>
      </c>
      <c r="FUS12" s="21">
        <f>'A1.4  Dist Assumptions and Data'!FUS10</f>
        <v>0</v>
      </c>
      <c r="FUT12" s="21">
        <f>'A1.4  Dist Assumptions and Data'!FUT10</f>
        <v>0</v>
      </c>
      <c r="FUU12" s="21">
        <f>'A1.4  Dist Assumptions and Data'!FUU10</f>
        <v>0</v>
      </c>
      <c r="FUV12" s="21">
        <f>'A1.4  Dist Assumptions and Data'!FUV10</f>
        <v>0</v>
      </c>
      <c r="FUW12" s="21">
        <f>'A1.4  Dist Assumptions and Data'!FUW10</f>
        <v>0</v>
      </c>
      <c r="FUX12" s="21">
        <f>'A1.4  Dist Assumptions and Data'!FUX10</f>
        <v>0</v>
      </c>
      <c r="FUY12" s="21">
        <f>'A1.4  Dist Assumptions and Data'!FUY10</f>
        <v>0</v>
      </c>
      <c r="FUZ12" s="21">
        <f>'A1.4  Dist Assumptions and Data'!FUZ10</f>
        <v>0</v>
      </c>
      <c r="FVA12" s="21">
        <f>'A1.4  Dist Assumptions and Data'!FVA10</f>
        <v>0</v>
      </c>
      <c r="FVB12" s="21">
        <f>'A1.4  Dist Assumptions and Data'!FVB10</f>
        <v>0</v>
      </c>
      <c r="FVC12" s="21">
        <f>'A1.4  Dist Assumptions and Data'!FVC10</f>
        <v>0</v>
      </c>
      <c r="FVD12" s="21">
        <f>'A1.4  Dist Assumptions and Data'!FVD10</f>
        <v>0</v>
      </c>
      <c r="FVE12" s="21">
        <f>'A1.4  Dist Assumptions and Data'!FVE10</f>
        <v>0</v>
      </c>
      <c r="FVF12" s="21">
        <f>'A1.4  Dist Assumptions and Data'!FVF10</f>
        <v>0</v>
      </c>
      <c r="FVG12" s="21">
        <f>'A1.4  Dist Assumptions and Data'!FVG10</f>
        <v>0</v>
      </c>
      <c r="FVH12" s="21">
        <f>'A1.4  Dist Assumptions and Data'!FVH10</f>
        <v>0</v>
      </c>
      <c r="FVI12" s="21">
        <f>'A1.4  Dist Assumptions and Data'!FVI10</f>
        <v>0</v>
      </c>
      <c r="FVJ12" s="21">
        <f>'A1.4  Dist Assumptions and Data'!FVJ10</f>
        <v>0</v>
      </c>
      <c r="FVK12" s="21">
        <f>'A1.4  Dist Assumptions and Data'!FVK10</f>
        <v>0</v>
      </c>
      <c r="FVL12" s="21">
        <f>'A1.4  Dist Assumptions and Data'!FVL10</f>
        <v>0</v>
      </c>
      <c r="FVM12" s="21">
        <f>'A1.4  Dist Assumptions and Data'!FVM10</f>
        <v>0</v>
      </c>
      <c r="FVN12" s="21">
        <f>'A1.4  Dist Assumptions and Data'!FVN10</f>
        <v>0</v>
      </c>
      <c r="FVO12" s="21">
        <f>'A1.4  Dist Assumptions and Data'!FVO10</f>
        <v>0</v>
      </c>
      <c r="FVP12" s="21">
        <f>'A1.4  Dist Assumptions and Data'!FVP10</f>
        <v>0</v>
      </c>
      <c r="FVQ12" s="21">
        <f>'A1.4  Dist Assumptions and Data'!FVQ10</f>
        <v>0</v>
      </c>
      <c r="FVR12" s="21">
        <f>'A1.4  Dist Assumptions and Data'!FVR10</f>
        <v>0</v>
      </c>
      <c r="FVS12" s="21">
        <f>'A1.4  Dist Assumptions and Data'!FVS10</f>
        <v>0</v>
      </c>
      <c r="FVT12" s="21">
        <f>'A1.4  Dist Assumptions and Data'!FVT10</f>
        <v>0</v>
      </c>
      <c r="FVU12" s="21">
        <f>'A1.4  Dist Assumptions and Data'!FVU10</f>
        <v>0</v>
      </c>
      <c r="FVV12" s="21">
        <f>'A1.4  Dist Assumptions and Data'!FVV10</f>
        <v>0</v>
      </c>
      <c r="FVW12" s="21">
        <f>'A1.4  Dist Assumptions and Data'!FVW10</f>
        <v>0</v>
      </c>
      <c r="FVX12" s="21">
        <f>'A1.4  Dist Assumptions and Data'!FVX10</f>
        <v>0</v>
      </c>
      <c r="FVY12" s="21">
        <f>'A1.4  Dist Assumptions and Data'!FVY10</f>
        <v>0</v>
      </c>
      <c r="FVZ12" s="21">
        <f>'A1.4  Dist Assumptions and Data'!FVZ10</f>
        <v>0</v>
      </c>
      <c r="FWA12" s="21">
        <f>'A1.4  Dist Assumptions and Data'!FWA10</f>
        <v>0</v>
      </c>
      <c r="FWB12" s="21">
        <f>'A1.4  Dist Assumptions and Data'!FWB10</f>
        <v>0</v>
      </c>
      <c r="FWC12" s="21">
        <f>'A1.4  Dist Assumptions and Data'!FWC10</f>
        <v>0</v>
      </c>
      <c r="FWD12" s="21">
        <f>'A1.4  Dist Assumptions and Data'!FWD10</f>
        <v>0</v>
      </c>
      <c r="FWE12" s="21">
        <f>'A1.4  Dist Assumptions and Data'!FWE10</f>
        <v>0</v>
      </c>
      <c r="FWF12" s="21">
        <f>'A1.4  Dist Assumptions and Data'!FWF10</f>
        <v>0</v>
      </c>
      <c r="FWG12" s="21">
        <f>'A1.4  Dist Assumptions and Data'!FWG10</f>
        <v>0</v>
      </c>
      <c r="FWH12" s="21">
        <f>'A1.4  Dist Assumptions and Data'!FWH10</f>
        <v>0</v>
      </c>
      <c r="FWI12" s="21">
        <f>'A1.4  Dist Assumptions and Data'!FWI10</f>
        <v>0</v>
      </c>
      <c r="FWJ12" s="21">
        <f>'A1.4  Dist Assumptions and Data'!FWJ10</f>
        <v>0</v>
      </c>
      <c r="FWK12" s="21">
        <f>'A1.4  Dist Assumptions and Data'!FWK10</f>
        <v>0</v>
      </c>
      <c r="FWL12" s="21">
        <f>'A1.4  Dist Assumptions and Data'!FWL10</f>
        <v>0</v>
      </c>
      <c r="FWM12" s="21">
        <f>'A1.4  Dist Assumptions and Data'!FWM10</f>
        <v>0</v>
      </c>
      <c r="FWN12" s="21">
        <f>'A1.4  Dist Assumptions and Data'!FWN10</f>
        <v>0</v>
      </c>
      <c r="FWO12" s="21">
        <f>'A1.4  Dist Assumptions and Data'!FWO10</f>
        <v>0</v>
      </c>
      <c r="FWP12" s="21">
        <f>'A1.4  Dist Assumptions and Data'!FWP10</f>
        <v>0</v>
      </c>
      <c r="FWQ12" s="21">
        <f>'A1.4  Dist Assumptions and Data'!FWQ10</f>
        <v>0</v>
      </c>
      <c r="FWR12" s="21">
        <f>'A1.4  Dist Assumptions and Data'!FWR10</f>
        <v>0</v>
      </c>
      <c r="FWS12" s="21">
        <f>'A1.4  Dist Assumptions and Data'!FWS10</f>
        <v>0</v>
      </c>
      <c r="FWT12" s="21">
        <f>'A1.4  Dist Assumptions and Data'!FWT10</f>
        <v>0</v>
      </c>
      <c r="FWU12" s="21">
        <f>'A1.4  Dist Assumptions and Data'!FWU10</f>
        <v>0</v>
      </c>
      <c r="FWV12" s="21">
        <f>'A1.4  Dist Assumptions and Data'!FWV10</f>
        <v>0</v>
      </c>
      <c r="FWW12" s="21">
        <f>'A1.4  Dist Assumptions and Data'!FWW10</f>
        <v>0</v>
      </c>
      <c r="FWX12" s="21">
        <f>'A1.4  Dist Assumptions and Data'!FWX10</f>
        <v>0</v>
      </c>
      <c r="FWY12" s="21">
        <f>'A1.4  Dist Assumptions and Data'!FWY10</f>
        <v>0</v>
      </c>
      <c r="FWZ12" s="21">
        <f>'A1.4  Dist Assumptions and Data'!FWZ10</f>
        <v>0</v>
      </c>
      <c r="FXA12" s="21">
        <f>'A1.4  Dist Assumptions and Data'!FXA10</f>
        <v>0</v>
      </c>
      <c r="FXB12" s="21">
        <f>'A1.4  Dist Assumptions and Data'!FXB10</f>
        <v>0</v>
      </c>
      <c r="FXC12" s="21">
        <f>'A1.4  Dist Assumptions and Data'!FXC10</f>
        <v>0</v>
      </c>
      <c r="FXD12" s="21">
        <f>'A1.4  Dist Assumptions and Data'!FXD10</f>
        <v>0</v>
      </c>
      <c r="FXE12" s="21">
        <f>'A1.4  Dist Assumptions and Data'!FXE10</f>
        <v>0</v>
      </c>
      <c r="FXF12" s="21">
        <f>'A1.4  Dist Assumptions and Data'!FXF10</f>
        <v>0</v>
      </c>
      <c r="FXG12" s="21">
        <f>'A1.4  Dist Assumptions and Data'!FXG10</f>
        <v>0</v>
      </c>
      <c r="FXH12" s="21">
        <f>'A1.4  Dist Assumptions and Data'!FXH10</f>
        <v>0</v>
      </c>
      <c r="FXI12" s="21">
        <f>'A1.4  Dist Assumptions and Data'!FXI10</f>
        <v>0</v>
      </c>
      <c r="FXJ12" s="21">
        <f>'A1.4  Dist Assumptions and Data'!FXJ10</f>
        <v>0</v>
      </c>
      <c r="FXK12" s="21">
        <f>'A1.4  Dist Assumptions and Data'!FXK10</f>
        <v>0</v>
      </c>
      <c r="FXL12" s="21">
        <f>'A1.4  Dist Assumptions and Data'!FXL10</f>
        <v>0</v>
      </c>
      <c r="FXM12" s="21">
        <f>'A1.4  Dist Assumptions and Data'!FXM10</f>
        <v>0</v>
      </c>
      <c r="FXN12" s="21">
        <f>'A1.4  Dist Assumptions and Data'!FXN10</f>
        <v>0</v>
      </c>
      <c r="FXO12" s="21">
        <f>'A1.4  Dist Assumptions and Data'!FXO10</f>
        <v>0</v>
      </c>
      <c r="FXP12" s="21">
        <f>'A1.4  Dist Assumptions and Data'!FXP10</f>
        <v>0</v>
      </c>
      <c r="FXQ12" s="21">
        <f>'A1.4  Dist Assumptions and Data'!FXQ10</f>
        <v>0</v>
      </c>
      <c r="FXR12" s="21">
        <f>'A1.4  Dist Assumptions and Data'!FXR10</f>
        <v>0</v>
      </c>
      <c r="FXS12" s="21">
        <f>'A1.4  Dist Assumptions and Data'!FXS10</f>
        <v>0</v>
      </c>
      <c r="FXT12" s="21">
        <f>'A1.4  Dist Assumptions and Data'!FXT10</f>
        <v>0</v>
      </c>
      <c r="FXU12" s="21">
        <f>'A1.4  Dist Assumptions and Data'!FXU10</f>
        <v>0</v>
      </c>
      <c r="FXV12" s="21">
        <f>'A1.4  Dist Assumptions and Data'!FXV10</f>
        <v>0</v>
      </c>
      <c r="FXW12" s="21">
        <f>'A1.4  Dist Assumptions and Data'!FXW10</f>
        <v>0</v>
      </c>
      <c r="FXX12" s="21">
        <f>'A1.4  Dist Assumptions and Data'!FXX10</f>
        <v>0</v>
      </c>
      <c r="FXY12" s="21">
        <f>'A1.4  Dist Assumptions and Data'!FXY10</f>
        <v>0</v>
      </c>
      <c r="FXZ12" s="21">
        <f>'A1.4  Dist Assumptions and Data'!FXZ10</f>
        <v>0</v>
      </c>
      <c r="FYA12" s="21">
        <f>'A1.4  Dist Assumptions and Data'!FYA10</f>
        <v>0</v>
      </c>
      <c r="FYB12" s="21">
        <f>'A1.4  Dist Assumptions and Data'!FYB10</f>
        <v>0</v>
      </c>
      <c r="FYC12" s="21">
        <f>'A1.4  Dist Assumptions and Data'!FYC10</f>
        <v>0</v>
      </c>
      <c r="FYD12" s="21">
        <f>'A1.4  Dist Assumptions and Data'!FYD10</f>
        <v>0</v>
      </c>
      <c r="FYE12" s="21">
        <f>'A1.4  Dist Assumptions and Data'!FYE10</f>
        <v>0</v>
      </c>
      <c r="FYF12" s="21">
        <f>'A1.4  Dist Assumptions and Data'!FYF10</f>
        <v>0</v>
      </c>
      <c r="FYG12" s="21">
        <f>'A1.4  Dist Assumptions and Data'!FYG10</f>
        <v>0</v>
      </c>
      <c r="FYH12" s="21">
        <f>'A1.4  Dist Assumptions and Data'!FYH10</f>
        <v>0</v>
      </c>
      <c r="FYI12" s="21">
        <f>'A1.4  Dist Assumptions and Data'!FYI10</f>
        <v>0</v>
      </c>
      <c r="FYJ12" s="21">
        <f>'A1.4  Dist Assumptions and Data'!FYJ10</f>
        <v>0</v>
      </c>
      <c r="FYK12" s="21">
        <f>'A1.4  Dist Assumptions and Data'!FYK10</f>
        <v>0</v>
      </c>
      <c r="FYL12" s="21">
        <f>'A1.4  Dist Assumptions and Data'!FYL10</f>
        <v>0</v>
      </c>
      <c r="FYM12" s="21">
        <f>'A1.4  Dist Assumptions and Data'!FYM10</f>
        <v>0</v>
      </c>
      <c r="FYN12" s="21">
        <f>'A1.4  Dist Assumptions and Data'!FYN10</f>
        <v>0</v>
      </c>
      <c r="FYO12" s="21">
        <f>'A1.4  Dist Assumptions and Data'!FYO10</f>
        <v>0</v>
      </c>
      <c r="FYP12" s="21">
        <f>'A1.4  Dist Assumptions and Data'!FYP10</f>
        <v>0</v>
      </c>
      <c r="FYQ12" s="21">
        <f>'A1.4  Dist Assumptions and Data'!FYQ10</f>
        <v>0</v>
      </c>
      <c r="FYR12" s="21">
        <f>'A1.4  Dist Assumptions and Data'!FYR10</f>
        <v>0</v>
      </c>
      <c r="FYS12" s="21">
        <f>'A1.4  Dist Assumptions and Data'!FYS10</f>
        <v>0</v>
      </c>
      <c r="FYT12" s="21">
        <f>'A1.4  Dist Assumptions and Data'!FYT10</f>
        <v>0</v>
      </c>
      <c r="FYU12" s="21">
        <f>'A1.4  Dist Assumptions and Data'!FYU10</f>
        <v>0</v>
      </c>
      <c r="FYV12" s="21">
        <f>'A1.4  Dist Assumptions and Data'!FYV10</f>
        <v>0</v>
      </c>
      <c r="FYW12" s="21">
        <f>'A1.4  Dist Assumptions and Data'!FYW10</f>
        <v>0</v>
      </c>
      <c r="FYX12" s="21">
        <f>'A1.4  Dist Assumptions and Data'!FYX10</f>
        <v>0</v>
      </c>
      <c r="FYY12" s="21">
        <f>'A1.4  Dist Assumptions and Data'!FYY10</f>
        <v>0</v>
      </c>
      <c r="FYZ12" s="21">
        <f>'A1.4  Dist Assumptions and Data'!FYZ10</f>
        <v>0</v>
      </c>
      <c r="FZA12" s="21">
        <f>'A1.4  Dist Assumptions and Data'!FZA10</f>
        <v>0</v>
      </c>
      <c r="FZB12" s="21">
        <f>'A1.4  Dist Assumptions and Data'!FZB10</f>
        <v>0</v>
      </c>
      <c r="FZC12" s="21">
        <f>'A1.4  Dist Assumptions and Data'!FZC10</f>
        <v>0</v>
      </c>
      <c r="FZD12" s="21">
        <f>'A1.4  Dist Assumptions and Data'!FZD10</f>
        <v>0</v>
      </c>
      <c r="FZE12" s="21">
        <f>'A1.4  Dist Assumptions and Data'!FZE10</f>
        <v>0</v>
      </c>
      <c r="FZF12" s="21">
        <f>'A1.4  Dist Assumptions and Data'!FZF10</f>
        <v>0</v>
      </c>
      <c r="FZG12" s="21">
        <f>'A1.4  Dist Assumptions and Data'!FZG10</f>
        <v>0</v>
      </c>
      <c r="FZH12" s="21">
        <f>'A1.4  Dist Assumptions and Data'!FZH10</f>
        <v>0</v>
      </c>
      <c r="FZI12" s="21">
        <f>'A1.4  Dist Assumptions and Data'!FZI10</f>
        <v>0</v>
      </c>
      <c r="FZJ12" s="21">
        <f>'A1.4  Dist Assumptions and Data'!FZJ10</f>
        <v>0</v>
      </c>
      <c r="FZK12" s="21">
        <f>'A1.4  Dist Assumptions and Data'!FZK10</f>
        <v>0</v>
      </c>
      <c r="FZL12" s="21">
        <f>'A1.4  Dist Assumptions and Data'!FZL10</f>
        <v>0</v>
      </c>
      <c r="FZM12" s="21">
        <f>'A1.4  Dist Assumptions and Data'!FZM10</f>
        <v>0</v>
      </c>
      <c r="FZN12" s="21">
        <f>'A1.4  Dist Assumptions and Data'!FZN10</f>
        <v>0</v>
      </c>
      <c r="FZO12" s="21">
        <f>'A1.4  Dist Assumptions and Data'!FZO10</f>
        <v>0</v>
      </c>
      <c r="FZP12" s="21">
        <f>'A1.4  Dist Assumptions and Data'!FZP10</f>
        <v>0</v>
      </c>
      <c r="FZQ12" s="21">
        <f>'A1.4  Dist Assumptions and Data'!FZQ10</f>
        <v>0</v>
      </c>
      <c r="FZR12" s="21">
        <f>'A1.4  Dist Assumptions and Data'!FZR10</f>
        <v>0</v>
      </c>
      <c r="FZS12" s="21">
        <f>'A1.4  Dist Assumptions and Data'!FZS10</f>
        <v>0</v>
      </c>
      <c r="FZT12" s="21">
        <f>'A1.4  Dist Assumptions and Data'!FZT10</f>
        <v>0</v>
      </c>
      <c r="FZU12" s="21">
        <f>'A1.4  Dist Assumptions and Data'!FZU10</f>
        <v>0</v>
      </c>
      <c r="FZV12" s="21">
        <f>'A1.4  Dist Assumptions and Data'!FZV10</f>
        <v>0</v>
      </c>
      <c r="FZW12" s="21">
        <f>'A1.4  Dist Assumptions and Data'!FZW10</f>
        <v>0</v>
      </c>
      <c r="FZX12" s="21">
        <f>'A1.4  Dist Assumptions and Data'!FZX10</f>
        <v>0</v>
      </c>
      <c r="FZY12" s="21">
        <f>'A1.4  Dist Assumptions and Data'!FZY10</f>
        <v>0</v>
      </c>
      <c r="FZZ12" s="21">
        <f>'A1.4  Dist Assumptions and Data'!FZZ10</f>
        <v>0</v>
      </c>
      <c r="GAA12" s="21">
        <f>'A1.4  Dist Assumptions and Data'!GAA10</f>
        <v>0</v>
      </c>
      <c r="GAB12" s="21">
        <f>'A1.4  Dist Assumptions and Data'!GAB10</f>
        <v>0</v>
      </c>
      <c r="GAC12" s="21">
        <f>'A1.4  Dist Assumptions and Data'!GAC10</f>
        <v>0</v>
      </c>
      <c r="GAD12" s="21">
        <f>'A1.4  Dist Assumptions and Data'!GAD10</f>
        <v>0</v>
      </c>
      <c r="GAE12" s="21">
        <f>'A1.4  Dist Assumptions and Data'!GAE10</f>
        <v>0</v>
      </c>
      <c r="GAF12" s="21">
        <f>'A1.4  Dist Assumptions and Data'!GAF10</f>
        <v>0</v>
      </c>
      <c r="GAG12" s="21">
        <f>'A1.4  Dist Assumptions and Data'!GAG10</f>
        <v>0</v>
      </c>
      <c r="GAH12" s="21">
        <f>'A1.4  Dist Assumptions and Data'!GAH10</f>
        <v>0</v>
      </c>
      <c r="GAI12" s="21">
        <f>'A1.4  Dist Assumptions and Data'!GAI10</f>
        <v>0</v>
      </c>
      <c r="GAJ12" s="21">
        <f>'A1.4  Dist Assumptions and Data'!GAJ10</f>
        <v>0</v>
      </c>
      <c r="GAK12" s="21">
        <f>'A1.4  Dist Assumptions and Data'!GAK10</f>
        <v>0</v>
      </c>
      <c r="GAL12" s="21">
        <f>'A1.4  Dist Assumptions and Data'!GAL10</f>
        <v>0</v>
      </c>
      <c r="GAM12" s="21">
        <f>'A1.4  Dist Assumptions and Data'!GAM10</f>
        <v>0</v>
      </c>
      <c r="GAN12" s="21">
        <f>'A1.4  Dist Assumptions and Data'!GAN10</f>
        <v>0</v>
      </c>
      <c r="GAO12" s="21">
        <f>'A1.4  Dist Assumptions and Data'!GAO10</f>
        <v>0</v>
      </c>
      <c r="GAP12" s="21">
        <f>'A1.4  Dist Assumptions and Data'!GAP10</f>
        <v>0</v>
      </c>
      <c r="GAQ12" s="21">
        <f>'A1.4  Dist Assumptions and Data'!GAQ10</f>
        <v>0</v>
      </c>
      <c r="GAR12" s="21">
        <f>'A1.4  Dist Assumptions and Data'!GAR10</f>
        <v>0</v>
      </c>
      <c r="GAS12" s="21">
        <f>'A1.4  Dist Assumptions and Data'!GAS10</f>
        <v>0</v>
      </c>
      <c r="GAT12" s="21">
        <f>'A1.4  Dist Assumptions and Data'!GAT10</f>
        <v>0</v>
      </c>
      <c r="GAU12" s="21">
        <f>'A1.4  Dist Assumptions and Data'!GAU10</f>
        <v>0</v>
      </c>
      <c r="GAV12" s="21">
        <f>'A1.4  Dist Assumptions and Data'!GAV10</f>
        <v>0</v>
      </c>
      <c r="GAW12" s="21">
        <f>'A1.4  Dist Assumptions and Data'!GAW10</f>
        <v>0</v>
      </c>
      <c r="GAX12" s="21">
        <f>'A1.4  Dist Assumptions and Data'!GAX10</f>
        <v>0</v>
      </c>
      <c r="GAY12" s="21">
        <f>'A1.4  Dist Assumptions and Data'!GAY10</f>
        <v>0</v>
      </c>
      <c r="GAZ12" s="21">
        <f>'A1.4  Dist Assumptions and Data'!GAZ10</f>
        <v>0</v>
      </c>
      <c r="GBA12" s="21">
        <f>'A1.4  Dist Assumptions and Data'!GBA10</f>
        <v>0</v>
      </c>
      <c r="GBB12" s="21">
        <f>'A1.4  Dist Assumptions and Data'!GBB10</f>
        <v>0</v>
      </c>
      <c r="GBC12" s="21">
        <f>'A1.4  Dist Assumptions and Data'!GBC10</f>
        <v>0</v>
      </c>
      <c r="GBD12" s="21">
        <f>'A1.4  Dist Assumptions and Data'!GBD10</f>
        <v>0</v>
      </c>
      <c r="GBE12" s="21">
        <f>'A1.4  Dist Assumptions and Data'!GBE10</f>
        <v>0</v>
      </c>
      <c r="GBF12" s="21">
        <f>'A1.4  Dist Assumptions and Data'!GBF10</f>
        <v>0</v>
      </c>
      <c r="GBG12" s="21">
        <f>'A1.4  Dist Assumptions and Data'!GBG10</f>
        <v>0</v>
      </c>
      <c r="GBH12" s="21">
        <f>'A1.4  Dist Assumptions and Data'!GBH10</f>
        <v>0</v>
      </c>
      <c r="GBI12" s="21">
        <f>'A1.4  Dist Assumptions and Data'!GBI10</f>
        <v>0</v>
      </c>
      <c r="GBJ12" s="21">
        <f>'A1.4  Dist Assumptions and Data'!GBJ10</f>
        <v>0</v>
      </c>
      <c r="GBK12" s="21">
        <f>'A1.4  Dist Assumptions and Data'!GBK10</f>
        <v>0</v>
      </c>
      <c r="GBL12" s="21">
        <f>'A1.4  Dist Assumptions and Data'!GBL10</f>
        <v>0</v>
      </c>
      <c r="GBM12" s="21">
        <f>'A1.4  Dist Assumptions and Data'!GBM10</f>
        <v>0</v>
      </c>
      <c r="GBN12" s="21">
        <f>'A1.4  Dist Assumptions and Data'!GBN10</f>
        <v>0</v>
      </c>
      <c r="GBO12" s="21">
        <f>'A1.4  Dist Assumptions and Data'!GBO10</f>
        <v>0</v>
      </c>
      <c r="GBP12" s="21">
        <f>'A1.4  Dist Assumptions and Data'!GBP10</f>
        <v>0</v>
      </c>
      <c r="GBQ12" s="21">
        <f>'A1.4  Dist Assumptions and Data'!GBQ10</f>
        <v>0</v>
      </c>
      <c r="GBR12" s="21">
        <f>'A1.4  Dist Assumptions and Data'!GBR10</f>
        <v>0</v>
      </c>
      <c r="GBS12" s="21">
        <f>'A1.4  Dist Assumptions and Data'!GBS10</f>
        <v>0</v>
      </c>
      <c r="GBT12" s="21">
        <f>'A1.4  Dist Assumptions and Data'!GBT10</f>
        <v>0</v>
      </c>
      <c r="GBU12" s="21">
        <f>'A1.4  Dist Assumptions and Data'!GBU10</f>
        <v>0</v>
      </c>
      <c r="GBV12" s="21">
        <f>'A1.4  Dist Assumptions and Data'!GBV10</f>
        <v>0</v>
      </c>
      <c r="GBW12" s="21">
        <f>'A1.4  Dist Assumptions and Data'!GBW10</f>
        <v>0</v>
      </c>
      <c r="GBX12" s="21">
        <f>'A1.4  Dist Assumptions and Data'!GBX10</f>
        <v>0</v>
      </c>
      <c r="GBY12" s="21">
        <f>'A1.4  Dist Assumptions and Data'!GBY10</f>
        <v>0</v>
      </c>
      <c r="GBZ12" s="21">
        <f>'A1.4  Dist Assumptions and Data'!GBZ10</f>
        <v>0</v>
      </c>
      <c r="GCA12" s="21">
        <f>'A1.4  Dist Assumptions and Data'!GCA10</f>
        <v>0</v>
      </c>
      <c r="GCB12" s="21">
        <f>'A1.4  Dist Assumptions and Data'!GCB10</f>
        <v>0</v>
      </c>
      <c r="GCC12" s="21">
        <f>'A1.4  Dist Assumptions and Data'!GCC10</f>
        <v>0</v>
      </c>
      <c r="GCD12" s="21">
        <f>'A1.4  Dist Assumptions and Data'!GCD10</f>
        <v>0</v>
      </c>
      <c r="GCE12" s="21">
        <f>'A1.4  Dist Assumptions and Data'!GCE10</f>
        <v>0</v>
      </c>
      <c r="GCF12" s="21">
        <f>'A1.4  Dist Assumptions and Data'!GCF10</f>
        <v>0</v>
      </c>
      <c r="GCG12" s="21">
        <f>'A1.4  Dist Assumptions and Data'!GCG10</f>
        <v>0</v>
      </c>
      <c r="GCH12" s="21">
        <f>'A1.4  Dist Assumptions and Data'!GCH10</f>
        <v>0</v>
      </c>
      <c r="GCI12" s="21">
        <f>'A1.4  Dist Assumptions and Data'!GCI10</f>
        <v>0</v>
      </c>
      <c r="GCJ12" s="21">
        <f>'A1.4  Dist Assumptions and Data'!GCJ10</f>
        <v>0</v>
      </c>
      <c r="GCK12" s="21">
        <f>'A1.4  Dist Assumptions and Data'!GCK10</f>
        <v>0</v>
      </c>
      <c r="GCL12" s="21">
        <f>'A1.4  Dist Assumptions and Data'!GCL10</f>
        <v>0</v>
      </c>
      <c r="GCM12" s="21">
        <f>'A1.4  Dist Assumptions and Data'!GCM10</f>
        <v>0</v>
      </c>
      <c r="GCN12" s="21">
        <f>'A1.4  Dist Assumptions and Data'!GCN10</f>
        <v>0</v>
      </c>
      <c r="GCO12" s="21">
        <f>'A1.4  Dist Assumptions and Data'!GCO10</f>
        <v>0</v>
      </c>
      <c r="GCP12" s="21">
        <f>'A1.4  Dist Assumptions and Data'!GCP10</f>
        <v>0</v>
      </c>
      <c r="GCQ12" s="21">
        <f>'A1.4  Dist Assumptions and Data'!GCQ10</f>
        <v>0</v>
      </c>
      <c r="GCR12" s="21">
        <f>'A1.4  Dist Assumptions and Data'!GCR10</f>
        <v>0</v>
      </c>
      <c r="GCS12" s="21">
        <f>'A1.4  Dist Assumptions and Data'!GCS10</f>
        <v>0</v>
      </c>
      <c r="GCT12" s="21">
        <f>'A1.4  Dist Assumptions and Data'!GCT10</f>
        <v>0</v>
      </c>
      <c r="GCU12" s="21">
        <f>'A1.4  Dist Assumptions and Data'!GCU10</f>
        <v>0</v>
      </c>
      <c r="GCV12" s="21">
        <f>'A1.4  Dist Assumptions and Data'!GCV10</f>
        <v>0</v>
      </c>
      <c r="GCW12" s="21">
        <f>'A1.4  Dist Assumptions and Data'!GCW10</f>
        <v>0</v>
      </c>
      <c r="GCX12" s="21">
        <f>'A1.4  Dist Assumptions and Data'!GCX10</f>
        <v>0</v>
      </c>
      <c r="GCY12" s="21">
        <f>'A1.4  Dist Assumptions and Data'!GCY10</f>
        <v>0</v>
      </c>
      <c r="GCZ12" s="21">
        <f>'A1.4  Dist Assumptions and Data'!GCZ10</f>
        <v>0</v>
      </c>
      <c r="GDA12" s="21">
        <f>'A1.4  Dist Assumptions and Data'!GDA10</f>
        <v>0</v>
      </c>
      <c r="GDB12" s="21">
        <f>'A1.4  Dist Assumptions and Data'!GDB10</f>
        <v>0</v>
      </c>
      <c r="GDC12" s="21">
        <f>'A1.4  Dist Assumptions and Data'!GDC10</f>
        <v>0</v>
      </c>
      <c r="GDD12" s="21">
        <f>'A1.4  Dist Assumptions and Data'!GDD10</f>
        <v>0</v>
      </c>
      <c r="GDE12" s="21">
        <f>'A1.4  Dist Assumptions and Data'!GDE10</f>
        <v>0</v>
      </c>
      <c r="GDF12" s="21">
        <f>'A1.4  Dist Assumptions and Data'!GDF10</f>
        <v>0</v>
      </c>
      <c r="GDG12" s="21">
        <f>'A1.4  Dist Assumptions and Data'!GDG10</f>
        <v>0</v>
      </c>
      <c r="GDH12" s="21">
        <f>'A1.4  Dist Assumptions and Data'!GDH10</f>
        <v>0</v>
      </c>
      <c r="GDI12" s="21">
        <f>'A1.4  Dist Assumptions and Data'!GDI10</f>
        <v>0</v>
      </c>
      <c r="GDJ12" s="21">
        <f>'A1.4  Dist Assumptions and Data'!GDJ10</f>
        <v>0</v>
      </c>
      <c r="GDK12" s="21">
        <f>'A1.4  Dist Assumptions and Data'!GDK10</f>
        <v>0</v>
      </c>
      <c r="GDL12" s="21">
        <f>'A1.4  Dist Assumptions and Data'!GDL10</f>
        <v>0</v>
      </c>
      <c r="GDM12" s="21">
        <f>'A1.4  Dist Assumptions and Data'!GDM10</f>
        <v>0</v>
      </c>
      <c r="GDN12" s="21">
        <f>'A1.4  Dist Assumptions and Data'!GDN10</f>
        <v>0</v>
      </c>
      <c r="GDO12" s="21">
        <f>'A1.4  Dist Assumptions and Data'!GDO10</f>
        <v>0</v>
      </c>
      <c r="GDP12" s="21">
        <f>'A1.4  Dist Assumptions and Data'!GDP10</f>
        <v>0</v>
      </c>
      <c r="GDQ12" s="21">
        <f>'A1.4  Dist Assumptions and Data'!GDQ10</f>
        <v>0</v>
      </c>
      <c r="GDR12" s="21">
        <f>'A1.4  Dist Assumptions and Data'!GDR10</f>
        <v>0</v>
      </c>
      <c r="GDS12" s="21">
        <f>'A1.4  Dist Assumptions and Data'!GDS10</f>
        <v>0</v>
      </c>
      <c r="GDT12" s="21">
        <f>'A1.4  Dist Assumptions and Data'!GDT10</f>
        <v>0</v>
      </c>
      <c r="GDU12" s="21">
        <f>'A1.4  Dist Assumptions and Data'!GDU10</f>
        <v>0</v>
      </c>
      <c r="GDV12" s="21">
        <f>'A1.4  Dist Assumptions and Data'!GDV10</f>
        <v>0</v>
      </c>
      <c r="GDW12" s="21">
        <f>'A1.4  Dist Assumptions and Data'!GDW10</f>
        <v>0</v>
      </c>
      <c r="GDX12" s="21">
        <f>'A1.4  Dist Assumptions and Data'!GDX10</f>
        <v>0</v>
      </c>
      <c r="GDY12" s="21">
        <f>'A1.4  Dist Assumptions and Data'!GDY10</f>
        <v>0</v>
      </c>
      <c r="GDZ12" s="21">
        <f>'A1.4  Dist Assumptions and Data'!GDZ10</f>
        <v>0</v>
      </c>
      <c r="GEA12" s="21">
        <f>'A1.4  Dist Assumptions and Data'!GEA10</f>
        <v>0</v>
      </c>
      <c r="GEB12" s="21">
        <f>'A1.4  Dist Assumptions and Data'!GEB10</f>
        <v>0</v>
      </c>
      <c r="GEC12" s="21">
        <f>'A1.4  Dist Assumptions and Data'!GEC10</f>
        <v>0</v>
      </c>
      <c r="GED12" s="21">
        <f>'A1.4  Dist Assumptions and Data'!GED10</f>
        <v>0</v>
      </c>
      <c r="GEE12" s="21">
        <f>'A1.4  Dist Assumptions and Data'!GEE10</f>
        <v>0</v>
      </c>
      <c r="GEF12" s="21">
        <f>'A1.4  Dist Assumptions and Data'!GEF10</f>
        <v>0</v>
      </c>
      <c r="GEG12" s="21">
        <f>'A1.4  Dist Assumptions and Data'!GEG10</f>
        <v>0</v>
      </c>
      <c r="GEH12" s="21">
        <f>'A1.4  Dist Assumptions and Data'!GEH10</f>
        <v>0</v>
      </c>
      <c r="GEI12" s="21">
        <f>'A1.4  Dist Assumptions and Data'!GEI10</f>
        <v>0</v>
      </c>
      <c r="GEJ12" s="21">
        <f>'A1.4  Dist Assumptions and Data'!GEJ10</f>
        <v>0</v>
      </c>
      <c r="GEK12" s="21">
        <f>'A1.4  Dist Assumptions and Data'!GEK10</f>
        <v>0</v>
      </c>
      <c r="GEL12" s="21">
        <f>'A1.4  Dist Assumptions and Data'!GEL10</f>
        <v>0</v>
      </c>
      <c r="GEM12" s="21">
        <f>'A1.4  Dist Assumptions and Data'!GEM10</f>
        <v>0</v>
      </c>
      <c r="GEN12" s="21">
        <f>'A1.4  Dist Assumptions and Data'!GEN10</f>
        <v>0</v>
      </c>
      <c r="GEO12" s="21">
        <f>'A1.4  Dist Assumptions and Data'!GEO10</f>
        <v>0</v>
      </c>
      <c r="GEP12" s="21">
        <f>'A1.4  Dist Assumptions and Data'!GEP10</f>
        <v>0</v>
      </c>
      <c r="GEQ12" s="21">
        <f>'A1.4  Dist Assumptions and Data'!GEQ10</f>
        <v>0</v>
      </c>
      <c r="GER12" s="21">
        <f>'A1.4  Dist Assumptions and Data'!GER10</f>
        <v>0</v>
      </c>
      <c r="GES12" s="21">
        <f>'A1.4  Dist Assumptions and Data'!GES10</f>
        <v>0</v>
      </c>
      <c r="GET12" s="21">
        <f>'A1.4  Dist Assumptions and Data'!GET10</f>
        <v>0</v>
      </c>
      <c r="GEU12" s="21">
        <f>'A1.4  Dist Assumptions and Data'!GEU10</f>
        <v>0</v>
      </c>
      <c r="GEV12" s="21">
        <f>'A1.4  Dist Assumptions and Data'!GEV10</f>
        <v>0</v>
      </c>
      <c r="GEW12" s="21">
        <f>'A1.4  Dist Assumptions and Data'!GEW10</f>
        <v>0</v>
      </c>
      <c r="GEX12" s="21">
        <f>'A1.4  Dist Assumptions and Data'!GEX10</f>
        <v>0</v>
      </c>
      <c r="GEY12" s="21">
        <f>'A1.4  Dist Assumptions and Data'!GEY10</f>
        <v>0</v>
      </c>
      <c r="GEZ12" s="21">
        <f>'A1.4  Dist Assumptions and Data'!GEZ10</f>
        <v>0</v>
      </c>
      <c r="GFA12" s="21">
        <f>'A1.4  Dist Assumptions and Data'!GFA10</f>
        <v>0</v>
      </c>
      <c r="GFB12" s="21">
        <f>'A1.4  Dist Assumptions and Data'!GFB10</f>
        <v>0</v>
      </c>
      <c r="GFC12" s="21">
        <f>'A1.4  Dist Assumptions and Data'!GFC10</f>
        <v>0</v>
      </c>
      <c r="GFD12" s="21">
        <f>'A1.4  Dist Assumptions and Data'!GFD10</f>
        <v>0</v>
      </c>
      <c r="GFE12" s="21">
        <f>'A1.4  Dist Assumptions and Data'!GFE10</f>
        <v>0</v>
      </c>
      <c r="GFF12" s="21">
        <f>'A1.4  Dist Assumptions and Data'!GFF10</f>
        <v>0</v>
      </c>
      <c r="GFG12" s="21">
        <f>'A1.4  Dist Assumptions and Data'!GFG10</f>
        <v>0</v>
      </c>
      <c r="GFH12" s="21">
        <f>'A1.4  Dist Assumptions and Data'!GFH10</f>
        <v>0</v>
      </c>
      <c r="GFI12" s="21">
        <f>'A1.4  Dist Assumptions and Data'!GFI10</f>
        <v>0</v>
      </c>
      <c r="GFJ12" s="21">
        <f>'A1.4  Dist Assumptions and Data'!GFJ10</f>
        <v>0</v>
      </c>
      <c r="GFK12" s="21">
        <f>'A1.4  Dist Assumptions and Data'!GFK10</f>
        <v>0</v>
      </c>
      <c r="GFL12" s="21">
        <f>'A1.4  Dist Assumptions and Data'!GFL10</f>
        <v>0</v>
      </c>
      <c r="GFM12" s="21">
        <f>'A1.4  Dist Assumptions and Data'!GFM10</f>
        <v>0</v>
      </c>
      <c r="GFN12" s="21">
        <f>'A1.4  Dist Assumptions and Data'!GFN10</f>
        <v>0</v>
      </c>
      <c r="GFO12" s="21">
        <f>'A1.4  Dist Assumptions and Data'!GFO10</f>
        <v>0</v>
      </c>
      <c r="GFP12" s="21">
        <f>'A1.4  Dist Assumptions and Data'!GFP10</f>
        <v>0</v>
      </c>
      <c r="GFQ12" s="21">
        <f>'A1.4  Dist Assumptions and Data'!GFQ10</f>
        <v>0</v>
      </c>
      <c r="GFR12" s="21">
        <f>'A1.4  Dist Assumptions and Data'!GFR10</f>
        <v>0</v>
      </c>
      <c r="GFS12" s="21">
        <f>'A1.4  Dist Assumptions and Data'!GFS10</f>
        <v>0</v>
      </c>
      <c r="GFT12" s="21">
        <f>'A1.4  Dist Assumptions and Data'!GFT10</f>
        <v>0</v>
      </c>
      <c r="GFU12" s="21">
        <f>'A1.4  Dist Assumptions and Data'!GFU10</f>
        <v>0</v>
      </c>
      <c r="GFV12" s="21">
        <f>'A1.4  Dist Assumptions and Data'!GFV10</f>
        <v>0</v>
      </c>
      <c r="GFW12" s="21">
        <f>'A1.4  Dist Assumptions and Data'!GFW10</f>
        <v>0</v>
      </c>
      <c r="GFX12" s="21">
        <f>'A1.4  Dist Assumptions and Data'!GFX10</f>
        <v>0</v>
      </c>
      <c r="GFY12" s="21">
        <f>'A1.4  Dist Assumptions and Data'!GFY10</f>
        <v>0</v>
      </c>
      <c r="GFZ12" s="21">
        <f>'A1.4  Dist Assumptions and Data'!GFZ10</f>
        <v>0</v>
      </c>
      <c r="GGA12" s="21">
        <f>'A1.4  Dist Assumptions and Data'!GGA10</f>
        <v>0</v>
      </c>
      <c r="GGB12" s="21">
        <f>'A1.4  Dist Assumptions and Data'!GGB10</f>
        <v>0</v>
      </c>
      <c r="GGC12" s="21">
        <f>'A1.4  Dist Assumptions and Data'!GGC10</f>
        <v>0</v>
      </c>
      <c r="GGD12" s="21">
        <f>'A1.4  Dist Assumptions and Data'!GGD10</f>
        <v>0</v>
      </c>
      <c r="GGE12" s="21">
        <f>'A1.4  Dist Assumptions and Data'!GGE10</f>
        <v>0</v>
      </c>
      <c r="GGF12" s="21">
        <f>'A1.4  Dist Assumptions and Data'!GGF10</f>
        <v>0</v>
      </c>
      <c r="GGG12" s="21">
        <f>'A1.4  Dist Assumptions and Data'!GGG10</f>
        <v>0</v>
      </c>
      <c r="GGH12" s="21">
        <f>'A1.4  Dist Assumptions and Data'!GGH10</f>
        <v>0</v>
      </c>
      <c r="GGI12" s="21">
        <f>'A1.4  Dist Assumptions and Data'!GGI10</f>
        <v>0</v>
      </c>
      <c r="GGJ12" s="21">
        <f>'A1.4  Dist Assumptions and Data'!GGJ10</f>
        <v>0</v>
      </c>
      <c r="GGK12" s="21">
        <f>'A1.4  Dist Assumptions and Data'!GGK10</f>
        <v>0</v>
      </c>
      <c r="GGL12" s="21">
        <f>'A1.4  Dist Assumptions and Data'!GGL10</f>
        <v>0</v>
      </c>
      <c r="GGM12" s="21">
        <f>'A1.4  Dist Assumptions and Data'!GGM10</f>
        <v>0</v>
      </c>
      <c r="GGN12" s="21">
        <f>'A1.4  Dist Assumptions and Data'!GGN10</f>
        <v>0</v>
      </c>
      <c r="GGO12" s="21">
        <f>'A1.4  Dist Assumptions and Data'!GGO10</f>
        <v>0</v>
      </c>
      <c r="GGP12" s="21">
        <f>'A1.4  Dist Assumptions and Data'!GGP10</f>
        <v>0</v>
      </c>
      <c r="GGQ12" s="21">
        <f>'A1.4  Dist Assumptions and Data'!GGQ10</f>
        <v>0</v>
      </c>
      <c r="GGR12" s="21">
        <f>'A1.4  Dist Assumptions and Data'!GGR10</f>
        <v>0</v>
      </c>
      <c r="GGS12" s="21">
        <f>'A1.4  Dist Assumptions and Data'!GGS10</f>
        <v>0</v>
      </c>
      <c r="GGT12" s="21">
        <f>'A1.4  Dist Assumptions and Data'!GGT10</f>
        <v>0</v>
      </c>
      <c r="GGU12" s="21">
        <f>'A1.4  Dist Assumptions and Data'!GGU10</f>
        <v>0</v>
      </c>
      <c r="GGV12" s="21">
        <f>'A1.4  Dist Assumptions and Data'!GGV10</f>
        <v>0</v>
      </c>
      <c r="GGW12" s="21">
        <f>'A1.4  Dist Assumptions and Data'!GGW10</f>
        <v>0</v>
      </c>
      <c r="GGX12" s="21">
        <f>'A1.4  Dist Assumptions and Data'!GGX10</f>
        <v>0</v>
      </c>
      <c r="GGY12" s="21">
        <f>'A1.4  Dist Assumptions and Data'!GGY10</f>
        <v>0</v>
      </c>
      <c r="GGZ12" s="21">
        <f>'A1.4  Dist Assumptions and Data'!GGZ10</f>
        <v>0</v>
      </c>
      <c r="GHA12" s="21">
        <f>'A1.4  Dist Assumptions and Data'!GHA10</f>
        <v>0</v>
      </c>
      <c r="GHB12" s="21">
        <f>'A1.4  Dist Assumptions and Data'!GHB10</f>
        <v>0</v>
      </c>
      <c r="GHC12" s="21">
        <f>'A1.4  Dist Assumptions and Data'!GHC10</f>
        <v>0</v>
      </c>
      <c r="GHD12" s="21">
        <f>'A1.4  Dist Assumptions and Data'!GHD10</f>
        <v>0</v>
      </c>
      <c r="GHE12" s="21">
        <f>'A1.4  Dist Assumptions and Data'!GHE10</f>
        <v>0</v>
      </c>
      <c r="GHF12" s="21">
        <f>'A1.4  Dist Assumptions and Data'!GHF10</f>
        <v>0</v>
      </c>
      <c r="GHG12" s="21">
        <f>'A1.4  Dist Assumptions and Data'!GHG10</f>
        <v>0</v>
      </c>
      <c r="GHH12" s="21">
        <f>'A1.4  Dist Assumptions and Data'!GHH10</f>
        <v>0</v>
      </c>
      <c r="GHI12" s="21">
        <f>'A1.4  Dist Assumptions and Data'!GHI10</f>
        <v>0</v>
      </c>
      <c r="GHJ12" s="21">
        <f>'A1.4  Dist Assumptions and Data'!GHJ10</f>
        <v>0</v>
      </c>
      <c r="GHK12" s="21">
        <f>'A1.4  Dist Assumptions and Data'!GHK10</f>
        <v>0</v>
      </c>
      <c r="GHL12" s="21">
        <f>'A1.4  Dist Assumptions and Data'!GHL10</f>
        <v>0</v>
      </c>
      <c r="GHM12" s="21">
        <f>'A1.4  Dist Assumptions and Data'!GHM10</f>
        <v>0</v>
      </c>
      <c r="GHN12" s="21">
        <f>'A1.4  Dist Assumptions and Data'!GHN10</f>
        <v>0</v>
      </c>
      <c r="GHO12" s="21">
        <f>'A1.4  Dist Assumptions and Data'!GHO10</f>
        <v>0</v>
      </c>
      <c r="GHP12" s="21">
        <f>'A1.4  Dist Assumptions and Data'!GHP10</f>
        <v>0</v>
      </c>
      <c r="GHQ12" s="21">
        <f>'A1.4  Dist Assumptions and Data'!GHQ10</f>
        <v>0</v>
      </c>
      <c r="GHR12" s="21">
        <f>'A1.4  Dist Assumptions and Data'!GHR10</f>
        <v>0</v>
      </c>
      <c r="GHS12" s="21">
        <f>'A1.4  Dist Assumptions and Data'!GHS10</f>
        <v>0</v>
      </c>
      <c r="GHT12" s="21">
        <f>'A1.4  Dist Assumptions and Data'!GHT10</f>
        <v>0</v>
      </c>
      <c r="GHU12" s="21">
        <f>'A1.4  Dist Assumptions and Data'!GHU10</f>
        <v>0</v>
      </c>
      <c r="GHV12" s="21">
        <f>'A1.4  Dist Assumptions and Data'!GHV10</f>
        <v>0</v>
      </c>
      <c r="GHW12" s="21">
        <f>'A1.4  Dist Assumptions and Data'!GHW10</f>
        <v>0</v>
      </c>
      <c r="GHX12" s="21">
        <f>'A1.4  Dist Assumptions and Data'!GHX10</f>
        <v>0</v>
      </c>
      <c r="GHY12" s="21">
        <f>'A1.4  Dist Assumptions and Data'!GHY10</f>
        <v>0</v>
      </c>
      <c r="GHZ12" s="21">
        <f>'A1.4  Dist Assumptions and Data'!GHZ10</f>
        <v>0</v>
      </c>
      <c r="GIA12" s="21">
        <f>'A1.4  Dist Assumptions and Data'!GIA10</f>
        <v>0</v>
      </c>
      <c r="GIB12" s="21">
        <f>'A1.4  Dist Assumptions and Data'!GIB10</f>
        <v>0</v>
      </c>
      <c r="GIC12" s="21">
        <f>'A1.4  Dist Assumptions and Data'!GIC10</f>
        <v>0</v>
      </c>
      <c r="GID12" s="21">
        <f>'A1.4  Dist Assumptions and Data'!GID10</f>
        <v>0</v>
      </c>
      <c r="GIE12" s="21">
        <f>'A1.4  Dist Assumptions and Data'!GIE10</f>
        <v>0</v>
      </c>
      <c r="GIF12" s="21">
        <f>'A1.4  Dist Assumptions and Data'!GIF10</f>
        <v>0</v>
      </c>
      <c r="GIG12" s="21">
        <f>'A1.4  Dist Assumptions and Data'!GIG10</f>
        <v>0</v>
      </c>
      <c r="GIH12" s="21">
        <f>'A1.4  Dist Assumptions and Data'!GIH10</f>
        <v>0</v>
      </c>
      <c r="GII12" s="21">
        <f>'A1.4  Dist Assumptions and Data'!GII10</f>
        <v>0</v>
      </c>
      <c r="GIJ12" s="21">
        <f>'A1.4  Dist Assumptions and Data'!GIJ10</f>
        <v>0</v>
      </c>
      <c r="GIK12" s="21">
        <f>'A1.4  Dist Assumptions and Data'!GIK10</f>
        <v>0</v>
      </c>
      <c r="GIL12" s="21">
        <f>'A1.4  Dist Assumptions and Data'!GIL10</f>
        <v>0</v>
      </c>
      <c r="GIM12" s="21">
        <f>'A1.4  Dist Assumptions and Data'!GIM10</f>
        <v>0</v>
      </c>
      <c r="GIN12" s="21">
        <f>'A1.4  Dist Assumptions and Data'!GIN10</f>
        <v>0</v>
      </c>
      <c r="GIO12" s="21">
        <f>'A1.4  Dist Assumptions and Data'!GIO10</f>
        <v>0</v>
      </c>
      <c r="GIP12" s="21">
        <f>'A1.4  Dist Assumptions and Data'!GIP10</f>
        <v>0</v>
      </c>
      <c r="GIQ12" s="21">
        <f>'A1.4  Dist Assumptions and Data'!GIQ10</f>
        <v>0</v>
      </c>
      <c r="GIR12" s="21">
        <f>'A1.4  Dist Assumptions and Data'!GIR10</f>
        <v>0</v>
      </c>
      <c r="GIS12" s="21">
        <f>'A1.4  Dist Assumptions and Data'!GIS10</f>
        <v>0</v>
      </c>
      <c r="GIT12" s="21">
        <f>'A1.4  Dist Assumptions and Data'!GIT10</f>
        <v>0</v>
      </c>
      <c r="GIU12" s="21">
        <f>'A1.4  Dist Assumptions and Data'!GIU10</f>
        <v>0</v>
      </c>
      <c r="GIV12" s="21">
        <f>'A1.4  Dist Assumptions and Data'!GIV10</f>
        <v>0</v>
      </c>
      <c r="GIW12" s="21">
        <f>'A1.4  Dist Assumptions and Data'!GIW10</f>
        <v>0</v>
      </c>
      <c r="GIX12" s="21">
        <f>'A1.4  Dist Assumptions and Data'!GIX10</f>
        <v>0</v>
      </c>
      <c r="GIY12" s="21">
        <f>'A1.4  Dist Assumptions and Data'!GIY10</f>
        <v>0</v>
      </c>
      <c r="GIZ12" s="21">
        <f>'A1.4  Dist Assumptions and Data'!GIZ10</f>
        <v>0</v>
      </c>
      <c r="GJA12" s="21">
        <f>'A1.4  Dist Assumptions and Data'!GJA10</f>
        <v>0</v>
      </c>
      <c r="GJB12" s="21">
        <f>'A1.4  Dist Assumptions and Data'!GJB10</f>
        <v>0</v>
      </c>
      <c r="GJC12" s="21">
        <f>'A1.4  Dist Assumptions and Data'!GJC10</f>
        <v>0</v>
      </c>
      <c r="GJD12" s="21">
        <f>'A1.4  Dist Assumptions and Data'!GJD10</f>
        <v>0</v>
      </c>
      <c r="GJE12" s="21">
        <f>'A1.4  Dist Assumptions and Data'!GJE10</f>
        <v>0</v>
      </c>
      <c r="GJF12" s="21">
        <f>'A1.4  Dist Assumptions and Data'!GJF10</f>
        <v>0</v>
      </c>
      <c r="GJG12" s="21">
        <f>'A1.4  Dist Assumptions and Data'!GJG10</f>
        <v>0</v>
      </c>
      <c r="GJH12" s="21">
        <f>'A1.4  Dist Assumptions and Data'!GJH10</f>
        <v>0</v>
      </c>
      <c r="GJI12" s="21">
        <f>'A1.4  Dist Assumptions and Data'!GJI10</f>
        <v>0</v>
      </c>
      <c r="GJJ12" s="21">
        <f>'A1.4  Dist Assumptions and Data'!GJJ10</f>
        <v>0</v>
      </c>
      <c r="GJK12" s="21">
        <f>'A1.4  Dist Assumptions and Data'!GJK10</f>
        <v>0</v>
      </c>
      <c r="GJL12" s="21">
        <f>'A1.4  Dist Assumptions and Data'!GJL10</f>
        <v>0</v>
      </c>
      <c r="GJM12" s="21">
        <f>'A1.4  Dist Assumptions and Data'!GJM10</f>
        <v>0</v>
      </c>
      <c r="GJN12" s="21">
        <f>'A1.4  Dist Assumptions and Data'!GJN10</f>
        <v>0</v>
      </c>
      <c r="GJO12" s="21">
        <f>'A1.4  Dist Assumptions and Data'!GJO10</f>
        <v>0</v>
      </c>
      <c r="GJP12" s="21">
        <f>'A1.4  Dist Assumptions and Data'!GJP10</f>
        <v>0</v>
      </c>
      <c r="GJQ12" s="21">
        <f>'A1.4  Dist Assumptions and Data'!GJQ10</f>
        <v>0</v>
      </c>
      <c r="GJR12" s="21">
        <f>'A1.4  Dist Assumptions and Data'!GJR10</f>
        <v>0</v>
      </c>
      <c r="GJS12" s="21">
        <f>'A1.4  Dist Assumptions and Data'!GJS10</f>
        <v>0</v>
      </c>
      <c r="GJT12" s="21">
        <f>'A1.4  Dist Assumptions and Data'!GJT10</f>
        <v>0</v>
      </c>
      <c r="GJU12" s="21">
        <f>'A1.4  Dist Assumptions and Data'!GJU10</f>
        <v>0</v>
      </c>
      <c r="GJV12" s="21">
        <f>'A1.4  Dist Assumptions and Data'!GJV10</f>
        <v>0</v>
      </c>
      <c r="GJW12" s="21">
        <f>'A1.4  Dist Assumptions and Data'!GJW10</f>
        <v>0</v>
      </c>
      <c r="GJX12" s="21">
        <f>'A1.4  Dist Assumptions and Data'!GJX10</f>
        <v>0</v>
      </c>
      <c r="GJY12" s="21">
        <f>'A1.4  Dist Assumptions and Data'!GJY10</f>
        <v>0</v>
      </c>
      <c r="GJZ12" s="21">
        <f>'A1.4  Dist Assumptions and Data'!GJZ10</f>
        <v>0</v>
      </c>
      <c r="GKA12" s="21">
        <f>'A1.4  Dist Assumptions and Data'!GKA10</f>
        <v>0</v>
      </c>
      <c r="GKB12" s="21">
        <f>'A1.4  Dist Assumptions and Data'!GKB10</f>
        <v>0</v>
      </c>
      <c r="GKC12" s="21">
        <f>'A1.4  Dist Assumptions and Data'!GKC10</f>
        <v>0</v>
      </c>
      <c r="GKD12" s="21">
        <f>'A1.4  Dist Assumptions and Data'!GKD10</f>
        <v>0</v>
      </c>
      <c r="GKE12" s="21">
        <f>'A1.4  Dist Assumptions and Data'!GKE10</f>
        <v>0</v>
      </c>
      <c r="GKF12" s="21">
        <f>'A1.4  Dist Assumptions and Data'!GKF10</f>
        <v>0</v>
      </c>
      <c r="GKG12" s="21">
        <f>'A1.4  Dist Assumptions and Data'!GKG10</f>
        <v>0</v>
      </c>
      <c r="GKH12" s="21">
        <f>'A1.4  Dist Assumptions and Data'!GKH10</f>
        <v>0</v>
      </c>
      <c r="GKI12" s="21">
        <f>'A1.4  Dist Assumptions and Data'!GKI10</f>
        <v>0</v>
      </c>
      <c r="GKJ12" s="21">
        <f>'A1.4  Dist Assumptions and Data'!GKJ10</f>
        <v>0</v>
      </c>
      <c r="GKK12" s="21">
        <f>'A1.4  Dist Assumptions and Data'!GKK10</f>
        <v>0</v>
      </c>
      <c r="GKL12" s="21">
        <f>'A1.4  Dist Assumptions and Data'!GKL10</f>
        <v>0</v>
      </c>
      <c r="GKM12" s="21">
        <f>'A1.4  Dist Assumptions and Data'!GKM10</f>
        <v>0</v>
      </c>
      <c r="GKN12" s="21">
        <f>'A1.4  Dist Assumptions and Data'!GKN10</f>
        <v>0</v>
      </c>
      <c r="GKO12" s="21">
        <f>'A1.4  Dist Assumptions and Data'!GKO10</f>
        <v>0</v>
      </c>
      <c r="GKP12" s="21">
        <f>'A1.4  Dist Assumptions and Data'!GKP10</f>
        <v>0</v>
      </c>
      <c r="GKQ12" s="21">
        <f>'A1.4  Dist Assumptions and Data'!GKQ10</f>
        <v>0</v>
      </c>
      <c r="GKR12" s="21">
        <f>'A1.4  Dist Assumptions and Data'!GKR10</f>
        <v>0</v>
      </c>
      <c r="GKS12" s="21">
        <f>'A1.4  Dist Assumptions and Data'!GKS10</f>
        <v>0</v>
      </c>
      <c r="GKT12" s="21">
        <f>'A1.4  Dist Assumptions and Data'!GKT10</f>
        <v>0</v>
      </c>
      <c r="GKU12" s="21">
        <f>'A1.4  Dist Assumptions and Data'!GKU10</f>
        <v>0</v>
      </c>
      <c r="GKV12" s="21">
        <f>'A1.4  Dist Assumptions and Data'!GKV10</f>
        <v>0</v>
      </c>
      <c r="GKW12" s="21">
        <f>'A1.4  Dist Assumptions and Data'!GKW10</f>
        <v>0</v>
      </c>
      <c r="GKX12" s="21">
        <f>'A1.4  Dist Assumptions and Data'!GKX10</f>
        <v>0</v>
      </c>
      <c r="GKY12" s="21">
        <f>'A1.4  Dist Assumptions and Data'!GKY10</f>
        <v>0</v>
      </c>
      <c r="GKZ12" s="21">
        <f>'A1.4  Dist Assumptions and Data'!GKZ10</f>
        <v>0</v>
      </c>
      <c r="GLA12" s="21">
        <f>'A1.4  Dist Assumptions and Data'!GLA10</f>
        <v>0</v>
      </c>
      <c r="GLB12" s="21">
        <f>'A1.4  Dist Assumptions and Data'!GLB10</f>
        <v>0</v>
      </c>
      <c r="GLC12" s="21">
        <f>'A1.4  Dist Assumptions and Data'!GLC10</f>
        <v>0</v>
      </c>
      <c r="GLD12" s="21">
        <f>'A1.4  Dist Assumptions and Data'!GLD10</f>
        <v>0</v>
      </c>
      <c r="GLE12" s="21">
        <f>'A1.4  Dist Assumptions and Data'!GLE10</f>
        <v>0</v>
      </c>
      <c r="GLF12" s="21">
        <f>'A1.4  Dist Assumptions and Data'!GLF10</f>
        <v>0</v>
      </c>
      <c r="GLG12" s="21">
        <f>'A1.4  Dist Assumptions and Data'!GLG10</f>
        <v>0</v>
      </c>
      <c r="GLH12" s="21">
        <f>'A1.4  Dist Assumptions and Data'!GLH10</f>
        <v>0</v>
      </c>
      <c r="GLI12" s="21">
        <f>'A1.4  Dist Assumptions and Data'!GLI10</f>
        <v>0</v>
      </c>
      <c r="GLJ12" s="21">
        <f>'A1.4  Dist Assumptions and Data'!GLJ10</f>
        <v>0</v>
      </c>
      <c r="GLK12" s="21">
        <f>'A1.4  Dist Assumptions and Data'!GLK10</f>
        <v>0</v>
      </c>
      <c r="GLL12" s="21">
        <f>'A1.4  Dist Assumptions and Data'!GLL10</f>
        <v>0</v>
      </c>
      <c r="GLM12" s="21">
        <f>'A1.4  Dist Assumptions and Data'!GLM10</f>
        <v>0</v>
      </c>
      <c r="GLN12" s="21">
        <f>'A1.4  Dist Assumptions and Data'!GLN10</f>
        <v>0</v>
      </c>
      <c r="GLO12" s="21">
        <f>'A1.4  Dist Assumptions and Data'!GLO10</f>
        <v>0</v>
      </c>
      <c r="GLP12" s="21">
        <f>'A1.4  Dist Assumptions and Data'!GLP10</f>
        <v>0</v>
      </c>
      <c r="GLQ12" s="21">
        <f>'A1.4  Dist Assumptions and Data'!GLQ10</f>
        <v>0</v>
      </c>
      <c r="GLR12" s="21">
        <f>'A1.4  Dist Assumptions and Data'!GLR10</f>
        <v>0</v>
      </c>
      <c r="GLS12" s="21">
        <f>'A1.4  Dist Assumptions and Data'!GLS10</f>
        <v>0</v>
      </c>
      <c r="GLT12" s="21">
        <f>'A1.4  Dist Assumptions and Data'!GLT10</f>
        <v>0</v>
      </c>
      <c r="GLU12" s="21">
        <f>'A1.4  Dist Assumptions and Data'!GLU10</f>
        <v>0</v>
      </c>
      <c r="GLV12" s="21">
        <f>'A1.4  Dist Assumptions and Data'!GLV10</f>
        <v>0</v>
      </c>
      <c r="GLW12" s="21">
        <f>'A1.4  Dist Assumptions and Data'!GLW10</f>
        <v>0</v>
      </c>
      <c r="GLX12" s="21">
        <f>'A1.4  Dist Assumptions and Data'!GLX10</f>
        <v>0</v>
      </c>
      <c r="GLY12" s="21">
        <f>'A1.4  Dist Assumptions and Data'!GLY10</f>
        <v>0</v>
      </c>
      <c r="GLZ12" s="21">
        <f>'A1.4  Dist Assumptions and Data'!GLZ10</f>
        <v>0</v>
      </c>
      <c r="GMA12" s="21">
        <f>'A1.4  Dist Assumptions and Data'!GMA10</f>
        <v>0</v>
      </c>
      <c r="GMB12" s="21">
        <f>'A1.4  Dist Assumptions and Data'!GMB10</f>
        <v>0</v>
      </c>
      <c r="GMC12" s="21">
        <f>'A1.4  Dist Assumptions and Data'!GMC10</f>
        <v>0</v>
      </c>
      <c r="GMD12" s="21">
        <f>'A1.4  Dist Assumptions and Data'!GMD10</f>
        <v>0</v>
      </c>
      <c r="GME12" s="21">
        <f>'A1.4  Dist Assumptions and Data'!GME10</f>
        <v>0</v>
      </c>
      <c r="GMF12" s="21">
        <f>'A1.4  Dist Assumptions and Data'!GMF10</f>
        <v>0</v>
      </c>
      <c r="GMG12" s="21">
        <f>'A1.4  Dist Assumptions and Data'!GMG10</f>
        <v>0</v>
      </c>
      <c r="GMH12" s="21">
        <f>'A1.4  Dist Assumptions and Data'!GMH10</f>
        <v>0</v>
      </c>
      <c r="GMI12" s="21">
        <f>'A1.4  Dist Assumptions and Data'!GMI10</f>
        <v>0</v>
      </c>
      <c r="GMJ12" s="21">
        <f>'A1.4  Dist Assumptions and Data'!GMJ10</f>
        <v>0</v>
      </c>
      <c r="GMK12" s="21">
        <f>'A1.4  Dist Assumptions and Data'!GMK10</f>
        <v>0</v>
      </c>
      <c r="GML12" s="21">
        <f>'A1.4  Dist Assumptions and Data'!GML10</f>
        <v>0</v>
      </c>
      <c r="GMM12" s="21">
        <f>'A1.4  Dist Assumptions and Data'!GMM10</f>
        <v>0</v>
      </c>
      <c r="GMN12" s="21">
        <f>'A1.4  Dist Assumptions and Data'!GMN10</f>
        <v>0</v>
      </c>
      <c r="GMO12" s="21">
        <f>'A1.4  Dist Assumptions and Data'!GMO10</f>
        <v>0</v>
      </c>
      <c r="GMP12" s="21">
        <f>'A1.4  Dist Assumptions and Data'!GMP10</f>
        <v>0</v>
      </c>
      <c r="GMQ12" s="21">
        <f>'A1.4  Dist Assumptions and Data'!GMQ10</f>
        <v>0</v>
      </c>
      <c r="GMR12" s="21">
        <f>'A1.4  Dist Assumptions and Data'!GMR10</f>
        <v>0</v>
      </c>
      <c r="GMS12" s="21">
        <f>'A1.4  Dist Assumptions and Data'!GMS10</f>
        <v>0</v>
      </c>
      <c r="GMT12" s="21">
        <f>'A1.4  Dist Assumptions and Data'!GMT10</f>
        <v>0</v>
      </c>
      <c r="GMU12" s="21">
        <f>'A1.4  Dist Assumptions and Data'!GMU10</f>
        <v>0</v>
      </c>
      <c r="GMV12" s="21">
        <f>'A1.4  Dist Assumptions and Data'!GMV10</f>
        <v>0</v>
      </c>
      <c r="GMW12" s="21">
        <f>'A1.4  Dist Assumptions and Data'!GMW10</f>
        <v>0</v>
      </c>
      <c r="GMX12" s="21">
        <f>'A1.4  Dist Assumptions and Data'!GMX10</f>
        <v>0</v>
      </c>
      <c r="GMY12" s="21">
        <f>'A1.4  Dist Assumptions and Data'!GMY10</f>
        <v>0</v>
      </c>
      <c r="GMZ12" s="21">
        <f>'A1.4  Dist Assumptions and Data'!GMZ10</f>
        <v>0</v>
      </c>
      <c r="GNA12" s="21">
        <f>'A1.4  Dist Assumptions and Data'!GNA10</f>
        <v>0</v>
      </c>
      <c r="GNB12" s="21">
        <f>'A1.4  Dist Assumptions and Data'!GNB10</f>
        <v>0</v>
      </c>
      <c r="GNC12" s="21">
        <f>'A1.4  Dist Assumptions and Data'!GNC10</f>
        <v>0</v>
      </c>
      <c r="GND12" s="21">
        <f>'A1.4  Dist Assumptions and Data'!GND10</f>
        <v>0</v>
      </c>
      <c r="GNE12" s="21">
        <f>'A1.4  Dist Assumptions and Data'!GNE10</f>
        <v>0</v>
      </c>
      <c r="GNF12" s="21">
        <f>'A1.4  Dist Assumptions and Data'!GNF10</f>
        <v>0</v>
      </c>
      <c r="GNG12" s="21">
        <f>'A1.4  Dist Assumptions and Data'!GNG10</f>
        <v>0</v>
      </c>
      <c r="GNH12" s="21">
        <f>'A1.4  Dist Assumptions and Data'!GNH10</f>
        <v>0</v>
      </c>
      <c r="GNI12" s="21">
        <f>'A1.4  Dist Assumptions and Data'!GNI10</f>
        <v>0</v>
      </c>
      <c r="GNJ12" s="21">
        <f>'A1.4  Dist Assumptions and Data'!GNJ10</f>
        <v>0</v>
      </c>
      <c r="GNK12" s="21">
        <f>'A1.4  Dist Assumptions and Data'!GNK10</f>
        <v>0</v>
      </c>
      <c r="GNL12" s="21">
        <f>'A1.4  Dist Assumptions and Data'!GNL10</f>
        <v>0</v>
      </c>
      <c r="GNM12" s="21">
        <f>'A1.4  Dist Assumptions and Data'!GNM10</f>
        <v>0</v>
      </c>
      <c r="GNN12" s="21">
        <f>'A1.4  Dist Assumptions and Data'!GNN10</f>
        <v>0</v>
      </c>
      <c r="GNO12" s="21">
        <f>'A1.4  Dist Assumptions and Data'!GNO10</f>
        <v>0</v>
      </c>
      <c r="GNP12" s="21">
        <f>'A1.4  Dist Assumptions and Data'!GNP10</f>
        <v>0</v>
      </c>
      <c r="GNQ12" s="21">
        <f>'A1.4  Dist Assumptions and Data'!GNQ10</f>
        <v>0</v>
      </c>
      <c r="GNR12" s="21">
        <f>'A1.4  Dist Assumptions and Data'!GNR10</f>
        <v>0</v>
      </c>
      <c r="GNS12" s="21">
        <f>'A1.4  Dist Assumptions and Data'!GNS10</f>
        <v>0</v>
      </c>
      <c r="GNT12" s="21">
        <f>'A1.4  Dist Assumptions and Data'!GNT10</f>
        <v>0</v>
      </c>
      <c r="GNU12" s="21">
        <f>'A1.4  Dist Assumptions and Data'!GNU10</f>
        <v>0</v>
      </c>
      <c r="GNV12" s="21">
        <f>'A1.4  Dist Assumptions and Data'!GNV10</f>
        <v>0</v>
      </c>
      <c r="GNW12" s="21">
        <f>'A1.4  Dist Assumptions and Data'!GNW10</f>
        <v>0</v>
      </c>
      <c r="GNX12" s="21">
        <f>'A1.4  Dist Assumptions and Data'!GNX10</f>
        <v>0</v>
      </c>
      <c r="GNY12" s="21">
        <f>'A1.4  Dist Assumptions and Data'!GNY10</f>
        <v>0</v>
      </c>
      <c r="GNZ12" s="21">
        <f>'A1.4  Dist Assumptions and Data'!GNZ10</f>
        <v>0</v>
      </c>
      <c r="GOA12" s="21">
        <f>'A1.4  Dist Assumptions and Data'!GOA10</f>
        <v>0</v>
      </c>
      <c r="GOB12" s="21">
        <f>'A1.4  Dist Assumptions and Data'!GOB10</f>
        <v>0</v>
      </c>
      <c r="GOC12" s="21">
        <f>'A1.4  Dist Assumptions and Data'!GOC10</f>
        <v>0</v>
      </c>
      <c r="GOD12" s="21">
        <f>'A1.4  Dist Assumptions and Data'!GOD10</f>
        <v>0</v>
      </c>
      <c r="GOE12" s="21">
        <f>'A1.4  Dist Assumptions and Data'!GOE10</f>
        <v>0</v>
      </c>
      <c r="GOF12" s="21">
        <f>'A1.4  Dist Assumptions and Data'!GOF10</f>
        <v>0</v>
      </c>
      <c r="GOG12" s="21">
        <f>'A1.4  Dist Assumptions and Data'!GOG10</f>
        <v>0</v>
      </c>
      <c r="GOH12" s="21">
        <f>'A1.4  Dist Assumptions and Data'!GOH10</f>
        <v>0</v>
      </c>
      <c r="GOI12" s="21">
        <f>'A1.4  Dist Assumptions and Data'!GOI10</f>
        <v>0</v>
      </c>
      <c r="GOJ12" s="21">
        <f>'A1.4  Dist Assumptions and Data'!GOJ10</f>
        <v>0</v>
      </c>
      <c r="GOK12" s="21">
        <f>'A1.4  Dist Assumptions and Data'!GOK10</f>
        <v>0</v>
      </c>
      <c r="GOL12" s="21">
        <f>'A1.4  Dist Assumptions and Data'!GOL10</f>
        <v>0</v>
      </c>
      <c r="GOM12" s="21">
        <f>'A1.4  Dist Assumptions and Data'!GOM10</f>
        <v>0</v>
      </c>
      <c r="GON12" s="21">
        <f>'A1.4  Dist Assumptions and Data'!GON10</f>
        <v>0</v>
      </c>
      <c r="GOO12" s="21">
        <f>'A1.4  Dist Assumptions and Data'!GOO10</f>
        <v>0</v>
      </c>
      <c r="GOP12" s="21">
        <f>'A1.4  Dist Assumptions and Data'!GOP10</f>
        <v>0</v>
      </c>
      <c r="GOQ12" s="21">
        <f>'A1.4  Dist Assumptions and Data'!GOQ10</f>
        <v>0</v>
      </c>
      <c r="GOR12" s="21">
        <f>'A1.4  Dist Assumptions and Data'!GOR10</f>
        <v>0</v>
      </c>
      <c r="GOS12" s="21">
        <f>'A1.4  Dist Assumptions and Data'!GOS10</f>
        <v>0</v>
      </c>
      <c r="GOT12" s="21">
        <f>'A1.4  Dist Assumptions and Data'!GOT10</f>
        <v>0</v>
      </c>
      <c r="GOU12" s="21">
        <f>'A1.4  Dist Assumptions and Data'!GOU10</f>
        <v>0</v>
      </c>
      <c r="GOV12" s="21">
        <f>'A1.4  Dist Assumptions and Data'!GOV10</f>
        <v>0</v>
      </c>
      <c r="GOW12" s="21">
        <f>'A1.4  Dist Assumptions and Data'!GOW10</f>
        <v>0</v>
      </c>
      <c r="GOX12" s="21">
        <f>'A1.4  Dist Assumptions and Data'!GOX10</f>
        <v>0</v>
      </c>
      <c r="GOY12" s="21">
        <f>'A1.4  Dist Assumptions and Data'!GOY10</f>
        <v>0</v>
      </c>
      <c r="GOZ12" s="21">
        <f>'A1.4  Dist Assumptions and Data'!GOZ10</f>
        <v>0</v>
      </c>
      <c r="GPA12" s="21">
        <f>'A1.4  Dist Assumptions and Data'!GPA10</f>
        <v>0</v>
      </c>
      <c r="GPB12" s="21">
        <f>'A1.4  Dist Assumptions and Data'!GPB10</f>
        <v>0</v>
      </c>
      <c r="GPC12" s="21">
        <f>'A1.4  Dist Assumptions and Data'!GPC10</f>
        <v>0</v>
      </c>
      <c r="GPD12" s="21">
        <f>'A1.4  Dist Assumptions and Data'!GPD10</f>
        <v>0</v>
      </c>
      <c r="GPE12" s="21">
        <f>'A1.4  Dist Assumptions and Data'!GPE10</f>
        <v>0</v>
      </c>
      <c r="GPF12" s="21">
        <f>'A1.4  Dist Assumptions and Data'!GPF10</f>
        <v>0</v>
      </c>
      <c r="GPG12" s="21">
        <f>'A1.4  Dist Assumptions and Data'!GPG10</f>
        <v>0</v>
      </c>
      <c r="GPH12" s="21">
        <f>'A1.4  Dist Assumptions and Data'!GPH10</f>
        <v>0</v>
      </c>
      <c r="GPI12" s="21">
        <f>'A1.4  Dist Assumptions and Data'!GPI10</f>
        <v>0</v>
      </c>
      <c r="GPJ12" s="21">
        <f>'A1.4  Dist Assumptions and Data'!GPJ10</f>
        <v>0</v>
      </c>
      <c r="GPK12" s="21">
        <f>'A1.4  Dist Assumptions and Data'!GPK10</f>
        <v>0</v>
      </c>
      <c r="GPL12" s="21">
        <f>'A1.4  Dist Assumptions and Data'!GPL10</f>
        <v>0</v>
      </c>
      <c r="GPM12" s="21">
        <f>'A1.4  Dist Assumptions and Data'!GPM10</f>
        <v>0</v>
      </c>
      <c r="GPN12" s="21">
        <f>'A1.4  Dist Assumptions and Data'!GPN10</f>
        <v>0</v>
      </c>
      <c r="GPO12" s="21">
        <f>'A1.4  Dist Assumptions and Data'!GPO10</f>
        <v>0</v>
      </c>
      <c r="GPP12" s="21">
        <f>'A1.4  Dist Assumptions and Data'!GPP10</f>
        <v>0</v>
      </c>
      <c r="GPQ12" s="21">
        <f>'A1.4  Dist Assumptions and Data'!GPQ10</f>
        <v>0</v>
      </c>
      <c r="GPR12" s="21">
        <f>'A1.4  Dist Assumptions and Data'!GPR10</f>
        <v>0</v>
      </c>
      <c r="GPS12" s="21">
        <f>'A1.4  Dist Assumptions and Data'!GPS10</f>
        <v>0</v>
      </c>
      <c r="GPT12" s="21">
        <f>'A1.4  Dist Assumptions and Data'!GPT10</f>
        <v>0</v>
      </c>
      <c r="GPU12" s="21">
        <f>'A1.4  Dist Assumptions and Data'!GPU10</f>
        <v>0</v>
      </c>
      <c r="GPV12" s="21">
        <f>'A1.4  Dist Assumptions and Data'!GPV10</f>
        <v>0</v>
      </c>
      <c r="GPW12" s="21">
        <f>'A1.4  Dist Assumptions and Data'!GPW10</f>
        <v>0</v>
      </c>
      <c r="GPX12" s="21">
        <f>'A1.4  Dist Assumptions and Data'!GPX10</f>
        <v>0</v>
      </c>
      <c r="GPY12" s="21">
        <f>'A1.4  Dist Assumptions and Data'!GPY10</f>
        <v>0</v>
      </c>
      <c r="GPZ12" s="21">
        <f>'A1.4  Dist Assumptions and Data'!GPZ10</f>
        <v>0</v>
      </c>
      <c r="GQA12" s="21">
        <f>'A1.4  Dist Assumptions and Data'!GQA10</f>
        <v>0</v>
      </c>
      <c r="GQB12" s="21">
        <f>'A1.4  Dist Assumptions and Data'!GQB10</f>
        <v>0</v>
      </c>
      <c r="GQC12" s="21">
        <f>'A1.4  Dist Assumptions and Data'!GQC10</f>
        <v>0</v>
      </c>
      <c r="GQD12" s="21">
        <f>'A1.4  Dist Assumptions and Data'!GQD10</f>
        <v>0</v>
      </c>
      <c r="GQE12" s="21">
        <f>'A1.4  Dist Assumptions and Data'!GQE10</f>
        <v>0</v>
      </c>
      <c r="GQF12" s="21">
        <f>'A1.4  Dist Assumptions and Data'!GQF10</f>
        <v>0</v>
      </c>
      <c r="GQG12" s="21">
        <f>'A1.4  Dist Assumptions and Data'!GQG10</f>
        <v>0</v>
      </c>
      <c r="GQH12" s="21">
        <f>'A1.4  Dist Assumptions and Data'!GQH10</f>
        <v>0</v>
      </c>
      <c r="GQI12" s="21">
        <f>'A1.4  Dist Assumptions and Data'!GQI10</f>
        <v>0</v>
      </c>
      <c r="GQJ12" s="21">
        <f>'A1.4  Dist Assumptions and Data'!GQJ10</f>
        <v>0</v>
      </c>
      <c r="GQK12" s="21">
        <f>'A1.4  Dist Assumptions and Data'!GQK10</f>
        <v>0</v>
      </c>
      <c r="GQL12" s="21">
        <f>'A1.4  Dist Assumptions and Data'!GQL10</f>
        <v>0</v>
      </c>
      <c r="GQM12" s="21">
        <f>'A1.4  Dist Assumptions and Data'!GQM10</f>
        <v>0</v>
      </c>
      <c r="GQN12" s="21">
        <f>'A1.4  Dist Assumptions and Data'!GQN10</f>
        <v>0</v>
      </c>
      <c r="GQO12" s="21">
        <f>'A1.4  Dist Assumptions and Data'!GQO10</f>
        <v>0</v>
      </c>
      <c r="GQP12" s="21">
        <f>'A1.4  Dist Assumptions and Data'!GQP10</f>
        <v>0</v>
      </c>
      <c r="GQQ12" s="21">
        <f>'A1.4  Dist Assumptions and Data'!GQQ10</f>
        <v>0</v>
      </c>
      <c r="GQR12" s="21">
        <f>'A1.4  Dist Assumptions and Data'!GQR10</f>
        <v>0</v>
      </c>
      <c r="GQS12" s="21">
        <f>'A1.4  Dist Assumptions and Data'!GQS10</f>
        <v>0</v>
      </c>
      <c r="GQT12" s="21">
        <f>'A1.4  Dist Assumptions and Data'!GQT10</f>
        <v>0</v>
      </c>
      <c r="GQU12" s="21">
        <f>'A1.4  Dist Assumptions and Data'!GQU10</f>
        <v>0</v>
      </c>
      <c r="GQV12" s="21">
        <f>'A1.4  Dist Assumptions and Data'!GQV10</f>
        <v>0</v>
      </c>
      <c r="GQW12" s="21">
        <f>'A1.4  Dist Assumptions and Data'!GQW10</f>
        <v>0</v>
      </c>
      <c r="GQX12" s="21">
        <f>'A1.4  Dist Assumptions and Data'!GQX10</f>
        <v>0</v>
      </c>
      <c r="GQY12" s="21">
        <f>'A1.4  Dist Assumptions and Data'!GQY10</f>
        <v>0</v>
      </c>
      <c r="GQZ12" s="21">
        <f>'A1.4  Dist Assumptions and Data'!GQZ10</f>
        <v>0</v>
      </c>
      <c r="GRA12" s="21">
        <f>'A1.4  Dist Assumptions and Data'!GRA10</f>
        <v>0</v>
      </c>
      <c r="GRB12" s="21">
        <f>'A1.4  Dist Assumptions and Data'!GRB10</f>
        <v>0</v>
      </c>
      <c r="GRC12" s="21">
        <f>'A1.4  Dist Assumptions and Data'!GRC10</f>
        <v>0</v>
      </c>
      <c r="GRD12" s="21">
        <f>'A1.4  Dist Assumptions and Data'!GRD10</f>
        <v>0</v>
      </c>
      <c r="GRE12" s="21">
        <f>'A1.4  Dist Assumptions and Data'!GRE10</f>
        <v>0</v>
      </c>
      <c r="GRF12" s="21">
        <f>'A1.4  Dist Assumptions and Data'!GRF10</f>
        <v>0</v>
      </c>
      <c r="GRG12" s="21">
        <f>'A1.4  Dist Assumptions and Data'!GRG10</f>
        <v>0</v>
      </c>
      <c r="GRH12" s="21">
        <f>'A1.4  Dist Assumptions and Data'!GRH10</f>
        <v>0</v>
      </c>
      <c r="GRI12" s="21">
        <f>'A1.4  Dist Assumptions and Data'!GRI10</f>
        <v>0</v>
      </c>
      <c r="GRJ12" s="21">
        <f>'A1.4  Dist Assumptions and Data'!GRJ10</f>
        <v>0</v>
      </c>
      <c r="GRK12" s="21">
        <f>'A1.4  Dist Assumptions and Data'!GRK10</f>
        <v>0</v>
      </c>
      <c r="GRL12" s="21">
        <f>'A1.4  Dist Assumptions and Data'!GRL10</f>
        <v>0</v>
      </c>
      <c r="GRM12" s="21">
        <f>'A1.4  Dist Assumptions and Data'!GRM10</f>
        <v>0</v>
      </c>
      <c r="GRN12" s="21">
        <f>'A1.4  Dist Assumptions and Data'!GRN10</f>
        <v>0</v>
      </c>
      <c r="GRO12" s="21">
        <f>'A1.4  Dist Assumptions and Data'!GRO10</f>
        <v>0</v>
      </c>
      <c r="GRP12" s="21">
        <f>'A1.4  Dist Assumptions and Data'!GRP10</f>
        <v>0</v>
      </c>
      <c r="GRQ12" s="21">
        <f>'A1.4  Dist Assumptions and Data'!GRQ10</f>
        <v>0</v>
      </c>
      <c r="GRR12" s="21">
        <f>'A1.4  Dist Assumptions and Data'!GRR10</f>
        <v>0</v>
      </c>
      <c r="GRS12" s="21">
        <f>'A1.4  Dist Assumptions and Data'!GRS10</f>
        <v>0</v>
      </c>
      <c r="GRT12" s="21">
        <f>'A1.4  Dist Assumptions and Data'!GRT10</f>
        <v>0</v>
      </c>
      <c r="GRU12" s="21">
        <f>'A1.4  Dist Assumptions and Data'!GRU10</f>
        <v>0</v>
      </c>
      <c r="GRV12" s="21">
        <f>'A1.4  Dist Assumptions and Data'!GRV10</f>
        <v>0</v>
      </c>
      <c r="GRW12" s="21">
        <f>'A1.4  Dist Assumptions and Data'!GRW10</f>
        <v>0</v>
      </c>
      <c r="GRX12" s="21">
        <f>'A1.4  Dist Assumptions and Data'!GRX10</f>
        <v>0</v>
      </c>
      <c r="GRY12" s="21">
        <f>'A1.4  Dist Assumptions and Data'!GRY10</f>
        <v>0</v>
      </c>
      <c r="GRZ12" s="21">
        <f>'A1.4  Dist Assumptions and Data'!GRZ10</f>
        <v>0</v>
      </c>
      <c r="GSA12" s="21">
        <f>'A1.4  Dist Assumptions and Data'!GSA10</f>
        <v>0</v>
      </c>
      <c r="GSB12" s="21">
        <f>'A1.4  Dist Assumptions and Data'!GSB10</f>
        <v>0</v>
      </c>
      <c r="GSC12" s="21">
        <f>'A1.4  Dist Assumptions and Data'!GSC10</f>
        <v>0</v>
      </c>
      <c r="GSD12" s="21">
        <f>'A1.4  Dist Assumptions and Data'!GSD10</f>
        <v>0</v>
      </c>
      <c r="GSE12" s="21">
        <f>'A1.4  Dist Assumptions and Data'!GSE10</f>
        <v>0</v>
      </c>
      <c r="GSF12" s="21">
        <f>'A1.4  Dist Assumptions and Data'!GSF10</f>
        <v>0</v>
      </c>
      <c r="GSG12" s="21">
        <f>'A1.4  Dist Assumptions and Data'!GSG10</f>
        <v>0</v>
      </c>
      <c r="GSH12" s="21">
        <f>'A1.4  Dist Assumptions and Data'!GSH10</f>
        <v>0</v>
      </c>
      <c r="GSI12" s="21">
        <f>'A1.4  Dist Assumptions and Data'!GSI10</f>
        <v>0</v>
      </c>
      <c r="GSJ12" s="21">
        <f>'A1.4  Dist Assumptions and Data'!GSJ10</f>
        <v>0</v>
      </c>
      <c r="GSK12" s="21">
        <f>'A1.4  Dist Assumptions and Data'!GSK10</f>
        <v>0</v>
      </c>
      <c r="GSL12" s="21">
        <f>'A1.4  Dist Assumptions and Data'!GSL10</f>
        <v>0</v>
      </c>
      <c r="GSM12" s="21">
        <f>'A1.4  Dist Assumptions and Data'!GSM10</f>
        <v>0</v>
      </c>
      <c r="GSN12" s="21">
        <f>'A1.4  Dist Assumptions and Data'!GSN10</f>
        <v>0</v>
      </c>
      <c r="GSO12" s="21">
        <f>'A1.4  Dist Assumptions and Data'!GSO10</f>
        <v>0</v>
      </c>
      <c r="GSP12" s="21">
        <f>'A1.4  Dist Assumptions and Data'!GSP10</f>
        <v>0</v>
      </c>
      <c r="GSQ12" s="21">
        <f>'A1.4  Dist Assumptions and Data'!GSQ10</f>
        <v>0</v>
      </c>
      <c r="GSR12" s="21">
        <f>'A1.4  Dist Assumptions and Data'!GSR10</f>
        <v>0</v>
      </c>
      <c r="GSS12" s="21">
        <f>'A1.4  Dist Assumptions and Data'!GSS10</f>
        <v>0</v>
      </c>
      <c r="GST12" s="21">
        <f>'A1.4  Dist Assumptions and Data'!GST10</f>
        <v>0</v>
      </c>
      <c r="GSU12" s="21">
        <f>'A1.4  Dist Assumptions and Data'!GSU10</f>
        <v>0</v>
      </c>
      <c r="GSV12" s="21">
        <f>'A1.4  Dist Assumptions and Data'!GSV10</f>
        <v>0</v>
      </c>
      <c r="GSW12" s="21">
        <f>'A1.4  Dist Assumptions and Data'!GSW10</f>
        <v>0</v>
      </c>
      <c r="GSX12" s="21">
        <f>'A1.4  Dist Assumptions and Data'!GSX10</f>
        <v>0</v>
      </c>
      <c r="GSY12" s="21">
        <f>'A1.4  Dist Assumptions and Data'!GSY10</f>
        <v>0</v>
      </c>
      <c r="GSZ12" s="21">
        <f>'A1.4  Dist Assumptions and Data'!GSZ10</f>
        <v>0</v>
      </c>
      <c r="GTA12" s="21">
        <f>'A1.4  Dist Assumptions and Data'!GTA10</f>
        <v>0</v>
      </c>
      <c r="GTB12" s="21">
        <f>'A1.4  Dist Assumptions and Data'!GTB10</f>
        <v>0</v>
      </c>
      <c r="GTC12" s="21">
        <f>'A1.4  Dist Assumptions and Data'!GTC10</f>
        <v>0</v>
      </c>
      <c r="GTD12" s="21">
        <f>'A1.4  Dist Assumptions and Data'!GTD10</f>
        <v>0</v>
      </c>
      <c r="GTE12" s="21">
        <f>'A1.4  Dist Assumptions and Data'!GTE10</f>
        <v>0</v>
      </c>
      <c r="GTF12" s="21">
        <f>'A1.4  Dist Assumptions and Data'!GTF10</f>
        <v>0</v>
      </c>
      <c r="GTG12" s="21">
        <f>'A1.4  Dist Assumptions and Data'!GTG10</f>
        <v>0</v>
      </c>
      <c r="GTH12" s="21">
        <f>'A1.4  Dist Assumptions and Data'!GTH10</f>
        <v>0</v>
      </c>
      <c r="GTI12" s="21">
        <f>'A1.4  Dist Assumptions and Data'!GTI10</f>
        <v>0</v>
      </c>
      <c r="GTJ12" s="21">
        <f>'A1.4  Dist Assumptions and Data'!GTJ10</f>
        <v>0</v>
      </c>
      <c r="GTK12" s="21">
        <f>'A1.4  Dist Assumptions and Data'!GTK10</f>
        <v>0</v>
      </c>
      <c r="GTL12" s="21">
        <f>'A1.4  Dist Assumptions and Data'!GTL10</f>
        <v>0</v>
      </c>
      <c r="GTM12" s="21">
        <f>'A1.4  Dist Assumptions and Data'!GTM10</f>
        <v>0</v>
      </c>
      <c r="GTN12" s="21">
        <f>'A1.4  Dist Assumptions and Data'!GTN10</f>
        <v>0</v>
      </c>
      <c r="GTO12" s="21">
        <f>'A1.4  Dist Assumptions and Data'!GTO10</f>
        <v>0</v>
      </c>
      <c r="GTP12" s="21">
        <f>'A1.4  Dist Assumptions and Data'!GTP10</f>
        <v>0</v>
      </c>
      <c r="GTQ12" s="21">
        <f>'A1.4  Dist Assumptions and Data'!GTQ10</f>
        <v>0</v>
      </c>
      <c r="GTR12" s="21">
        <f>'A1.4  Dist Assumptions and Data'!GTR10</f>
        <v>0</v>
      </c>
      <c r="GTS12" s="21">
        <f>'A1.4  Dist Assumptions and Data'!GTS10</f>
        <v>0</v>
      </c>
      <c r="GTT12" s="21">
        <f>'A1.4  Dist Assumptions and Data'!GTT10</f>
        <v>0</v>
      </c>
      <c r="GTU12" s="21">
        <f>'A1.4  Dist Assumptions and Data'!GTU10</f>
        <v>0</v>
      </c>
      <c r="GTV12" s="21">
        <f>'A1.4  Dist Assumptions and Data'!GTV10</f>
        <v>0</v>
      </c>
      <c r="GTW12" s="21">
        <f>'A1.4  Dist Assumptions and Data'!GTW10</f>
        <v>0</v>
      </c>
      <c r="GTX12" s="21">
        <f>'A1.4  Dist Assumptions and Data'!GTX10</f>
        <v>0</v>
      </c>
      <c r="GTY12" s="21">
        <f>'A1.4  Dist Assumptions and Data'!GTY10</f>
        <v>0</v>
      </c>
      <c r="GTZ12" s="21">
        <f>'A1.4  Dist Assumptions and Data'!GTZ10</f>
        <v>0</v>
      </c>
      <c r="GUA12" s="21">
        <f>'A1.4  Dist Assumptions and Data'!GUA10</f>
        <v>0</v>
      </c>
      <c r="GUB12" s="21">
        <f>'A1.4  Dist Assumptions and Data'!GUB10</f>
        <v>0</v>
      </c>
      <c r="GUC12" s="21">
        <f>'A1.4  Dist Assumptions and Data'!GUC10</f>
        <v>0</v>
      </c>
      <c r="GUD12" s="21">
        <f>'A1.4  Dist Assumptions and Data'!GUD10</f>
        <v>0</v>
      </c>
      <c r="GUE12" s="21">
        <f>'A1.4  Dist Assumptions and Data'!GUE10</f>
        <v>0</v>
      </c>
      <c r="GUF12" s="21">
        <f>'A1.4  Dist Assumptions and Data'!GUF10</f>
        <v>0</v>
      </c>
      <c r="GUG12" s="21">
        <f>'A1.4  Dist Assumptions and Data'!GUG10</f>
        <v>0</v>
      </c>
      <c r="GUH12" s="21">
        <f>'A1.4  Dist Assumptions and Data'!GUH10</f>
        <v>0</v>
      </c>
      <c r="GUI12" s="21">
        <f>'A1.4  Dist Assumptions and Data'!GUI10</f>
        <v>0</v>
      </c>
      <c r="GUJ12" s="21">
        <f>'A1.4  Dist Assumptions and Data'!GUJ10</f>
        <v>0</v>
      </c>
      <c r="GUK12" s="21">
        <f>'A1.4  Dist Assumptions and Data'!GUK10</f>
        <v>0</v>
      </c>
      <c r="GUL12" s="21">
        <f>'A1.4  Dist Assumptions and Data'!GUL10</f>
        <v>0</v>
      </c>
      <c r="GUM12" s="21">
        <f>'A1.4  Dist Assumptions and Data'!GUM10</f>
        <v>0</v>
      </c>
      <c r="GUN12" s="21">
        <f>'A1.4  Dist Assumptions and Data'!GUN10</f>
        <v>0</v>
      </c>
      <c r="GUO12" s="21">
        <f>'A1.4  Dist Assumptions and Data'!GUO10</f>
        <v>0</v>
      </c>
      <c r="GUP12" s="21">
        <f>'A1.4  Dist Assumptions and Data'!GUP10</f>
        <v>0</v>
      </c>
      <c r="GUQ12" s="21">
        <f>'A1.4  Dist Assumptions and Data'!GUQ10</f>
        <v>0</v>
      </c>
      <c r="GUR12" s="21">
        <f>'A1.4  Dist Assumptions and Data'!GUR10</f>
        <v>0</v>
      </c>
      <c r="GUS12" s="21">
        <f>'A1.4  Dist Assumptions and Data'!GUS10</f>
        <v>0</v>
      </c>
      <c r="GUT12" s="21">
        <f>'A1.4  Dist Assumptions and Data'!GUT10</f>
        <v>0</v>
      </c>
      <c r="GUU12" s="21">
        <f>'A1.4  Dist Assumptions and Data'!GUU10</f>
        <v>0</v>
      </c>
      <c r="GUV12" s="21">
        <f>'A1.4  Dist Assumptions and Data'!GUV10</f>
        <v>0</v>
      </c>
      <c r="GUW12" s="21">
        <f>'A1.4  Dist Assumptions and Data'!GUW10</f>
        <v>0</v>
      </c>
      <c r="GUX12" s="21">
        <f>'A1.4  Dist Assumptions and Data'!GUX10</f>
        <v>0</v>
      </c>
      <c r="GUY12" s="21">
        <f>'A1.4  Dist Assumptions and Data'!GUY10</f>
        <v>0</v>
      </c>
      <c r="GUZ12" s="21">
        <f>'A1.4  Dist Assumptions and Data'!GUZ10</f>
        <v>0</v>
      </c>
      <c r="GVA12" s="21">
        <f>'A1.4  Dist Assumptions and Data'!GVA10</f>
        <v>0</v>
      </c>
      <c r="GVB12" s="21">
        <f>'A1.4  Dist Assumptions and Data'!GVB10</f>
        <v>0</v>
      </c>
      <c r="GVC12" s="21">
        <f>'A1.4  Dist Assumptions and Data'!GVC10</f>
        <v>0</v>
      </c>
      <c r="GVD12" s="21">
        <f>'A1.4  Dist Assumptions and Data'!GVD10</f>
        <v>0</v>
      </c>
      <c r="GVE12" s="21">
        <f>'A1.4  Dist Assumptions and Data'!GVE10</f>
        <v>0</v>
      </c>
      <c r="GVF12" s="21">
        <f>'A1.4  Dist Assumptions and Data'!GVF10</f>
        <v>0</v>
      </c>
      <c r="GVG12" s="21">
        <f>'A1.4  Dist Assumptions and Data'!GVG10</f>
        <v>0</v>
      </c>
      <c r="GVH12" s="21">
        <f>'A1.4  Dist Assumptions and Data'!GVH10</f>
        <v>0</v>
      </c>
      <c r="GVI12" s="21">
        <f>'A1.4  Dist Assumptions and Data'!GVI10</f>
        <v>0</v>
      </c>
      <c r="GVJ12" s="21">
        <f>'A1.4  Dist Assumptions and Data'!GVJ10</f>
        <v>0</v>
      </c>
      <c r="GVK12" s="21">
        <f>'A1.4  Dist Assumptions and Data'!GVK10</f>
        <v>0</v>
      </c>
      <c r="GVL12" s="21">
        <f>'A1.4  Dist Assumptions and Data'!GVL10</f>
        <v>0</v>
      </c>
      <c r="GVM12" s="21">
        <f>'A1.4  Dist Assumptions and Data'!GVM10</f>
        <v>0</v>
      </c>
      <c r="GVN12" s="21">
        <f>'A1.4  Dist Assumptions and Data'!GVN10</f>
        <v>0</v>
      </c>
      <c r="GVO12" s="21">
        <f>'A1.4  Dist Assumptions and Data'!GVO10</f>
        <v>0</v>
      </c>
      <c r="GVP12" s="21">
        <f>'A1.4  Dist Assumptions and Data'!GVP10</f>
        <v>0</v>
      </c>
      <c r="GVQ12" s="21">
        <f>'A1.4  Dist Assumptions and Data'!GVQ10</f>
        <v>0</v>
      </c>
      <c r="GVR12" s="21">
        <f>'A1.4  Dist Assumptions and Data'!GVR10</f>
        <v>0</v>
      </c>
      <c r="GVS12" s="21">
        <f>'A1.4  Dist Assumptions and Data'!GVS10</f>
        <v>0</v>
      </c>
      <c r="GVT12" s="21">
        <f>'A1.4  Dist Assumptions and Data'!GVT10</f>
        <v>0</v>
      </c>
      <c r="GVU12" s="21">
        <f>'A1.4  Dist Assumptions and Data'!GVU10</f>
        <v>0</v>
      </c>
      <c r="GVV12" s="21">
        <f>'A1.4  Dist Assumptions and Data'!GVV10</f>
        <v>0</v>
      </c>
      <c r="GVW12" s="21">
        <f>'A1.4  Dist Assumptions and Data'!GVW10</f>
        <v>0</v>
      </c>
      <c r="GVX12" s="21">
        <f>'A1.4  Dist Assumptions and Data'!GVX10</f>
        <v>0</v>
      </c>
      <c r="GVY12" s="21">
        <f>'A1.4  Dist Assumptions and Data'!GVY10</f>
        <v>0</v>
      </c>
      <c r="GVZ12" s="21">
        <f>'A1.4  Dist Assumptions and Data'!GVZ10</f>
        <v>0</v>
      </c>
      <c r="GWA12" s="21">
        <f>'A1.4  Dist Assumptions and Data'!GWA10</f>
        <v>0</v>
      </c>
      <c r="GWB12" s="21">
        <f>'A1.4  Dist Assumptions and Data'!GWB10</f>
        <v>0</v>
      </c>
      <c r="GWC12" s="21">
        <f>'A1.4  Dist Assumptions and Data'!GWC10</f>
        <v>0</v>
      </c>
      <c r="GWD12" s="21">
        <f>'A1.4  Dist Assumptions and Data'!GWD10</f>
        <v>0</v>
      </c>
      <c r="GWE12" s="21">
        <f>'A1.4  Dist Assumptions and Data'!GWE10</f>
        <v>0</v>
      </c>
      <c r="GWF12" s="21">
        <f>'A1.4  Dist Assumptions and Data'!GWF10</f>
        <v>0</v>
      </c>
      <c r="GWG12" s="21">
        <f>'A1.4  Dist Assumptions and Data'!GWG10</f>
        <v>0</v>
      </c>
      <c r="GWH12" s="21">
        <f>'A1.4  Dist Assumptions and Data'!GWH10</f>
        <v>0</v>
      </c>
      <c r="GWI12" s="21">
        <f>'A1.4  Dist Assumptions and Data'!GWI10</f>
        <v>0</v>
      </c>
      <c r="GWJ12" s="21">
        <f>'A1.4  Dist Assumptions and Data'!GWJ10</f>
        <v>0</v>
      </c>
      <c r="GWK12" s="21">
        <f>'A1.4  Dist Assumptions and Data'!GWK10</f>
        <v>0</v>
      </c>
      <c r="GWL12" s="21">
        <f>'A1.4  Dist Assumptions and Data'!GWL10</f>
        <v>0</v>
      </c>
      <c r="GWM12" s="21">
        <f>'A1.4  Dist Assumptions and Data'!GWM10</f>
        <v>0</v>
      </c>
      <c r="GWN12" s="21">
        <f>'A1.4  Dist Assumptions and Data'!GWN10</f>
        <v>0</v>
      </c>
      <c r="GWO12" s="21">
        <f>'A1.4  Dist Assumptions and Data'!GWO10</f>
        <v>0</v>
      </c>
      <c r="GWP12" s="21">
        <f>'A1.4  Dist Assumptions and Data'!GWP10</f>
        <v>0</v>
      </c>
      <c r="GWQ12" s="21">
        <f>'A1.4  Dist Assumptions and Data'!GWQ10</f>
        <v>0</v>
      </c>
      <c r="GWR12" s="21">
        <f>'A1.4  Dist Assumptions and Data'!GWR10</f>
        <v>0</v>
      </c>
      <c r="GWS12" s="21">
        <f>'A1.4  Dist Assumptions and Data'!GWS10</f>
        <v>0</v>
      </c>
      <c r="GWT12" s="21">
        <f>'A1.4  Dist Assumptions and Data'!GWT10</f>
        <v>0</v>
      </c>
      <c r="GWU12" s="21">
        <f>'A1.4  Dist Assumptions and Data'!GWU10</f>
        <v>0</v>
      </c>
      <c r="GWV12" s="21">
        <f>'A1.4  Dist Assumptions and Data'!GWV10</f>
        <v>0</v>
      </c>
      <c r="GWW12" s="21">
        <f>'A1.4  Dist Assumptions and Data'!GWW10</f>
        <v>0</v>
      </c>
      <c r="GWX12" s="21">
        <f>'A1.4  Dist Assumptions and Data'!GWX10</f>
        <v>0</v>
      </c>
      <c r="GWY12" s="21">
        <f>'A1.4  Dist Assumptions and Data'!GWY10</f>
        <v>0</v>
      </c>
      <c r="GWZ12" s="21">
        <f>'A1.4  Dist Assumptions and Data'!GWZ10</f>
        <v>0</v>
      </c>
      <c r="GXA12" s="21">
        <f>'A1.4  Dist Assumptions and Data'!GXA10</f>
        <v>0</v>
      </c>
      <c r="GXB12" s="21">
        <f>'A1.4  Dist Assumptions and Data'!GXB10</f>
        <v>0</v>
      </c>
      <c r="GXC12" s="21">
        <f>'A1.4  Dist Assumptions and Data'!GXC10</f>
        <v>0</v>
      </c>
      <c r="GXD12" s="21">
        <f>'A1.4  Dist Assumptions and Data'!GXD10</f>
        <v>0</v>
      </c>
      <c r="GXE12" s="21">
        <f>'A1.4  Dist Assumptions and Data'!GXE10</f>
        <v>0</v>
      </c>
      <c r="GXF12" s="21">
        <f>'A1.4  Dist Assumptions and Data'!GXF10</f>
        <v>0</v>
      </c>
      <c r="GXG12" s="21">
        <f>'A1.4  Dist Assumptions and Data'!GXG10</f>
        <v>0</v>
      </c>
      <c r="GXH12" s="21">
        <f>'A1.4  Dist Assumptions and Data'!GXH10</f>
        <v>0</v>
      </c>
      <c r="GXI12" s="21">
        <f>'A1.4  Dist Assumptions and Data'!GXI10</f>
        <v>0</v>
      </c>
      <c r="GXJ12" s="21">
        <f>'A1.4  Dist Assumptions and Data'!GXJ10</f>
        <v>0</v>
      </c>
      <c r="GXK12" s="21">
        <f>'A1.4  Dist Assumptions and Data'!GXK10</f>
        <v>0</v>
      </c>
      <c r="GXL12" s="21">
        <f>'A1.4  Dist Assumptions and Data'!GXL10</f>
        <v>0</v>
      </c>
      <c r="GXM12" s="21">
        <f>'A1.4  Dist Assumptions and Data'!GXM10</f>
        <v>0</v>
      </c>
      <c r="GXN12" s="21">
        <f>'A1.4  Dist Assumptions and Data'!GXN10</f>
        <v>0</v>
      </c>
      <c r="GXO12" s="21">
        <f>'A1.4  Dist Assumptions and Data'!GXO10</f>
        <v>0</v>
      </c>
      <c r="GXP12" s="21">
        <f>'A1.4  Dist Assumptions and Data'!GXP10</f>
        <v>0</v>
      </c>
      <c r="GXQ12" s="21">
        <f>'A1.4  Dist Assumptions and Data'!GXQ10</f>
        <v>0</v>
      </c>
      <c r="GXR12" s="21">
        <f>'A1.4  Dist Assumptions and Data'!GXR10</f>
        <v>0</v>
      </c>
      <c r="GXS12" s="21">
        <f>'A1.4  Dist Assumptions and Data'!GXS10</f>
        <v>0</v>
      </c>
      <c r="GXT12" s="21">
        <f>'A1.4  Dist Assumptions and Data'!GXT10</f>
        <v>0</v>
      </c>
      <c r="GXU12" s="21">
        <f>'A1.4  Dist Assumptions and Data'!GXU10</f>
        <v>0</v>
      </c>
      <c r="GXV12" s="21">
        <f>'A1.4  Dist Assumptions and Data'!GXV10</f>
        <v>0</v>
      </c>
      <c r="GXW12" s="21">
        <f>'A1.4  Dist Assumptions and Data'!GXW10</f>
        <v>0</v>
      </c>
      <c r="GXX12" s="21">
        <f>'A1.4  Dist Assumptions and Data'!GXX10</f>
        <v>0</v>
      </c>
      <c r="GXY12" s="21">
        <f>'A1.4  Dist Assumptions and Data'!GXY10</f>
        <v>0</v>
      </c>
      <c r="GXZ12" s="21">
        <f>'A1.4  Dist Assumptions and Data'!GXZ10</f>
        <v>0</v>
      </c>
      <c r="GYA12" s="21">
        <f>'A1.4  Dist Assumptions and Data'!GYA10</f>
        <v>0</v>
      </c>
      <c r="GYB12" s="21">
        <f>'A1.4  Dist Assumptions and Data'!GYB10</f>
        <v>0</v>
      </c>
      <c r="GYC12" s="21">
        <f>'A1.4  Dist Assumptions and Data'!GYC10</f>
        <v>0</v>
      </c>
      <c r="GYD12" s="21">
        <f>'A1.4  Dist Assumptions and Data'!GYD10</f>
        <v>0</v>
      </c>
      <c r="GYE12" s="21">
        <f>'A1.4  Dist Assumptions and Data'!GYE10</f>
        <v>0</v>
      </c>
      <c r="GYF12" s="21">
        <f>'A1.4  Dist Assumptions and Data'!GYF10</f>
        <v>0</v>
      </c>
      <c r="GYG12" s="21">
        <f>'A1.4  Dist Assumptions and Data'!GYG10</f>
        <v>0</v>
      </c>
      <c r="GYH12" s="21">
        <f>'A1.4  Dist Assumptions and Data'!GYH10</f>
        <v>0</v>
      </c>
      <c r="GYI12" s="21">
        <f>'A1.4  Dist Assumptions and Data'!GYI10</f>
        <v>0</v>
      </c>
      <c r="GYJ12" s="21">
        <f>'A1.4  Dist Assumptions and Data'!GYJ10</f>
        <v>0</v>
      </c>
      <c r="GYK12" s="21">
        <f>'A1.4  Dist Assumptions and Data'!GYK10</f>
        <v>0</v>
      </c>
      <c r="GYL12" s="21">
        <f>'A1.4  Dist Assumptions and Data'!GYL10</f>
        <v>0</v>
      </c>
      <c r="GYM12" s="21">
        <f>'A1.4  Dist Assumptions and Data'!GYM10</f>
        <v>0</v>
      </c>
      <c r="GYN12" s="21">
        <f>'A1.4  Dist Assumptions and Data'!GYN10</f>
        <v>0</v>
      </c>
      <c r="GYO12" s="21">
        <f>'A1.4  Dist Assumptions and Data'!GYO10</f>
        <v>0</v>
      </c>
      <c r="GYP12" s="21">
        <f>'A1.4  Dist Assumptions and Data'!GYP10</f>
        <v>0</v>
      </c>
      <c r="GYQ12" s="21">
        <f>'A1.4  Dist Assumptions and Data'!GYQ10</f>
        <v>0</v>
      </c>
      <c r="GYR12" s="21">
        <f>'A1.4  Dist Assumptions and Data'!GYR10</f>
        <v>0</v>
      </c>
      <c r="GYS12" s="21">
        <f>'A1.4  Dist Assumptions and Data'!GYS10</f>
        <v>0</v>
      </c>
      <c r="GYT12" s="21">
        <f>'A1.4  Dist Assumptions and Data'!GYT10</f>
        <v>0</v>
      </c>
      <c r="GYU12" s="21">
        <f>'A1.4  Dist Assumptions and Data'!GYU10</f>
        <v>0</v>
      </c>
      <c r="GYV12" s="21">
        <f>'A1.4  Dist Assumptions and Data'!GYV10</f>
        <v>0</v>
      </c>
      <c r="GYW12" s="21">
        <f>'A1.4  Dist Assumptions and Data'!GYW10</f>
        <v>0</v>
      </c>
      <c r="GYX12" s="21">
        <f>'A1.4  Dist Assumptions and Data'!GYX10</f>
        <v>0</v>
      </c>
      <c r="GYY12" s="21">
        <f>'A1.4  Dist Assumptions and Data'!GYY10</f>
        <v>0</v>
      </c>
      <c r="GYZ12" s="21">
        <f>'A1.4  Dist Assumptions and Data'!GYZ10</f>
        <v>0</v>
      </c>
      <c r="GZA12" s="21">
        <f>'A1.4  Dist Assumptions and Data'!GZA10</f>
        <v>0</v>
      </c>
      <c r="GZB12" s="21">
        <f>'A1.4  Dist Assumptions and Data'!GZB10</f>
        <v>0</v>
      </c>
      <c r="GZC12" s="21">
        <f>'A1.4  Dist Assumptions and Data'!GZC10</f>
        <v>0</v>
      </c>
      <c r="GZD12" s="21">
        <f>'A1.4  Dist Assumptions and Data'!GZD10</f>
        <v>0</v>
      </c>
      <c r="GZE12" s="21">
        <f>'A1.4  Dist Assumptions and Data'!GZE10</f>
        <v>0</v>
      </c>
      <c r="GZF12" s="21">
        <f>'A1.4  Dist Assumptions and Data'!GZF10</f>
        <v>0</v>
      </c>
      <c r="GZG12" s="21">
        <f>'A1.4  Dist Assumptions and Data'!GZG10</f>
        <v>0</v>
      </c>
      <c r="GZH12" s="21">
        <f>'A1.4  Dist Assumptions and Data'!GZH10</f>
        <v>0</v>
      </c>
      <c r="GZI12" s="21">
        <f>'A1.4  Dist Assumptions and Data'!GZI10</f>
        <v>0</v>
      </c>
      <c r="GZJ12" s="21">
        <f>'A1.4  Dist Assumptions and Data'!GZJ10</f>
        <v>0</v>
      </c>
      <c r="GZK12" s="21">
        <f>'A1.4  Dist Assumptions and Data'!GZK10</f>
        <v>0</v>
      </c>
      <c r="GZL12" s="21">
        <f>'A1.4  Dist Assumptions and Data'!GZL10</f>
        <v>0</v>
      </c>
      <c r="GZM12" s="21">
        <f>'A1.4  Dist Assumptions and Data'!GZM10</f>
        <v>0</v>
      </c>
      <c r="GZN12" s="21">
        <f>'A1.4  Dist Assumptions and Data'!GZN10</f>
        <v>0</v>
      </c>
      <c r="GZO12" s="21">
        <f>'A1.4  Dist Assumptions and Data'!GZO10</f>
        <v>0</v>
      </c>
      <c r="GZP12" s="21">
        <f>'A1.4  Dist Assumptions and Data'!GZP10</f>
        <v>0</v>
      </c>
      <c r="GZQ12" s="21">
        <f>'A1.4  Dist Assumptions and Data'!GZQ10</f>
        <v>0</v>
      </c>
      <c r="GZR12" s="21">
        <f>'A1.4  Dist Assumptions and Data'!GZR10</f>
        <v>0</v>
      </c>
      <c r="GZS12" s="21">
        <f>'A1.4  Dist Assumptions and Data'!GZS10</f>
        <v>0</v>
      </c>
      <c r="GZT12" s="21">
        <f>'A1.4  Dist Assumptions and Data'!GZT10</f>
        <v>0</v>
      </c>
      <c r="GZU12" s="21">
        <f>'A1.4  Dist Assumptions and Data'!GZU10</f>
        <v>0</v>
      </c>
      <c r="GZV12" s="21">
        <f>'A1.4  Dist Assumptions and Data'!GZV10</f>
        <v>0</v>
      </c>
      <c r="GZW12" s="21">
        <f>'A1.4  Dist Assumptions and Data'!GZW10</f>
        <v>0</v>
      </c>
      <c r="GZX12" s="21">
        <f>'A1.4  Dist Assumptions and Data'!GZX10</f>
        <v>0</v>
      </c>
      <c r="GZY12" s="21">
        <f>'A1.4  Dist Assumptions and Data'!GZY10</f>
        <v>0</v>
      </c>
      <c r="GZZ12" s="21">
        <f>'A1.4  Dist Assumptions and Data'!GZZ10</f>
        <v>0</v>
      </c>
      <c r="HAA12" s="21">
        <f>'A1.4  Dist Assumptions and Data'!HAA10</f>
        <v>0</v>
      </c>
      <c r="HAB12" s="21">
        <f>'A1.4  Dist Assumptions and Data'!HAB10</f>
        <v>0</v>
      </c>
      <c r="HAC12" s="21">
        <f>'A1.4  Dist Assumptions and Data'!HAC10</f>
        <v>0</v>
      </c>
      <c r="HAD12" s="21">
        <f>'A1.4  Dist Assumptions and Data'!HAD10</f>
        <v>0</v>
      </c>
      <c r="HAE12" s="21">
        <f>'A1.4  Dist Assumptions and Data'!HAE10</f>
        <v>0</v>
      </c>
      <c r="HAF12" s="21">
        <f>'A1.4  Dist Assumptions and Data'!HAF10</f>
        <v>0</v>
      </c>
      <c r="HAG12" s="21">
        <f>'A1.4  Dist Assumptions and Data'!HAG10</f>
        <v>0</v>
      </c>
      <c r="HAH12" s="21">
        <f>'A1.4  Dist Assumptions and Data'!HAH10</f>
        <v>0</v>
      </c>
      <c r="HAI12" s="21">
        <f>'A1.4  Dist Assumptions and Data'!HAI10</f>
        <v>0</v>
      </c>
      <c r="HAJ12" s="21">
        <f>'A1.4  Dist Assumptions and Data'!HAJ10</f>
        <v>0</v>
      </c>
      <c r="HAK12" s="21">
        <f>'A1.4  Dist Assumptions and Data'!HAK10</f>
        <v>0</v>
      </c>
      <c r="HAL12" s="21">
        <f>'A1.4  Dist Assumptions and Data'!HAL10</f>
        <v>0</v>
      </c>
      <c r="HAM12" s="21">
        <f>'A1.4  Dist Assumptions and Data'!HAM10</f>
        <v>0</v>
      </c>
      <c r="HAN12" s="21">
        <f>'A1.4  Dist Assumptions and Data'!HAN10</f>
        <v>0</v>
      </c>
      <c r="HAO12" s="21">
        <f>'A1.4  Dist Assumptions and Data'!HAO10</f>
        <v>0</v>
      </c>
      <c r="HAP12" s="21">
        <f>'A1.4  Dist Assumptions and Data'!HAP10</f>
        <v>0</v>
      </c>
      <c r="HAQ12" s="21">
        <f>'A1.4  Dist Assumptions and Data'!HAQ10</f>
        <v>0</v>
      </c>
      <c r="HAR12" s="21">
        <f>'A1.4  Dist Assumptions and Data'!HAR10</f>
        <v>0</v>
      </c>
      <c r="HAS12" s="21">
        <f>'A1.4  Dist Assumptions and Data'!HAS10</f>
        <v>0</v>
      </c>
      <c r="HAT12" s="21">
        <f>'A1.4  Dist Assumptions and Data'!HAT10</f>
        <v>0</v>
      </c>
      <c r="HAU12" s="21">
        <f>'A1.4  Dist Assumptions and Data'!HAU10</f>
        <v>0</v>
      </c>
      <c r="HAV12" s="21">
        <f>'A1.4  Dist Assumptions and Data'!HAV10</f>
        <v>0</v>
      </c>
      <c r="HAW12" s="21">
        <f>'A1.4  Dist Assumptions and Data'!HAW10</f>
        <v>0</v>
      </c>
      <c r="HAX12" s="21">
        <f>'A1.4  Dist Assumptions and Data'!HAX10</f>
        <v>0</v>
      </c>
      <c r="HAY12" s="21">
        <f>'A1.4  Dist Assumptions and Data'!HAY10</f>
        <v>0</v>
      </c>
      <c r="HAZ12" s="21">
        <f>'A1.4  Dist Assumptions and Data'!HAZ10</f>
        <v>0</v>
      </c>
      <c r="HBA12" s="21">
        <f>'A1.4  Dist Assumptions and Data'!HBA10</f>
        <v>0</v>
      </c>
      <c r="HBB12" s="21">
        <f>'A1.4  Dist Assumptions and Data'!HBB10</f>
        <v>0</v>
      </c>
      <c r="HBC12" s="21">
        <f>'A1.4  Dist Assumptions and Data'!HBC10</f>
        <v>0</v>
      </c>
      <c r="HBD12" s="21">
        <f>'A1.4  Dist Assumptions and Data'!HBD10</f>
        <v>0</v>
      </c>
      <c r="HBE12" s="21">
        <f>'A1.4  Dist Assumptions and Data'!HBE10</f>
        <v>0</v>
      </c>
      <c r="HBF12" s="21">
        <f>'A1.4  Dist Assumptions and Data'!HBF10</f>
        <v>0</v>
      </c>
      <c r="HBG12" s="21">
        <f>'A1.4  Dist Assumptions and Data'!HBG10</f>
        <v>0</v>
      </c>
      <c r="HBH12" s="21">
        <f>'A1.4  Dist Assumptions and Data'!HBH10</f>
        <v>0</v>
      </c>
      <c r="HBI12" s="21">
        <f>'A1.4  Dist Assumptions and Data'!HBI10</f>
        <v>0</v>
      </c>
      <c r="HBJ12" s="21">
        <f>'A1.4  Dist Assumptions and Data'!HBJ10</f>
        <v>0</v>
      </c>
      <c r="HBK12" s="21">
        <f>'A1.4  Dist Assumptions and Data'!HBK10</f>
        <v>0</v>
      </c>
      <c r="HBL12" s="21">
        <f>'A1.4  Dist Assumptions and Data'!HBL10</f>
        <v>0</v>
      </c>
      <c r="HBM12" s="21">
        <f>'A1.4  Dist Assumptions and Data'!HBM10</f>
        <v>0</v>
      </c>
      <c r="HBN12" s="21">
        <f>'A1.4  Dist Assumptions and Data'!HBN10</f>
        <v>0</v>
      </c>
      <c r="HBO12" s="21">
        <f>'A1.4  Dist Assumptions and Data'!HBO10</f>
        <v>0</v>
      </c>
      <c r="HBP12" s="21">
        <f>'A1.4  Dist Assumptions and Data'!HBP10</f>
        <v>0</v>
      </c>
      <c r="HBQ12" s="21">
        <f>'A1.4  Dist Assumptions and Data'!HBQ10</f>
        <v>0</v>
      </c>
      <c r="HBR12" s="21">
        <f>'A1.4  Dist Assumptions and Data'!HBR10</f>
        <v>0</v>
      </c>
      <c r="HBS12" s="21">
        <f>'A1.4  Dist Assumptions and Data'!HBS10</f>
        <v>0</v>
      </c>
      <c r="HBT12" s="21">
        <f>'A1.4  Dist Assumptions and Data'!HBT10</f>
        <v>0</v>
      </c>
      <c r="HBU12" s="21">
        <f>'A1.4  Dist Assumptions and Data'!HBU10</f>
        <v>0</v>
      </c>
      <c r="HBV12" s="21">
        <f>'A1.4  Dist Assumptions and Data'!HBV10</f>
        <v>0</v>
      </c>
      <c r="HBW12" s="21">
        <f>'A1.4  Dist Assumptions and Data'!HBW10</f>
        <v>0</v>
      </c>
      <c r="HBX12" s="21">
        <f>'A1.4  Dist Assumptions and Data'!HBX10</f>
        <v>0</v>
      </c>
      <c r="HBY12" s="21">
        <f>'A1.4  Dist Assumptions and Data'!HBY10</f>
        <v>0</v>
      </c>
      <c r="HBZ12" s="21">
        <f>'A1.4  Dist Assumptions and Data'!HBZ10</f>
        <v>0</v>
      </c>
      <c r="HCA12" s="21">
        <f>'A1.4  Dist Assumptions and Data'!HCA10</f>
        <v>0</v>
      </c>
      <c r="HCB12" s="21">
        <f>'A1.4  Dist Assumptions and Data'!HCB10</f>
        <v>0</v>
      </c>
      <c r="HCC12" s="21">
        <f>'A1.4  Dist Assumptions and Data'!HCC10</f>
        <v>0</v>
      </c>
      <c r="HCD12" s="21">
        <f>'A1.4  Dist Assumptions and Data'!HCD10</f>
        <v>0</v>
      </c>
      <c r="HCE12" s="21">
        <f>'A1.4  Dist Assumptions and Data'!HCE10</f>
        <v>0</v>
      </c>
      <c r="HCF12" s="21">
        <f>'A1.4  Dist Assumptions and Data'!HCF10</f>
        <v>0</v>
      </c>
      <c r="HCG12" s="21">
        <f>'A1.4  Dist Assumptions and Data'!HCG10</f>
        <v>0</v>
      </c>
      <c r="HCH12" s="21">
        <f>'A1.4  Dist Assumptions and Data'!HCH10</f>
        <v>0</v>
      </c>
      <c r="HCI12" s="21">
        <f>'A1.4  Dist Assumptions and Data'!HCI10</f>
        <v>0</v>
      </c>
      <c r="HCJ12" s="21">
        <f>'A1.4  Dist Assumptions and Data'!HCJ10</f>
        <v>0</v>
      </c>
      <c r="HCK12" s="21">
        <f>'A1.4  Dist Assumptions and Data'!HCK10</f>
        <v>0</v>
      </c>
      <c r="HCL12" s="21">
        <f>'A1.4  Dist Assumptions and Data'!HCL10</f>
        <v>0</v>
      </c>
      <c r="HCM12" s="21">
        <f>'A1.4  Dist Assumptions and Data'!HCM10</f>
        <v>0</v>
      </c>
      <c r="HCN12" s="21">
        <f>'A1.4  Dist Assumptions and Data'!HCN10</f>
        <v>0</v>
      </c>
      <c r="HCO12" s="21">
        <f>'A1.4  Dist Assumptions and Data'!HCO10</f>
        <v>0</v>
      </c>
      <c r="HCP12" s="21">
        <f>'A1.4  Dist Assumptions and Data'!HCP10</f>
        <v>0</v>
      </c>
      <c r="HCQ12" s="21">
        <f>'A1.4  Dist Assumptions and Data'!HCQ10</f>
        <v>0</v>
      </c>
      <c r="HCR12" s="21">
        <f>'A1.4  Dist Assumptions and Data'!HCR10</f>
        <v>0</v>
      </c>
      <c r="HCS12" s="21">
        <f>'A1.4  Dist Assumptions and Data'!HCS10</f>
        <v>0</v>
      </c>
      <c r="HCT12" s="21">
        <f>'A1.4  Dist Assumptions and Data'!HCT10</f>
        <v>0</v>
      </c>
      <c r="HCU12" s="21">
        <f>'A1.4  Dist Assumptions and Data'!HCU10</f>
        <v>0</v>
      </c>
      <c r="HCV12" s="21">
        <f>'A1.4  Dist Assumptions and Data'!HCV10</f>
        <v>0</v>
      </c>
      <c r="HCW12" s="21">
        <f>'A1.4  Dist Assumptions and Data'!HCW10</f>
        <v>0</v>
      </c>
      <c r="HCX12" s="21">
        <f>'A1.4  Dist Assumptions and Data'!HCX10</f>
        <v>0</v>
      </c>
      <c r="HCY12" s="21">
        <f>'A1.4  Dist Assumptions and Data'!HCY10</f>
        <v>0</v>
      </c>
      <c r="HCZ12" s="21">
        <f>'A1.4  Dist Assumptions and Data'!HCZ10</f>
        <v>0</v>
      </c>
      <c r="HDA12" s="21">
        <f>'A1.4  Dist Assumptions and Data'!HDA10</f>
        <v>0</v>
      </c>
      <c r="HDB12" s="21">
        <f>'A1.4  Dist Assumptions and Data'!HDB10</f>
        <v>0</v>
      </c>
      <c r="HDC12" s="21">
        <f>'A1.4  Dist Assumptions and Data'!HDC10</f>
        <v>0</v>
      </c>
      <c r="HDD12" s="21">
        <f>'A1.4  Dist Assumptions and Data'!HDD10</f>
        <v>0</v>
      </c>
      <c r="HDE12" s="21">
        <f>'A1.4  Dist Assumptions and Data'!HDE10</f>
        <v>0</v>
      </c>
      <c r="HDF12" s="21">
        <f>'A1.4  Dist Assumptions and Data'!HDF10</f>
        <v>0</v>
      </c>
      <c r="HDG12" s="21">
        <f>'A1.4  Dist Assumptions and Data'!HDG10</f>
        <v>0</v>
      </c>
      <c r="HDH12" s="21">
        <f>'A1.4  Dist Assumptions and Data'!HDH10</f>
        <v>0</v>
      </c>
      <c r="HDI12" s="21">
        <f>'A1.4  Dist Assumptions and Data'!HDI10</f>
        <v>0</v>
      </c>
      <c r="HDJ12" s="21">
        <f>'A1.4  Dist Assumptions and Data'!HDJ10</f>
        <v>0</v>
      </c>
      <c r="HDK12" s="21">
        <f>'A1.4  Dist Assumptions and Data'!HDK10</f>
        <v>0</v>
      </c>
      <c r="HDL12" s="21">
        <f>'A1.4  Dist Assumptions and Data'!HDL10</f>
        <v>0</v>
      </c>
      <c r="HDM12" s="21">
        <f>'A1.4  Dist Assumptions and Data'!HDM10</f>
        <v>0</v>
      </c>
      <c r="HDN12" s="21">
        <f>'A1.4  Dist Assumptions and Data'!HDN10</f>
        <v>0</v>
      </c>
      <c r="HDO12" s="21">
        <f>'A1.4  Dist Assumptions and Data'!HDO10</f>
        <v>0</v>
      </c>
      <c r="HDP12" s="21">
        <f>'A1.4  Dist Assumptions and Data'!HDP10</f>
        <v>0</v>
      </c>
      <c r="HDQ12" s="21">
        <f>'A1.4  Dist Assumptions and Data'!HDQ10</f>
        <v>0</v>
      </c>
      <c r="HDR12" s="21">
        <f>'A1.4  Dist Assumptions and Data'!HDR10</f>
        <v>0</v>
      </c>
      <c r="HDS12" s="21">
        <f>'A1.4  Dist Assumptions and Data'!HDS10</f>
        <v>0</v>
      </c>
      <c r="HDT12" s="21">
        <f>'A1.4  Dist Assumptions and Data'!HDT10</f>
        <v>0</v>
      </c>
      <c r="HDU12" s="21">
        <f>'A1.4  Dist Assumptions and Data'!HDU10</f>
        <v>0</v>
      </c>
      <c r="HDV12" s="21">
        <f>'A1.4  Dist Assumptions and Data'!HDV10</f>
        <v>0</v>
      </c>
      <c r="HDW12" s="21">
        <f>'A1.4  Dist Assumptions and Data'!HDW10</f>
        <v>0</v>
      </c>
      <c r="HDX12" s="21">
        <f>'A1.4  Dist Assumptions and Data'!HDX10</f>
        <v>0</v>
      </c>
      <c r="HDY12" s="21">
        <f>'A1.4  Dist Assumptions and Data'!HDY10</f>
        <v>0</v>
      </c>
      <c r="HDZ12" s="21">
        <f>'A1.4  Dist Assumptions and Data'!HDZ10</f>
        <v>0</v>
      </c>
      <c r="HEA12" s="21">
        <f>'A1.4  Dist Assumptions and Data'!HEA10</f>
        <v>0</v>
      </c>
      <c r="HEB12" s="21">
        <f>'A1.4  Dist Assumptions and Data'!HEB10</f>
        <v>0</v>
      </c>
      <c r="HEC12" s="21">
        <f>'A1.4  Dist Assumptions and Data'!HEC10</f>
        <v>0</v>
      </c>
      <c r="HED12" s="21">
        <f>'A1.4  Dist Assumptions and Data'!HED10</f>
        <v>0</v>
      </c>
      <c r="HEE12" s="21">
        <f>'A1.4  Dist Assumptions and Data'!HEE10</f>
        <v>0</v>
      </c>
      <c r="HEF12" s="21">
        <f>'A1.4  Dist Assumptions and Data'!HEF10</f>
        <v>0</v>
      </c>
      <c r="HEG12" s="21">
        <f>'A1.4  Dist Assumptions and Data'!HEG10</f>
        <v>0</v>
      </c>
      <c r="HEH12" s="21">
        <f>'A1.4  Dist Assumptions and Data'!HEH10</f>
        <v>0</v>
      </c>
      <c r="HEI12" s="21">
        <f>'A1.4  Dist Assumptions and Data'!HEI10</f>
        <v>0</v>
      </c>
      <c r="HEJ12" s="21">
        <f>'A1.4  Dist Assumptions and Data'!HEJ10</f>
        <v>0</v>
      </c>
      <c r="HEK12" s="21">
        <f>'A1.4  Dist Assumptions and Data'!HEK10</f>
        <v>0</v>
      </c>
      <c r="HEL12" s="21">
        <f>'A1.4  Dist Assumptions and Data'!HEL10</f>
        <v>0</v>
      </c>
      <c r="HEM12" s="21">
        <f>'A1.4  Dist Assumptions and Data'!HEM10</f>
        <v>0</v>
      </c>
      <c r="HEN12" s="21">
        <f>'A1.4  Dist Assumptions and Data'!HEN10</f>
        <v>0</v>
      </c>
      <c r="HEO12" s="21">
        <f>'A1.4  Dist Assumptions and Data'!HEO10</f>
        <v>0</v>
      </c>
      <c r="HEP12" s="21">
        <f>'A1.4  Dist Assumptions and Data'!HEP10</f>
        <v>0</v>
      </c>
      <c r="HEQ12" s="21">
        <f>'A1.4  Dist Assumptions and Data'!HEQ10</f>
        <v>0</v>
      </c>
      <c r="HER12" s="21">
        <f>'A1.4  Dist Assumptions and Data'!HER10</f>
        <v>0</v>
      </c>
      <c r="HES12" s="21">
        <f>'A1.4  Dist Assumptions and Data'!HES10</f>
        <v>0</v>
      </c>
      <c r="HET12" s="21">
        <f>'A1.4  Dist Assumptions and Data'!HET10</f>
        <v>0</v>
      </c>
      <c r="HEU12" s="21">
        <f>'A1.4  Dist Assumptions and Data'!HEU10</f>
        <v>0</v>
      </c>
      <c r="HEV12" s="21">
        <f>'A1.4  Dist Assumptions and Data'!HEV10</f>
        <v>0</v>
      </c>
      <c r="HEW12" s="21">
        <f>'A1.4  Dist Assumptions and Data'!HEW10</f>
        <v>0</v>
      </c>
      <c r="HEX12" s="21">
        <f>'A1.4  Dist Assumptions and Data'!HEX10</f>
        <v>0</v>
      </c>
      <c r="HEY12" s="21">
        <f>'A1.4  Dist Assumptions and Data'!HEY10</f>
        <v>0</v>
      </c>
      <c r="HEZ12" s="21">
        <f>'A1.4  Dist Assumptions and Data'!HEZ10</f>
        <v>0</v>
      </c>
      <c r="HFA12" s="21">
        <f>'A1.4  Dist Assumptions and Data'!HFA10</f>
        <v>0</v>
      </c>
      <c r="HFB12" s="21">
        <f>'A1.4  Dist Assumptions and Data'!HFB10</f>
        <v>0</v>
      </c>
      <c r="HFC12" s="21">
        <f>'A1.4  Dist Assumptions and Data'!HFC10</f>
        <v>0</v>
      </c>
      <c r="HFD12" s="21">
        <f>'A1.4  Dist Assumptions and Data'!HFD10</f>
        <v>0</v>
      </c>
      <c r="HFE12" s="21">
        <f>'A1.4  Dist Assumptions and Data'!HFE10</f>
        <v>0</v>
      </c>
      <c r="HFF12" s="21">
        <f>'A1.4  Dist Assumptions and Data'!HFF10</f>
        <v>0</v>
      </c>
      <c r="HFG12" s="21">
        <f>'A1.4  Dist Assumptions and Data'!HFG10</f>
        <v>0</v>
      </c>
      <c r="HFH12" s="21">
        <f>'A1.4  Dist Assumptions and Data'!HFH10</f>
        <v>0</v>
      </c>
      <c r="HFI12" s="21">
        <f>'A1.4  Dist Assumptions and Data'!HFI10</f>
        <v>0</v>
      </c>
      <c r="HFJ12" s="21">
        <f>'A1.4  Dist Assumptions and Data'!HFJ10</f>
        <v>0</v>
      </c>
      <c r="HFK12" s="21">
        <f>'A1.4  Dist Assumptions and Data'!HFK10</f>
        <v>0</v>
      </c>
      <c r="HFL12" s="21">
        <f>'A1.4  Dist Assumptions and Data'!HFL10</f>
        <v>0</v>
      </c>
      <c r="HFM12" s="21">
        <f>'A1.4  Dist Assumptions and Data'!HFM10</f>
        <v>0</v>
      </c>
      <c r="HFN12" s="21">
        <f>'A1.4  Dist Assumptions and Data'!HFN10</f>
        <v>0</v>
      </c>
      <c r="HFO12" s="21">
        <f>'A1.4  Dist Assumptions and Data'!HFO10</f>
        <v>0</v>
      </c>
      <c r="HFP12" s="21">
        <f>'A1.4  Dist Assumptions and Data'!HFP10</f>
        <v>0</v>
      </c>
      <c r="HFQ12" s="21">
        <f>'A1.4  Dist Assumptions and Data'!HFQ10</f>
        <v>0</v>
      </c>
      <c r="HFR12" s="21">
        <f>'A1.4  Dist Assumptions and Data'!HFR10</f>
        <v>0</v>
      </c>
      <c r="HFS12" s="21">
        <f>'A1.4  Dist Assumptions and Data'!HFS10</f>
        <v>0</v>
      </c>
      <c r="HFT12" s="21">
        <f>'A1.4  Dist Assumptions and Data'!HFT10</f>
        <v>0</v>
      </c>
      <c r="HFU12" s="21">
        <f>'A1.4  Dist Assumptions and Data'!HFU10</f>
        <v>0</v>
      </c>
      <c r="HFV12" s="21">
        <f>'A1.4  Dist Assumptions and Data'!HFV10</f>
        <v>0</v>
      </c>
      <c r="HFW12" s="21">
        <f>'A1.4  Dist Assumptions and Data'!HFW10</f>
        <v>0</v>
      </c>
      <c r="HFX12" s="21">
        <f>'A1.4  Dist Assumptions and Data'!HFX10</f>
        <v>0</v>
      </c>
      <c r="HFY12" s="21">
        <f>'A1.4  Dist Assumptions and Data'!HFY10</f>
        <v>0</v>
      </c>
      <c r="HFZ12" s="21">
        <f>'A1.4  Dist Assumptions and Data'!HFZ10</f>
        <v>0</v>
      </c>
      <c r="HGA12" s="21">
        <f>'A1.4  Dist Assumptions and Data'!HGA10</f>
        <v>0</v>
      </c>
      <c r="HGB12" s="21">
        <f>'A1.4  Dist Assumptions and Data'!HGB10</f>
        <v>0</v>
      </c>
      <c r="HGC12" s="21">
        <f>'A1.4  Dist Assumptions and Data'!HGC10</f>
        <v>0</v>
      </c>
      <c r="HGD12" s="21">
        <f>'A1.4  Dist Assumptions and Data'!HGD10</f>
        <v>0</v>
      </c>
      <c r="HGE12" s="21">
        <f>'A1.4  Dist Assumptions and Data'!HGE10</f>
        <v>0</v>
      </c>
      <c r="HGF12" s="21">
        <f>'A1.4  Dist Assumptions and Data'!HGF10</f>
        <v>0</v>
      </c>
      <c r="HGG12" s="21">
        <f>'A1.4  Dist Assumptions and Data'!HGG10</f>
        <v>0</v>
      </c>
      <c r="HGH12" s="21">
        <f>'A1.4  Dist Assumptions and Data'!HGH10</f>
        <v>0</v>
      </c>
      <c r="HGI12" s="21">
        <f>'A1.4  Dist Assumptions and Data'!HGI10</f>
        <v>0</v>
      </c>
      <c r="HGJ12" s="21">
        <f>'A1.4  Dist Assumptions and Data'!HGJ10</f>
        <v>0</v>
      </c>
      <c r="HGK12" s="21">
        <f>'A1.4  Dist Assumptions and Data'!HGK10</f>
        <v>0</v>
      </c>
      <c r="HGL12" s="21">
        <f>'A1.4  Dist Assumptions and Data'!HGL10</f>
        <v>0</v>
      </c>
      <c r="HGM12" s="21">
        <f>'A1.4  Dist Assumptions and Data'!HGM10</f>
        <v>0</v>
      </c>
      <c r="HGN12" s="21">
        <f>'A1.4  Dist Assumptions and Data'!HGN10</f>
        <v>0</v>
      </c>
      <c r="HGO12" s="21">
        <f>'A1.4  Dist Assumptions and Data'!HGO10</f>
        <v>0</v>
      </c>
      <c r="HGP12" s="21">
        <f>'A1.4  Dist Assumptions and Data'!HGP10</f>
        <v>0</v>
      </c>
      <c r="HGQ12" s="21">
        <f>'A1.4  Dist Assumptions and Data'!HGQ10</f>
        <v>0</v>
      </c>
      <c r="HGR12" s="21">
        <f>'A1.4  Dist Assumptions and Data'!HGR10</f>
        <v>0</v>
      </c>
      <c r="HGS12" s="21">
        <f>'A1.4  Dist Assumptions and Data'!HGS10</f>
        <v>0</v>
      </c>
      <c r="HGT12" s="21">
        <f>'A1.4  Dist Assumptions and Data'!HGT10</f>
        <v>0</v>
      </c>
      <c r="HGU12" s="21">
        <f>'A1.4  Dist Assumptions and Data'!HGU10</f>
        <v>0</v>
      </c>
      <c r="HGV12" s="21">
        <f>'A1.4  Dist Assumptions and Data'!HGV10</f>
        <v>0</v>
      </c>
      <c r="HGW12" s="21">
        <f>'A1.4  Dist Assumptions and Data'!HGW10</f>
        <v>0</v>
      </c>
      <c r="HGX12" s="21">
        <f>'A1.4  Dist Assumptions and Data'!HGX10</f>
        <v>0</v>
      </c>
      <c r="HGY12" s="21">
        <f>'A1.4  Dist Assumptions and Data'!HGY10</f>
        <v>0</v>
      </c>
      <c r="HGZ12" s="21">
        <f>'A1.4  Dist Assumptions and Data'!HGZ10</f>
        <v>0</v>
      </c>
      <c r="HHA12" s="21">
        <f>'A1.4  Dist Assumptions and Data'!HHA10</f>
        <v>0</v>
      </c>
      <c r="HHB12" s="21">
        <f>'A1.4  Dist Assumptions and Data'!HHB10</f>
        <v>0</v>
      </c>
      <c r="HHC12" s="21">
        <f>'A1.4  Dist Assumptions and Data'!HHC10</f>
        <v>0</v>
      </c>
      <c r="HHD12" s="21">
        <f>'A1.4  Dist Assumptions and Data'!HHD10</f>
        <v>0</v>
      </c>
      <c r="HHE12" s="21">
        <f>'A1.4  Dist Assumptions and Data'!HHE10</f>
        <v>0</v>
      </c>
      <c r="HHF12" s="21">
        <f>'A1.4  Dist Assumptions and Data'!HHF10</f>
        <v>0</v>
      </c>
      <c r="HHG12" s="21">
        <f>'A1.4  Dist Assumptions and Data'!HHG10</f>
        <v>0</v>
      </c>
      <c r="HHH12" s="21">
        <f>'A1.4  Dist Assumptions and Data'!HHH10</f>
        <v>0</v>
      </c>
      <c r="HHI12" s="21">
        <f>'A1.4  Dist Assumptions and Data'!HHI10</f>
        <v>0</v>
      </c>
      <c r="HHJ12" s="21">
        <f>'A1.4  Dist Assumptions and Data'!HHJ10</f>
        <v>0</v>
      </c>
      <c r="HHK12" s="21">
        <f>'A1.4  Dist Assumptions and Data'!HHK10</f>
        <v>0</v>
      </c>
      <c r="HHL12" s="21">
        <f>'A1.4  Dist Assumptions and Data'!HHL10</f>
        <v>0</v>
      </c>
      <c r="HHM12" s="21">
        <f>'A1.4  Dist Assumptions and Data'!HHM10</f>
        <v>0</v>
      </c>
      <c r="HHN12" s="21">
        <f>'A1.4  Dist Assumptions and Data'!HHN10</f>
        <v>0</v>
      </c>
      <c r="HHO12" s="21">
        <f>'A1.4  Dist Assumptions and Data'!HHO10</f>
        <v>0</v>
      </c>
      <c r="HHP12" s="21">
        <f>'A1.4  Dist Assumptions and Data'!HHP10</f>
        <v>0</v>
      </c>
      <c r="HHQ12" s="21">
        <f>'A1.4  Dist Assumptions and Data'!HHQ10</f>
        <v>0</v>
      </c>
      <c r="HHR12" s="21">
        <f>'A1.4  Dist Assumptions and Data'!HHR10</f>
        <v>0</v>
      </c>
      <c r="HHS12" s="21">
        <f>'A1.4  Dist Assumptions and Data'!HHS10</f>
        <v>0</v>
      </c>
      <c r="HHT12" s="21">
        <f>'A1.4  Dist Assumptions and Data'!HHT10</f>
        <v>0</v>
      </c>
      <c r="HHU12" s="21">
        <f>'A1.4  Dist Assumptions and Data'!HHU10</f>
        <v>0</v>
      </c>
      <c r="HHV12" s="21">
        <f>'A1.4  Dist Assumptions and Data'!HHV10</f>
        <v>0</v>
      </c>
      <c r="HHW12" s="21">
        <f>'A1.4  Dist Assumptions and Data'!HHW10</f>
        <v>0</v>
      </c>
      <c r="HHX12" s="21">
        <f>'A1.4  Dist Assumptions and Data'!HHX10</f>
        <v>0</v>
      </c>
      <c r="HHY12" s="21">
        <f>'A1.4  Dist Assumptions and Data'!HHY10</f>
        <v>0</v>
      </c>
      <c r="HHZ12" s="21">
        <f>'A1.4  Dist Assumptions and Data'!HHZ10</f>
        <v>0</v>
      </c>
      <c r="HIA12" s="21">
        <f>'A1.4  Dist Assumptions and Data'!HIA10</f>
        <v>0</v>
      </c>
      <c r="HIB12" s="21">
        <f>'A1.4  Dist Assumptions and Data'!HIB10</f>
        <v>0</v>
      </c>
      <c r="HIC12" s="21">
        <f>'A1.4  Dist Assumptions and Data'!HIC10</f>
        <v>0</v>
      </c>
      <c r="HID12" s="21">
        <f>'A1.4  Dist Assumptions and Data'!HID10</f>
        <v>0</v>
      </c>
      <c r="HIE12" s="21">
        <f>'A1.4  Dist Assumptions and Data'!HIE10</f>
        <v>0</v>
      </c>
      <c r="HIF12" s="21">
        <f>'A1.4  Dist Assumptions and Data'!HIF10</f>
        <v>0</v>
      </c>
      <c r="HIG12" s="21">
        <f>'A1.4  Dist Assumptions and Data'!HIG10</f>
        <v>0</v>
      </c>
      <c r="HIH12" s="21">
        <f>'A1.4  Dist Assumptions and Data'!HIH10</f>
        <v>0</v>
      </c>
      <c r="HII12" s="21">
        <f>'A1.4  Dist Assumptions and Data'!HII10</f>
        <v>0</v>
      </c>
      <c r="HIJ12" s="21">
        <f>'A1.4  Dist Assumptions and Data'!HIJ10</f>
        <v>0</v>
      </c>
      <c r="HIK12" s="21">
        <f>'A1.4  Dist Assumptions and Data'!HIK10</f>
        <v>0</v>
      </c>
      <c r="HIL12" s="21">
        <f>'A1.4  Dist Assumptions and Data'!HIL10</f>
        <v>0</v>
      </c>
      <c r="HIM12" s="21">
        <f>'A1.4  Dist Assumptions and Data'!HIM10</f>
        <v>0</v>
      </c>
      <c r="HIN12" s="21">
        <f>'A1.4  Dist Assumptions and Data'!HIN10</f>
        <v>0</v>
      </c>
      <c r="HIO12" s="21">
        <f>'A1.4  Dist Assumptions and Data'!HIO10</f>
        <v>0</v>
      </c>
      <c r="HIP12" s="21">
        <f>'A1.4  Dist Assumptions and Data'!HIP10</f>
        <v>0</v>
      </c>
      <c r="HIQ12" s="21">
        <f>'A1.4  Dist Assumptions and Data'!HIQ10</f>
        <v>0</v>
      </c>
      <c r="HIR12" s="21">
        <f>'A1.4  Dist Assumptions and Data'!HIR10</f>
        <v>0</v>
      </c>
      <c r="HIS12" s="21">
        <f>'A1.4  Dist Assumptions and Data'!HIS10</f>
        <v>0</v>
      </c>
      <c r="HIT12" s="21">
        <f>'A1.4  Dist Assumptions and Data'!HIT10</f>
        <v>0</v>
      </c>
      <c r="HIU12" s="21">
        <f>'A1.4  Dist Assumptions and Data'!HIU10</f>
        <v>0</v>
      </c>
      <c r="HIV12" s="21">
        <f>'A1.4  Dist Assumptions and Data'!HIV10</f>
        <v>0</v>
      </c>
      <c r="HIW12" s="21">
        <f>'A1.4  Dist Assumptions and Data'!HIW10</f>
        <v>0</v>
      </c>
      <c r="HIX12" s="21">
        <f>'A1.4  Dist Assumptions and Data'!HIX10</f>
        <v>0</v>
      </c>
      <c r="HIY12" s="21">
        <f>'A1.4  Dist Assumptions and Data'!HIY10</f>
        <v>0</v>
      </c>
      <c r="HIZ12" s="21">
        <f>'A1.4  Dist Assumptions and Data'!HIZ10</f>
        <v>0</v>
      </c>
      <c r="HJA12" s="21">
        <f>'A1.4  Dist Assumptions and Data'!HJA10</f>
        <v>0</v>
      </c>
      <c r="HJB12" s="21">
        <f>'A1.4  Dist Assumptions and Data'!HJB10</f>
        <v>0</v>
      </c>
      <c r="HJC12" s="21">
        <f>'A1.4  Dist Assumptions and Data'!HJC10</f>
        <v>0</v>
      </c>
      <c r="HJD12" s="21">
        <f>'A1.4  Dist Assumptions and Data'!HJD10</f>
        <v>0</v>
      </c>
      <c r="HJE12" s="21">
        <f>'A1.4  Dist Assumptions and Data'!HJE10</f>
        <v>0</v>
      </c>
      <c r="HJF12" s="21">
        <f>'A1.4  Dist Assumptions and Data'!HJF10</f>
        <v>0</v>
      </c>
      <c r="HJG12" s="21">
        <f>'A1.4  Dist Assumptions and Data'!HJG10</f>
        <v>0</v>
      </c>
      <c r="HJH12" s="21">
        <f>'A1.4  Dist Assumptions and Data'!HJH10</f>
        <v>0</v>
      </c>
      <c r="HJI12" s="21">
        <f>'A1.4  Dist Assumptions and Data'!HJI10</f>
        <v>0</v>
      </c>
      <c r="HJJ12" s="21">
        <f>'A1.4  Dist Assumptions and Data'!HJJ10</f>
        <v>0</v>
      </c>
      <c r="HJK12" s="21">
        <f>'A1.4  Dist Assumptions and Data'!HJK10</f>
        <v>0</v>
      </c>
      <c r="HJL12" s="21">
        <f>'A1.4  Dist Assumptions and Data'!HJL10</f>
        <v>0</v>
      </c>
      <c r="HJM12" s="21">
        <f>'A1.4  Dist Assumptions and Data'!HJM10</f>
        <v>0</v>
      </c>
      <c r="HJN12" s="21">
        <f>'A1.4  Dist Assumptions and Data'!HJN10</f>
        <v>0</v>
      </c>
      <c r="HJO12" s="21">
        <f>'A1.4  Dist Assumptions and Data'!HJO10</f>
        <v>0</v>
      </c>
      <c r="HJP12" s="21">
        <f>'A1.4  Dist Assumptions and Data'!HJP10</f>
        <v>0</v>
      </c>
      <c r="HJQ12" s="21">
        <f>'A1.4  Dist Assumptions and Data'!HJQ10</f>
        <v>0</v>
      </c>
      <c r="HJR12" s="21">
        <f>'A1.4  Dist Assumptions and Data'!HJR10</f>
        <v>0</v>
      </c>
      <c r="HJS12" s="21">
        <f>'A1.4  Dist Assumptions and Data'!HJS10</f>
        <v>0</v>
      </c>
      <c r="HJT12" s="21">
        <f>'A1.4  Dist Assumptions and Data'!HJT10</f>
        <v>0</v>
      </c>
      <c r="HJU12" s="21">
        <f>'A1.4  Dist Assumptions and Data'!HJU10</f>
        <v>0</v>
      </c>
      <c r="HJV12" s="21">
        <f>'A1.4  Dist Assumptions and Data'!HJV10</f>
        <v>0</v>
      </c>
      <c r="HJW12" s="21">
        <f>'A1.4  Dist Assumptions and Data'!HJW10</f>
        <v>0</v>
      </c>
      <c r="HJX12" s="21">
        <f>'A1.4  Dist Assumptions and Data'!HJX10</f>
        <v>0</v>
      </c>
      <c r="HJY12" s="21">
        <f>'A1.4  Dist Assumptions and Data'!HJY10</f>
        <v>0</v>
      </c>
      <c r="HJZ12" s="21">
        <f>'A1.4  Dist Assumptions and Data'!HJZ10</f>
        <v>0</v>
      </c>
      <c r="HKA12" s="21">
        <f>'A1.4  Dist Assumptions and Data'!HKA10</f>
        <v>0</v>
      </c>
      <c r="HKB12" s="21">
        <f>'A1.4  Dist Assumptions and Data'!HKB10</f>
        <v>0</v>
      </c>
      <c r="HKC12" s="21">
        <f>'A1.4  Dist Assumptions and Data'!HKC10</f>
        <v>0</v>
      </c>
      <c r="HKD12" s="21">
        <f>'A1.4  Dist Assumptions and Data'!HKD10</f>
        <v>0</v>
      </c>
      <c r="HKE12" s="21">
        <f>'A1.4  Dist Assumptions and Data'!HKE10</f>
        <v>0</v>
      </c>
      <c r="HKF12" s="21">
        <f>'A1.4  Dist Assumptions and Data'!HKF10</f>
        <v>0</v>
      </c>
      <c r="HKG12" s="21">
        <f>'A1.4  Dist Assumptions and Data'!HKG10</f>
        <v>0</v>
      </c>
      <c r="HKH12" s="21">
        <f>'A1.4  Dist Assumptions and Data'!HKH10</f>
        <v>0</v>
      </c>
      <c r="HKI12" s="21">
        <f>'A1.4  Dist Assumptions and Data'!HKI10</f>
        <v>0</v>
      </c>
      <c r="HKJ12" s="21">
        <f>'A1.4  Dist Assumptions and Data'!HKJ10</f>
        <v>0</v>
      </c>
      <c r="HKK12" s="21">
        <f>'A1.4  Dist Assumptions and Data'!HKK10</f>
        <v>0</v>
      </c>
      <c r="HKL12" s="21">
        <f>'A1.4  Dist Assumptions and Data'!HKL10</f>
        <v>0</v>
      </c>
      <c r="HKM12" s="21">
        <f>'A1.4  Dist Assumptions and Data'!HKM10</f>
        <v>0</v>
      </c>
      <c r="HKN12" s="21">
        <f>'A1.4  Dist Assumptions and Data'!HKN10</f>
        <v>0</v>
      </c>
      <c r="HKO12" s="21">
        <f>'A1.4  Dist Assumptions and Data'!HKO10</f>
        <v>0</v>
      </c>
      <c r="HKP12" s="21">
        <f>'A1.4  Dist Assumptions and Data'!HKP10</f>
        <v>0</v>
      </c>
      <c r="HKQ12" s="21">
        <f>'A1.4  Dist Assumptions and Data'!HKQ10</f>
        <v>0</v>
      </c>
      <c r="HKR12" s="21">
        <f>'A1.4  Dist Assumptions and Data'!HKR10</f>
        <v>0</v>
      </c>
      <c r="HKS12" s="21">
        <f>'A1.4  Dist Assumptions and Data'!HKS10</f>
        <v>0</v>
      </c>
      <c r="HKT12" s="21">
        <f>'A1.4  Dist Assumptions and Data'!HKT10</f>
        <v>0</v>
      </c>
      <c r="HKU12" s="21">
        <f>'A1.4  Dist Assumptions and Data'!HKU10</f>
        <v>0</v>
      </c>
      <c r="HKV12" s="21">
        <f>'A1.4  Dist Assumptions and Data'!HKV10</f>
        <v>0</v>
      </c>
      <c r="HKW12" s="21">
        <f>'A1.4  Dist Assumptions and Data'!HKW10</f>
        <v>0</v>
      </c>
      <c r="HKX12" s="21">
        <f>'A1.4  Dist Assumptions and Data'!HKX10</f>
        <v>0</v>
      </c>
      <c r="HKY12" s="21">
        <f>'A1.4  Dist Assumptions and Data'!HKY10</f>
        <v>0</v>
      </c>
      <c r="HKZ12" s="21">
        <f>'A1.4  Dist Assumptions and Data'!HKZ10</f>
        <v>0</v>
      </c>
      <c r="HLA12" s="21">
        <f>'A1.4  Dist Assumptions and Data'!HLA10</f>
        <v>0</v>
      </c>
      <c r="HLB12" s="21">
        <f>'A1.4  Dist Assumptions and Data'!HLB10</f>
        <v>0</v>
      </c>
      <c r="HLC12" s="21">
        <f>'A1.4  Dist Assumptions and Data'!HLC10</f>
        <v>0</v>
      </c>
      <c r="HLD12" s="21">
        <f>'A1.4  Dist Assumptions and Data'!HLD10</f>
        <v>0</v>
      </c>
      <c r="HLE12" s="21">
        <f>'A1.4  Dist Assumptions and Data'!HLE10</f>
        <v>0</v>
      </c>
      <c r="HLF12" s="21">
        <f>'A1.4  Dist Assumptions and Data'!HLF10</f>
        <v>0</v>
      </c>
      <c r="HLG12" s="21">
        <f>'A1.4  Dist Assumptions and Data'!HLG10</f>
        <v>0</v>
      </c>
      <c r="HLH12" s="21">
        <f>'A1.4  Dist Assumptions and Data'!HLH10</f>
        <v>0</v>
      </c>
      <c r="HLI12" s="21">
        <f>'A1.4  Dist Assumptions and Data'!HLI10</f>
        <v>0</v>
      </c>
      <c r="HLJ12" s="21">
        <f>'A1.4  Dist Assumptions and Data'!HLJ10</f>
        <v>0</v>
      </c>
      <c r="HLK12" s="21">
        <f>'A1.4  Dist Assumptions and Data'!HLK10</f>
        <v>0</v>
      </c>
      <c r="HLL12" s="21">
        <f>'A1.4  Dist Assumptions and Data'!HLL10</f>
        <v>0</v>
      </c>
      <c r="HLM12" s="21">
        <f>'A1.4  Dist Assumptions and Data'!HLM10</f>
        <v>0</v>
      </c>
      <c r="HLN12" s="21">
        <f>'A1.4  Dist Assumptions and Data'!HLN10</f>
        <v>0</v>
      </c>
      <c r="HLO12" s="21">
        <f>'A1.4  Dist Assumptions and Data'!HLO10</f>
        <v>0</v>
      </c>
      <c r="HLP12" s="21">
        <f>'A1.4  Dist Assumptions and Data'!HLP10</f>
        <v>0</v>
      </c>
      <c r="HLQ12" s="21">
        <f>'A1.4  Dist Assumptions and Data'!HLQ10</f>
        <v>0</v>
      </c>
      <c r="HLR12" s="21">
        <f>'A1.4  Dist Assumptions and Data'!HLR10</f>
        <v>0</v>
      </c>
      <c r="HLS12" s="21">
        <f>'A1.4  Dist Assumptions and Data'!HLS10</f>
        <v>0</v>
      </c>
      <c r="HLT12" s="21">
        <f>'A1.4  Dist Assumptions and Data'!HLT10</f>
        <v>0</v>
      </c>
      <c r="HLU12" s="21">
        <f>'A1.4  Dist Assumptions and Data'!HLU10</f>
        <v>0</v>
      </c>
      <c r="HLV12" s="21">
        <f>'A1.4  Dist Assumptions and Data'!HLV10</f>
        <v>0</v>
      </c>
      <c r="HLW12" s="21">
        <f>'A1.4  Dist Assumptions and Data'!HLW10</f>
        <v>0</v>
      </c>
      <c r="HLX12" s="21">
        <f>'A1.4  Dist Assumptions and Data'!HLX10</f>
        <v>0</v>
      </c>
      <c r="HLY12" s="21">
        <f>'A1.4  Dist Assumptions and Data'!HLY10</f>
        <v>0</v>
      </c>
      <c r="HLZ12" s="21">
        <f>'A1.4  Dist Assumptions and Data'!HLZ10</f>
        <v>0</v>
      </c>
      <c r="HMA12" s="21">
        <f>'A1.4  Dist Assumptions and Data'!HMA10</f>
        <v>0</v>
      </c>
      <c r="HMB12" s="21">
        <f>'A1.4  Dist Assumptions and Data'!HMB10</f>
        <v>0</v>
      </c>
      <c r="HMC12" s="21">
        <f>'A1.4  Dist Assumptions and Data'!HMC10</f>
        <v>0</v>
      </c>
      <c r="HMD12" s="21">
        <f>'A1.4  Dist Assumptions and Data'!HMD10</f>
        <v>0</v>
      </c>
      <c r="HME12" s="21">
        <f>'A1.4  Dist Assumptions and Data'!HME10</f>
        <v>0</v>
      </c>
      <c r="HMF12" s="21">
        <f>'A1.4  Dist Assumptions and Data'!HMF10</f>
        <v>0</v>
      </c>
      <c r="HMG12" s="21">
        <f>'A1.4  Dist Assumptions and Data'!HMG10</f>
        <v>0</v>
      </c>
      <c r="HMH12" s="21">
        <f>'A1.4  Dist Assumptions and Data'!HMH10</f>
        <v>0</v>
      </c>
      <c r="HMI12" s="21">
        <f>'A1.4  Dist Assumptions and Data'!HMI10</f>
        <v>0</v>
      </c>
      <c r="HMJ12" s="21">
        <f>'A1.4  Dist Assumptions and Data'!HMJ10</f>
        <v>0</v>
      </c>
      <c r="HMK12" s="21">
        <f>'A1.4  Dist Assumptions and Data'!HMK10</f>
        <v>0</v>
      </c>
      <c r="HML12" s="21">
        <f>'A1.4  Dist Assumptions and Data'!HML10</f>
        <v>0</v>
      </c>
      <c r="HMM12" s="21">
        <f>'A1.4  Dist Assumptions and Data'!HMM10</f>
        <v>0</v>
      </c>
      <c r="HMN12" s="21">
        <f>'A1.4  Dist Assumptions and Data'!HMN10</f>
        <v>0</v>
      </c>
      <c r="HMO12" s="21">
        <f>'A1.4  Dist Assumptions and Data'!HMO10</f>
        <v>0</v>
      </c>
      <c r="HMP12" s="21">
        <f>'A1.4  Dist Assumptions and Data'!HMP10</f>
        <v>0</v>
      </c>
      <c r="HMQ12" s="21">
        <f>'A1.4  Dist Assumptions and Data'!HMQ10</f>
        <v>0</v>
      </c>
      <c r="HMR12" s="21">
        <f>'A1.4  Dist Assumptions and Data'!HMR10</f>
        <v>0</v>
      </c>
      <c r="HMS12" s="21">
        <f>'A1.4  Dist Assumptions and Data'!HMS10</f>
        <v>0</v>
      </c>
      <c r="HMT12" s="21">
        <f>'A1.4  Dist Assumptions and Data'!HMT10</f>
        <v>0</v>
      </c>
      <c r="HMU12" s="21">
        <f>'A1.4  Dist Assumptions and Data'!HMU10</f>
        <v>0</v>
      </c>
      <c r="HMV12" s="21">
        <f>'A1.4  Dist Assumptions and Data'!HMV10</f>
        <v>0</v>
      </c>
      <c r="HMW12" s="21">
        <f>'A1.4  Dist Assumptions and Data'!HMW10</f>
        <v>0</v>
      </c>
      <c r="HMX12" s="21">
        <f>'A1.4  Dist Assumptions and Data'!HMX10</f>
        <v>0</v>
      </c>
      <c r="HMY12" s="21">
        <f>'A1.4  Dist Assumptions and Data'!HMY10</f>
        <v>0</v>
      </c>
      <c r="HMZ12" s="21">
        <f>'A1.4  Dist Assumptions and Data'!HMZ10</f>
        <v>0</v>
      </c>
      <c r="HNA12" s="21">
        <f>'A1.4  Dist Assumptions and Data'!HNA10</f>
        <v>0</v>
      </c>
      <c r="HNB12" s="21">
        <f>'A1.4  Dist Assumptions and Data'!HNB10</f>
        <v>0</v>
      </c>
      <c r="HNC12" s="21">
        <f>'A1.4  Dist Assumptions and Data'!HNC10</f>
        <v>0</v>
      </c>
      <c r="HND12" s="21">
        <f>'A1.4  Dist Assumptions and Data'!HND10</f>
        <v>0</v>
      </c>
      <c r="HNE12" s="21">
        <f>'A1.4  Dist Assumptions and Data'!HNE10</f>
        <v>0</v>
      </c>
      <c r="HNF12" s="21">
        <f>'A1.4  Dist Assumptions and Data'!HNF10</f>
        <v>0</v>
      </c>
      <c r="HNG12" s="21">
        <f>'A1.4  Dist Assumptions and Data'!HNG10</f>
        <v>0</v>
      </c>
      <c r="HNH12" s="21">
        <f>'A1.4  Dist Assumptions and Data'!HNH10</f>
        <v>0</v>
      </c>
      <c r="HNI12" s="21">
        <f>'A1.4  Dist Assumptions and Data'!HNI10</f>
        <v>0</v>
      </c>
      <c r="HNJ12" s="21">
        <f>'A1.4  Dist Assumptions and Data'!HNJ10</f>
        <v>0</v>
      </c>
      <c r="HNK12" s="21">
        <f>'A1.4  Dist Assumptions and Data'!HNK10</f>
        <v>0</v>
      </c>
      <c r="HNL12" s="21">
        <f>'A1.4  Dist Assumptions and Data'!HNL10</f>
        <v>0</v>
      </c>
      <c r="HNM12" s="21">
        <f>'A1.4  Dist Assumptions and Data'!HNM10</f>
        <v>0</v>
      </c>
      <c r="HNN12" s="21">
        <f>'A1.4  Dist Assumptions and Data'!HNN10</f>
        <v>0</v>
      </c>
      <c r="HNO12" s="21">
        <f>'A1.4  Dist Assumptions and Data'!HNO10</f>
        <v>0</v>
      </c>
      <c r="HNP12" s="21">
        <f>'A1.4  Dist Assumptions and Data'!HNP10</f>
        <v>0</v>
      </c>
      <c r="HNQ12" s="21">
        <f>'A1.4  Dist Assumptions and Data'!HNQ10</f>
        <v>0</v>
      </c>
      <c r="HNR12" s="21">
        <f>'A1.4  Dist Assumptions and Data'!HNR10</f>
        <v>0</v>
      </c>
      <c r="HNS12" s="21">
        <f>'A1.4  Dist Assumptions and Data'!HNS10</f>
        <v>0</v>
      </c>
      <c r="HNT12" s="21">
        <f>'A1.4  Dist Assumptions and Data'!HNT10</f>
        <v>0</v>
      </c>
      <c r="HNU12" s="21">
        <f>'A1.4  Dist Assumptions and Data'!HNU10</f>
        <v>0</v>
      </c>
      <c r="HNV12" s="21">
        <f>'A1.4  Dist Assumptions and Data'!HNV10</f>
        <v>0</v>
      </c>
      <c r="HNW12" s="21">
        <f>'A1.4  Dist Assumptions and Data'!HNW10</f>
        <v>0</v>
      </c>
      <c r="HNX12" s="21">
        <f>'A1.4  Dist Assumptions and Data'!HNX10</f>
        <v>0</v>
      </c>
      <c r="HNY12" s="21">
        <f>'A1.4  Dist Assumptions and Data'!HNY10</f>
        <v>0</v>
      </c>
      <c r="HNZ12" s="21">
        <f>'A1.4  Dist Assumptions and Data'!HNZ10</f>
        <v>0</v>
      </c>
      <c r="HOA12" s="21">
        <f>'A1.4  Dist Assumptions and Data'!HOA10</f>
        <v>0</v>
      </c>
      <c r="HOB12" s="21">
        <f>'A1.4  Dist Assumptions and Data'!HOB10</f>
        <v>0</v>
      </c>
      <c r="HOC12" s="21">
        <f>'A1.4  Dist Assumptions and Data'!HOC10</f>
        <v>0</v>
      </c>
      <c r="HOD12" s="21">
        <f>'A1.4  Dist Assumptions and Data'!HOD10</f>
        <v>0</v>
      </c>
      <c r="HOE12" s="21">
        <f>'A1.4  Dist Assumptions and Data'!HOE10</f>
        <v>0</v>
      </c>
      <c r="HOF12" s="21">
        <f>'A1.4  Dist Assumptions and Data'!HOF10</f>
        <v>0</v>
      </c>
      <c r="HOG12" s="21">
        <f>'A1.4  Dist Assumptions and Data'!HOG10</f>
        <v>0</v>
      </c>
      <c r="HOH12" s="21">
        <f>'A1.4  Dist Assumptions and Data'!HOH10</f>
        <v>0</v>
      </c>
      <c r="HOI12" s="21">
        <f>'A1.4  Dist Assumptions and Data'!HOI10</f>
        <v>0</v>
      </c>
      <c r="HOJ12" s="21">
        <f>'A1.4  Dist Assumptions and Data'!HOJ10</f>
        <v>0</v>
      </c>
      <c r="HOK12" s="21">
        <f>'A1.4  Dist Assumptions and Data'!HOK10</f>
        <v>0</v>
      </c>
      <c r="HOL12" s="21">
        <f>'A1.4  Dist Assumptions and Data'!HOL10</f>
        <v>0</v>
      </c>
      <c r="HOM12" s="21">
        <f>'A1.4  Dist Assumptions and Data'!HOM10</f>
        <v>0</v>
      </c>
      <c r="HON12" s="21">
        <f>'A1.4  Dist Assumptions and Data'!HON10</f>
        <v>0</v>
      </c>
      <c r="HOO12" s="21">
        <f>'A1.4  Dist Assumptions and Data'!HOO10</f>
        <v>0</v>
      </c>
      <c r="HOP12" s="21">
        <f>'A1.4  Dist Assumptions and Data'!HOP10</f>
        <v>0</v>
      </c>
      <c r="HOQ12" s="21">
        <f>'A1.4  Dist Assumptions and Data'!HOQ10</f>
        <v>0</v>
      </c>
      <c r="HOR12" s="21">
        <f>'A1.4  Dist Assumptions and Data'!HOR10</f>
        <v>0</v>
      </c>
      <c r="HOS12" s="21">
        <f>'A1.4  Dist Assumptions and Data'!HOS10</f>
        <v>0</v>
      </c>
      <c r="HOT12" s="21">
        <f>'A1.4  Dist Assumptions and Data'!HOT10</f>
        <v>0</v>
      </c>
      <c r="HOU12" s="21">
        <f>'A1.4  Dist Assumptions and Data'!HOU10</f>
        <v>0</v>
      </c>
      <c r="HOV12" s="21">
        <f>'A1.4  Dist Assumptions and Data'!HOV10</f>
        <v>0</v>
      </c>
      <c r="HOW12" s="21">
        <f>'A1.4  Dist Assumptions and Data'!HOW10</f>
        <v>0</v>
      </c>
      <c r="HOX12" s="21">
        <f>'A1.4  Dist Assumptions and Data'!HOX10</f>
        <v>0</v>
      </c>
      <c r="HOY12" s="21">
        <f>'A1.4  Dist Assumptions and Data'!HOY10</f>
        <v>0</v>
      </c>
      <c r="HOZ12" s="21">
        <f>'A1.4  Dist Assumptions and Data'!HOZ10</f>
        <v>0</v>
      </c>
      <c r="HPA12" s="21">
        <f>'A1.4  Dist Assumptions and Data'!HPA10</f>
        <v>0</v>
      </c>
      <c r="HPB12" s="21">
        <f>'A1.4  Dist Assumptions and Data'!HPB10</f>
        <v>0</v>
      </c>
      <c r="HPC12" s="21">
        <f>'A1.4  Dist Assumptions and Data'!HPC10</f>
        <v>0</v>
      </c>
      <c r="HPD12" s="21">
        <f>'A1.4  Dist Assumptions and Data'!HPD10</f>
        <v>0</v>
      </c>
      <c r="HPE12" s="21">
        <f>'A1.4  Dist Assumptions and Data'!HPE10</f>
        <v>0</v>
      </c>
      <c r="HPF12" s="21">
        <f>'A1.4  Dist Assumptions and Data'!HPF10</f>
        <v>0</v>
      </c>
      <c r="HPG12" s="21">
        <f>'A1.4  Dist Assumptions and Data'!HPG10</f>
        <v>0</v>
      </c>
      <c r="HPH12" s="21">
        <f>'A1.4  Dist Assumptions and Data'!HPH10</f>
        <v>0</v>
      </c>
      <c r="HPI12" s="21">
        <f>'A1.4  Dist Assumptions and Data'!HPI10</f>
        <v>0</v>
      </c>
      <c r="HPJ12" s="21">
        <f>'A1.4  Dist Assumptions and Data'!HPJ10</f>
        <v>0</v>
      </c>
      <c r="HPK12" s="21">
        <f>'A1.4  Dist Assumptions and Data'!HPK10</f>
        <v>0</v>
      </c>
      <c r="HPL12" s="21">
        <f>'A1.4  Dist Assumptions and Data'!HPL10</f>
        <v>0</v>
      </c>
      <c r="HPM12" s="21">
        <f>'A1.4  Dist Assumptions and Data'!HPM10</f>
        <v>0</v>
      </c>
      <c r="HPN12" s="21">
        <f>'A1.4  Dist Assumptions and Data'!HPN10</f>
        <v>0</v>
      </c>
      <c r="HPO12" s="21">
        <f>'A1.4  Dist Assumptions and Data'!HPO10</f>
        <v>0</v>
      </c>
      <c r="HPP12" s="21">
        <f>'A1.4  Dist Assumptions and Data'!HPP10</f>
        <v>0</v>
      </c>
      <c r="HPQ12" s="21">
        <f>'A1.4  Dist Assumptions and Data'!HPQ10</f>
        <v>0</v>
      </c>
      <c r="HPR12" s="21">
        <f>'A1.4  Dist Assumptions and Data'!HPR10</f>
        <v>0</v>
      </c>
      <c r="HPS12" s="21">
        <f>'A1.4  Dist Assumptions and Data'!HPS10</f>
        <v>0</v>
      </c>
      <c r="HPT12" s="21">
        <f>'A1.4  Dist Assumptions and Data'!HPT10</f>
        <v>0</v>
      </c>
      <c r="HPU12" s="21">
        <f>'A1.4  Dist Assumptions and Data'!HPU10</f>
        <v>0</v>
      </c>
      <c r="HPV12" s="21">
        <f>'A1.4  Dist Assumptions and Data'!HPV10</f>
        <v>0</v>
      </c>
      <c r="HPW12" s="21">
        <f>'A1.4  Dist Assumptions and Data'!HPW10</f>
        <v>0</v>
      </c>
      <c r="HPX12" s="21">
        <f>'A1.4  Dist Assumptions and Data'!HPX10</f>
        <v>0</v>
      </c>
      <c r="HPY12" s="21">
        <f>'A1.4  Dist Assumptions and Data'!HPY10</f>
        <v>0</v>
      </c>
      <c r="HPZ12" s="21">
        <f>'A1.4  Dist Assumptions and Data'!HPZ10</f>
        <v>0</v>
      </c>
      <c r="HQA12" s="21">
        <f>'A1.4  Dist Assumptions and Data'!HQA10</f>
        <v>0</v>
      </c>
      <c r="HQB12" s="21">
        <f>'A1.4  Dist Assumptions and Data'!HQB10</f>
        <v>0</v>
      </c>
      <c r="HQC12" s="21">
        <f>'A1.4  Dist Assumptions and Data'!HQC10</f>
        <v>0</v>
      </c>
      <c r="HQD12" s="21">
        <f>'A1.4  Dist Assumptions and Data'!HQD10</f>
        <v>0</v>
      </c>
      <c r="HQE12" s="21">
        <f>'A1.4  Dist Assumptions and Data'!HQE10</f>
        <v>0</v>
      </c>
      <c r="HQF12" s="21">
        <f>'A1.4  Dist Assumptions and Data'!HQF10</f>
        <v>0</v>
      </c>
      <c r="HQG12" s="21">
        <f>'A1.4  Dist Assumptions and Data'!HQG10</f>
        <v>0</v>
      </c>
      <c r="HQH12" s="21">
        <f>'A1.4  Dist Assumptions and Data'!HQH10</f>
        <v>0</v>
      </c>
      <c r="HQI12" s="21">
        <f>'A1.4  Dist Assumptions and Data'!HQI10</f>
        <v>0</v>
      </c>
      <c r="HQJ12" s="21">
        <f>'A1.4  Dist Assumptions and Data'!HQJ10</f>
        <v>0</v>
      </c>
      <c r="HQK12" s="21">
        <f>'A1.4  Dist Assumptions and Data'!HQK10</f>
        <v>0</v>
      </c>
      <c r="HQL12" s="21">
        <f>'A1.4  Dist Assumptions and Data'!HQL10</f>
        <v>0</v>
      </c>
      <c r="HQM12" s="21">
        <f>'A1.4  Dist Assumptions and Data'!HQM10</f>
        <v>0</v>
      </c>
      <c r="HQN12" s="21">
        <f>'A1.4  Dist Assumptions and Data'!HQN10</f>
        <v>0</v>
      </c>
      <c r="HQO12" s="21">
        <f>'A1.4  Dist Assumptions and Data'!HQO10</f>
        <v>0</v>
      </c>
      <c r="HQP12" s="21">
        <f>'A1.4  Dist Assumptions and Data'!HQP10</f>
        <v>0</v>
      </c>
      <c r="HQQ12" s="21">
        <f>'A1.4  Dist Assumptions and Data'!HQQ10</f>
        <v>0</v>
      </c>
      <c r="HQR12" s="21">
        <f>'A1.4  Dist Assumptions and Data'!HQR10</f>
        <v>0</v>
      </c>
      <c r="HQS12" s="21">
        <f>'A1.4  Dist Assumptions and Data'!HQS10</f>
        <v>0</v>
      </c>
      <c r="HQT12" s="21">
        <f>'A1.4  Dist Assumptions and Data'!HQT10</f>
        <v>0</v>
      </c>
      <c r="HQU12" s="21">
        <f>'A1.4  Dist Assumptions and Data'!HQU10</f>
        <v>0</v>
      </c>
      <c r="HQV12" s="21">
        <f>'A1.4  Dist Assumptions and Data'!HQV10</f>
        <v>0</v>
      </c>
      <c r="HQW12" s="21">
        <f>'A1.4  Dist Assumptions and Data'!HQW10</f>
        <v>0</v>
      </c>
      <c r="HQX12" s="21">
        <f>'A1.4  Dist Assumptions and Data'!HQX10</f>
        <v>0</v>
      </c>
      <c r="HQY12" s="21">
        <f>'A1.4  Dist Assumptions and Data'!HQY10</f>
        <v>0</v>
      </c>
      <c r="HQZ12" s="21">
        <f>'A1.4  Dist Assumptions and Data'!HQZ10</f>
        <v>0</v>
      </c>
      <c r="HRA12" s="21">
        <f>'A1.4  Dist Assumptions and Data'!HRA10</f>
        <v>0</v>
      </c>
      <c r="HRB12" s="21">
        <f>'A1.4  Dist Assumptions and Data'!HRB10</f>
        <v>0</v>
      </c>
      <c r="HRC12" s="21">
        <f>'A1.4  Dist Assumptions and Data'!HRC10</f>
        <v>0</v>
      </c>
      <c r="HRD12" s="21">
        <f>'A1.4  Dist Assumptions and Data'!HRD10</f>
        <v>0</v>
      </c>
      <c r="HRE12" s="21">
        <f>'A1.4  Dist Assumptions and Data'!HRE10</f>
        <v>0</v>
      </c>
      <c r="HRF12" s="21">
        <f>'A1.4  Dist Assumptions and Data'!HRF10</f>
        <v>0</v>
      </c>
      <c r="HRG12" s="21">
        <f>'A1.4  Dist Assumptions and Data'!HRG10</f>
        <v>0</v>
      </c>
      <c r="HRH12" s="21">
        <f>'A1.4  Dist Assumptions and Data'!HRH10</f>
        <v>0</v>
      </c>
      <c r="HRI12" s="21">
        <f>'A1.4  Dist Assumptions and Data'!HRI10</f>
        <v>0</v>
      </c>
      <c r="HRJ12" s="21">
        <f>'A1.4  Dist Assumptions and Data'!HRJ10</f>
        <v>0</v>
      </c>
      <c r="HRK12" s="21">
        <f>'A1.4  Dist Assumptions and Data'!HRK10</f>
        <v>0</v>
      </c>
      <c r="HRL12" s="21">
        <f>'A1.4  Dist Assumptions and Data'!HRL10</f>
        <v>0</v>
      </c>
      <c r="HRM12" s="21">
        <f>'A1.4  Dist Assumptions and Data'!HRM10</f>
        <v>0</v>
      </c>
      <c r="HRN12" s="21">
        <f>'A1.4  Dist Assumptions and Data'!HRN10</f>
        <v>0</v>
      </c>
      <c r="HRO12" s="21">
        <f>'A1.4  Dist Assumptions and Data'!HRO10</f>
        <v>0</v>
      </c>
      <c r="HRP12" s="21">
        <f>'A1.4  Dist Assumptions and Data'!HRP10</f>
        <v>0</v>
      </c>
      <c r="HRQ12" s="21">
        <f>'A1.4  Dist Assumptions and Data'!HRQ10</f>
        <v>0</v>
      </c>
      <c r="HRR12" s="21">
        <f>'A1.4  Dist Assumptions and Data'!HRR10</f>
        <v>0</v>
      </c>
      <c r="HRS12" s="21">
        <f>'A1.4  Dist Assumptions and Data'!HRS10</f>
        <v>0</v>
      </c>
      <c r="HRT12" s="21">
        <f>'A1.4  Dist Assumptions and Data'!HRT10</f>
        <v>0</v>
      </c>
      <c r="HRU12" s="21">
        <f>'A1.4  Dist Assumptions and Data'!HRU10</f>
        <v>0</v>
      </c>
      <c r="HRV12" s="21">
        <f>'A1.4  Dist Assumptions and Data'!HRV10</f>
        <v>0</v>
      </c>
      <c r="HRW12" s="21">
        <f>'A1.4  Dist Assumptions and Data'!HRW10</f>
        <v>0</v>
      </c>
      <c r="HRX12" s="21">
        <f>'A1.4  Dist Assumptions and Data'!HRX10</f>
        <v>0</v>
      </c>
      <c r="HRY12" s="21">
        <f>'A1.4  Dist Assumptions and Data'!HRY10</f>
        <v>0</v>
      </c>
      <c r="HRZ12" s="21">
        <f>'A1.4  Dist Assumptions and Data'!HRZ10</f>
        <v>0</v>
      </c>
      <c r="HSA12" s="21">
        <f>'A1.4  Dist Assumptions and Data'!HSA10</f>
        <v>0</v>
      </c>
      <c r="HSB12" s="21">
        <f>'A1.4  Dist Assumptions and Data'!HSB10</f>
        <v>0</v>
      </c>
      <c r="HSC12" s="21">
        <f>'A1.4  Dist Assumptions and Data'!HSC10</f>
        <v>0</v>
      </c>
      <c r="HSD12" s="21">
        <f>'A1.4  Dist Assumptions and Data'!HSD10</f>
        <v>0</v>
      </c>
      <c r="HSE12" s="21">
        <f>'A1.4  Dist Assumptions and Data'!HSE10</f>
        <v>0</v>
      </c>
      <c r="HSF12" s="21">
        <f>'A1.4  Dist Assumptions and Data'!HSF10</f>
        <v>0</v>
      </c>
      <c r="HSG12" s="21">
        <f>'A1.4  Dist Assumptions and Data'!HSG10</f>
        <v>0</v>
      </c>
      <c r="HSH12" s="21">
        <f>'A1.4  Dist Assumptions and Data'!HSH10</f>
        <v>0</v>
      </c>
      <c r="HSI12" s="21">
        <f>'A1.4  Dist Assumptions and Data'!HSI10</f>
        <v>0</v>
      </c>
      <c r="HSJ12" s="21">
        <f>'A1.4  Dist Assumptions and Data'!HSJ10</f>
        <v>0</v>
      </c>
      <c r="HSK12" s="21">
        <f>'A1.4  Dist Assumptions and Data'!HSK10</f>
        <v>0</v>
      </c>
      <c r="HSL12" s="21">
        <f>'A1.4  Dist Assumptions and Data'!HSL10</f>
        <v>0</v>
      </c>
      <c r="HSM12" s="21">
        <f>'A1.4  Dist Assumptions and Data'!HSM10</f>
        <v>0</v>
      </c>
      <c r="HSN12" s="21">
        <f>'A1.4  Dist Assumptions and Data'!HSN10</f>
        <v>0</v>
      </c>
      <c r="HSO12" s="21">
        <f>'A1.4  Dist Assumptions and Data'!HSO10</f>
        <v>0</v>
      </c>
      <c r="HSP12" s="21">
        <f>'A1.4  Dist Assumptions and Data'!HSP10</f>
        <v>0</v>
      </c>
      <c r="HSQ12" s="21">
        <f>'A1.4  Dist Assumptions and Data'!HSQ10</f>
        <v>0</v>
      </c>
      <c r="HSR12" s="21">
        <f>'A1.4  Dist Assumptions and Data'!HSR10</f>
        <v>0</v>
      </c>
      <c r="HSS12" s="21">
        <f>'A1.4  Dist Assumptions and Data'!HSS10</f>
        <v>0</v>
      </c>
      <c r="HST12" s="21">
        <f>'A1.4  Dist Assumptions and Data'!HST10</f>
        <v>0</v>
      </c>
      <c r="HSU12" s="21">
        <f>'A1.4  Dist Assumptions and Data'!HSU10</f>
        <v>0</v>
      </c>
      <c r="HSV12" s="21">
        <f>'A1.4  Dist Assumptions and Data'!HSV10</f>
        <v>0</v>
      </c>
      <c r="HSW12" s="21">
        <f>'A1.4  Dist Assumptions and Data'!HSW10</f>
        <v>0</v>
      </c>
      <c r="HSX12" s="21">
        <f>'A1.4  Dist Assumptions and Data'!HSX10</f>
        <v>0</v>
      </c>
      <c r="HSY12" s="21">
        <f>'A1.4  Dist Assumptions and Data'!HSY10</f>
        <v>0</v>
      </c>
      <c r="HSZ12" s="21">
        <f>'A1.4  Dist Assumptions and Data'!HSZ10</f>
        <v>0</v>
      </c>
      <c r="HTA12" s="21">
        <f>'A1.4  Dist Assumptions and Data'!HTA10</f>
        <v>0</v>
      </c>
      <c r="HTB12" s="21">
        <f>'A1.4  Dist Assumptions and Data'!HTB10</f>
        <v>0</v>
      </c>
      <c r="HTC12" s="21">
        <f>'A1.4  Dist Assumptions and Data'!HTC10</f>
        <v>0</v>
      </c>
      <c r="HTD12" s="21">
        <f>'A1.4  Dist Assumptions and Data'!HTD10</f>
        <v>0</v>
      </c>
      <c r="HTE12" s="21">
        <f>'A1.4  Dist Assumptions and Data'!HTE10</f>
        <v>0</v>
      </c>
      <c r="HTF12" s="21">
        <f>'A1.4  Dist Assumptions and Data'!HTF10</f>
        <v>0</v>
      </c>
      <c r="HTG12" s="21">
        <f>'A1.4  Dist Assumptions and Data'!HTG10</f>
        <v>0</v>
      </c>
      <c r="HTH12" s="21">
        <f>'A1.4  Dist Assumptions and Data'!HTH10</f>
        <v>0</v>
      </c>
      <c r="HTI12" s="21">
        <f>'A1.4  Dist Assumptions and Data'!HTI10</f>
        <v>0</v>
      </c>
      <c r="HTJ12" s="21">
        <f>'A1.4  Dist Assumptions and Data'!HTJ10</f>
        <v>0</v>
      </c>
      <c r="HTK12" s="21">
        <f>'A1.4  Dist Assumptions and Data'!HTK10</f>
        <v>0</v>
      </c>
      <c r="HTL12" s="21">
        <f>'A1.4  Dist Assumptions and Data'!HTL10</f>
        <v>0</v>
      </c>
      <c r="HTM12" s="21">
        <f>'A1.4  Dist Assumptions and Data'!HTM10</f>
        <v>0</v>
      </c>
      <c r="HTN12" s="21">
        <f>'A1.4  Dist Assumptions and Data'!HTN10</f>
        <v>0</v>
      </c>
      <c r="HTO12" s="21">
        <f>'A1.4  Dist Assumptions and Data'!HTO10</f>
        <v>0</v>
      </c>
      <c r="HTP12" s="21">
        <f>'A1.4  Dist Assumptions and Data'!HTP10</f>
        <v>0</v>
      </c>
      <c r="HTQ12" s="21">
        <f>'A1.4  Dist Assumptions and Data'!HTQ10</f>
        <v>0</v>
      </c>
      <c r="HTR12" s="21">
        <f>'A1.4  Dist Assumptions and Data'!HTR10</f>
        <v>0</v>
      </c>
      <c r="HTS12" s="21">
        <f>'A1.4  Dist Assumptions and Data'!HTS10</f>
        <v>0</v>
      </c>
      <c r="HTT12" s="21">
        <f>'A1.4  Dist Assumptions and Data'!HTT10</f>
        <v>0</v>
      </c>
      <c r="HTU12" s="21">
        <f>'A1.4  Dist Assumptions and Data'!HTU10</f>
        <v>0</v>
      </c>
      <c r="HTV12" s="21">
        <f>'A1.4  Dist Assumptions and Data'!HTV10</f>
        <v>0</v>
      </c>
      <c r="HTW12" s="21">
        <f>'A1.4  Dist Assumptions and Data'!HTW10</f>
        <v>0</v>
      </c>
      <c r="HTX12" s="21">
        <f>'A1.4  Dist Assumptions and Data'!HTX10</f>
        <v>0</v>
      </c>
      <c r="HTY12" s="21">
        <f>'A1.4  Dist Assumptions and Data'!HTY10</f>
        <v>0</v>
      </c>
      <c r="HTZ12" s="21">
        <f>'A1.4  Dist Assumptions and Data'!HTZ10</f>
        <v>0</v>
      </c>
      <c r="HUA12" s="21">
        <f>'A1.4  Dist Assumptions and Data'!HUA10</f>
        <v>0</v>
      </c>
      <c r="HUB12" s="21">
        <f>'A1.4  Dist Assumptions and Data'!HUB10</f>
        <v>0</v>
      </c>
      <c r="HUC12" s="21">
        <f>'A1.4  Dist Assumptions and Data'!HUC10</f>
        <v>0</v>
      </c>
      <c r="HUD12" s="21">
        <f>'A1.4  Dist Assumptions and Data'!HUD10</f>
        <v>0</v>
      </c>
      <c r="HUE12" s="21">
        <f>'A1.4  Dist Assumptions and Data'!HUE10</f>
        <v>0</v>
      </c>
      <c r="HUF12" s="21">
        <f>'A1.4  Dist Assumptions and Data'!HUF10</f>
        <v>0</v>
      </c>
      <c r="HUG12" s="21">
        <f>'A1.4  Dist Assumptions and Data'!HUG10</f>
        <v>0</v>
      </c>
      <c r="HUH12" s="21">
        <f>'A1.4  Dist Assumptions and Data'!HUH10</f>
        <v>0</v>
      </c>
      <c r="HUI12" s="21">
        <f>'A1.4  Dist Assumptions and Data'!HUI10</f>
        <v>0</v>
      </c>
      <c r="HUJ12" s="21">
        <f>'A1.4  Dist Assumptions and Data'!HUJ10</f>
        <v>0</v>
      </c>
      <c r="HUK12" s="21">
        <f>'A1.4  Dist Assumptions and Data'!HUK10</f>
        <v>0</v>
      </c>
      <c r="HUL12" s="21">
        <f>'A1.4  Dist Assumptions and Data'!HUL10</f>
        <v>0</v>
      </c>
      <c r="HUM12" s="21">
        <f>'A1.4  Dist Assumptions and Data'!HUM10</f>
        <v>0</v>
      </c>
      <c r="HUN12" s="21">
        <f>'A1.4  Dist Assumptions and Data'!HUN10</f>
        <v>0</v>
      </c>
      <c r="HUO12" s="21">
        <f>'A1.4  Dist Assumptions and Data'!HUO10</f>
        <v>0</v>
      </c>
      <c r="HUP12" s="21">
        <f>'A1.4  Dist Assumptions and Data'!HUP10</f>
        <v>0</v>
      </c>
      <c r="HUQ12" s="21">
        <f>'A1.4  Dist Assumptions and Data'!HUQ10</f>
        <v>0</v>
      </c>
      <c r="HUR12" s="21">
        <f>'A1.4  Dist Assumptions and Data'!HUR10</f>
        <v>0</v>
      </c>
      <c r="HUS12" s="21">
        <f>'A1.4  Dist Assumptions and Data'!HUS10</f>
        <v>0</v>
      </c>
      <c r="HUT12" s="21">
        <f>'A1.4  Dist Assumptions and Data'!HUT10</f>
        <v>0</v>
      </c>
      <c r="HUU12" s="21">
        <f>'A1.4  Dist Assumptions and Data'!HUU10</f>
        <v>0</v>
      </c>
      <c r="HUV12" s="21">
        <f>'A1.4  Dist Assumptions and Data'!HUV10</f>
        <v>0</v>
      </c>
      <c r="HUW12" s="21">
        <f>'A1.4  Dist Assumptions and Data'!HUW10</f>
        <v>0</v>
      </c>
      <c r="HUX12" s="21">
        <f>'A1.4  Dist Assumptions and Data'!HUX10</f>
        <v>0</v>
      </c>
      <c r="HUY12" s="21">
        <f>'A1.4  Dist Assumptions and Data'!HUY10</f>
        <v>0</v>
      </c>
      <c r="HUZ12" s="21">
        <f>'A1.4  Dist Assumptions and Data'!HUZ10</f>
        <v>0</v>
      </c>
      <c r="HVA12" s="21">
        <f>'A1.4  Dist Assumptions and Data'!HVA10</f>
        <v>0</v>
      </c>
      <c r="HVB12" s="21">
        <f>'A1.4  Dist Assumptions and Data'!HVB10</f>
        <v>0</v>
      </c>
      <c r="HVC12" s="21">
        <f>'A1.4  Dist Assumptions and Data'!HVC10</f>
        <v>0</v>
      </c>
      <c r="HVD12" s="21">
        <f>'A1.4  Dist Assumptions and Data'!HVD10</f>
        <v>0</v>
      </c>
      <c r="HVE12" s="21">
        <f>'A1.4  Dist Assumptions and Data'!HVE10</f>
        <v>0</v>
      </c>
      <c r="HVF12" s="21">
        <f>'A1.4  Dist Assumptions and Data'!HVF10</f>
        <v>0</v>
      </c>
      <c r="HVG12" s="21">
        <f>'A1.4  Dist Assumptions and Data'!HVG10</f>
        <v>0</v>
      </c>
      <c r="HVH12" s="21">
        <f>'A1.4  Dist Assumptions and Data'!HVH10</f>
        <v>0</v>
      </c>
      <c r="HVI12" s="21">
        <f>'A1.4  Dist Assumptions and Data'!HVI10</f>
        <v>0</v>
      </c>
      <c r="HVJ12" s="21">
        <f>'A1.4  Dist Assumptions and Data'!HVJ10</f>
        <v>0</v>
      </c>
      <c r="HVK12" s="21">
        <f>'A1.4  Dist Assumptions and Data'!HVK10</f>
        <v>0</v>
      </c>
      <c r="HVL12" s="21">
        <f>'A1.4  Dist Assumptions and Data'!HVL10</f>
        <v>0</v>
      </c>
      <c r="HVM12" s="21">
        <f>'A1.4  Dist Assumptions and Data'!HVM10</f>
        <v>0</v>
      </c>
      <c r="HVN12" s="21">
        <f>'A1.4  Dist Assumptions and Data'!HVN10</f>
        <v>0</v>
      </c>
      <c r="HVO12" s="21">
        <f>'A1.4  Dist Assumptions and Data'!HVO10</f>
        <v>0</v>
      </c>
      <c r="HVP12" s="21">
        <f>'A1.4  Dist Assumptions and Data'!HVP10</f>
        <v>0</v>
      </c>
      <c r="HVQ12" s="21">
        <f>'A1.4  Dist Assumptions and Data'!HVQ10</f>
        <v>0</v>
      </c>
      <c r="HVR12" s="21">
        <f>'A1.4  Dist Assumptions and Data'!HVR10</f>
        <v>0</v>
      </c>
      <c r="HVS12" s="21">
        <f>'A1.4  Dist Assumptions and Data'!HVS10</f>
        <v>0</v>
      </c>
      <c r="HVT12" s="21">
        <f>'A1.4  Dist Assumptions and Data'!HVT10</f>
        <v>0</v>
      </c>
      <c r="HVU12" s="21">
        <f>'A1.4  Dist Assumptions and Data'!HVU10</f>
        <v>0</v>
      </c>
      <c r="HVV12" s="21">
        <f>'A1.4  Dist Assumptions and Data'!HVV10</f>
        <v>0</v>
      </c>
      <c r="HVW12" s="21">
        <f>'A1.4  Dist Assumptions and Data'!HVW10</f>
        <v>0</v>
      </c>
      <c r="HVX12" s="21">
        <f>'A1.4  Dist Assumptions and Data'!HVX10</f>
        <v>0</v>
      </c>
      <c r="HVY12" s="21">
        <f>'A1.4  Dist Assumptions and Data'!HVY10</f>
        <v>0</v>
      </c>
      <c r="HVZ12" s="21">
        <f>'A1.4  Dist Assumptions and Data'!HVZ10</f>
        <v>0</v>
      </c>
      <c r="HWA12" s="21">
        <f>'A1.4  Dist Assumptions and Data'!HWA10</f>
        <v>0</v>
      </c>
      <c r="HWB12" s="21">
        <f>'A1.4  Dist Assumptions and Data'!HWB10</f>
        <v>0</v>
      </c>
      <c r="HWC12" s="21">
        <f>'A1.4  Dist Assumptions and Data'!HWC10</f>
        <v>0</v>
      </c>
      <c r="HWD12" s="21">
        <f>'A1.4  Dist Assumptions and Data'!HWD10</f>
        <v>0</v>
      </c>
      <c r="HWE12" s="21">
        <f>'A1.4  Dist Assumptions and Data'!HWE10</f>
        <v>0</v>
      </c>
      <c r="HWF12" s="21">
        <f>'A1.4  Dist Assumptions and Data'!HWF10</f>
        <v>0</v>
      </c>
      <c r="HWG12" s="21">
        <f>'A1.4  Dist Assumptions and Data'!HWG10</f>
        <v>0</v>
      </c>
      <c r="HWH12" s="21">
        <f>'A1.4  Dist Assumptions and Data'!HWH10</f>
        <v>0</v>
      </c>
      <c r="HWI12" s="21">
        <f>'A1.4  Dist Assumptions and Data'!HWI10</f>
        <v>0</v>
      </c>
      <c r="HWJ12" s="21">
        <f>'A1.4  Dist Assumptions and Data'!HWJ10</f>
        <v>0</v>
      </c>
      <c r="HWK12" s="21">
        <f>'A1.4  Dist Assumptions and Data'!HWK10</f>
        <v>0</v>
      </c>
      <c r="HWL12" s="21">
        <f>'A1.4  Dist Assumptions and Data'!HWL10</f>
        <v>0</v>
      </c>
      <c r="HWM12" s="21">
        <f>'A1.4  Dist Assumptions and Data'!HWM10</f>
        <v>0</v>
      </c>
      <c r="HWN12" s="21">
        <f>'A1.4  Dist Assumptions and Data'!HWN10</f>
        <v>0</v>
      </c>
      <c r="HWO12" s="21">
        <f>'A1.4  Dist Assumptions and Data'!HWO10</f>
        <v>0</v>
      </c>
      <c r="HWP12" s="21">
        <f>'A1.4  Dist Assumptions and Data'!HWP10</f>
        <v>0</v>
      </c>
      <c r="HWQ12" s="21">
        <f>'A1.4  Dist Assumptions and Data'!HWQ10</f>
        <v>0</v>
      </c>
      <c r="HWR12" s="21">
        <f>'A1.4  Dist Assumptions and Data'!HWR10</f>
        <v>0</v>
      </c>
      <c r="HWS12" s="21">
        <f>'A1.4  Dist Assumptions and Data'!HWS10</f>
        <v>0</v>
      </c>
      <c r="HWT12" s="21">
        <f>'A1.4  Dist Assumptions and Data'!HWT10</f>
        <v>0</v>
      </c>
      <c r="HWU12" s="21">
        <f>'A1.4  Dist Assumptions and Data'!HWU10</f>
        <v>0</v>
      </c>
      <c r="HWV12" s="21">
        <f>'A1.4  Dist Assumptions and Data'!HWV10</f>
        <v>0</v>
      </c>
      <c r="HWW12" s="21">
        <f>'A1.4  Dist Assumptions and Data'!HWW10</f>
        <v>0</v>
      </c>
      <c r="HWX12" s="21">
        <f>'A1.4  Dist Assumptions and Data'!HWX10</f>
        <v>0</v>
      </c>
      <c r="HWY12" s="21">
        <f>'A1.4  Dist Assumptions and Data'!HWY10</f>
        <v>0</v>
      </c>
      <c r="HWZ12" s="21">
        <f>'A1.4  Dist Assumptions and Data'!HWZ10</f>
        <v>0</v>
      </c>
      <c r="HXA12" s="21">
        <f>'A1.4  Dist Assumptions and Data'!HXA10</f>
        <v>0</v>
      </c>
      <c r="HXB12" s="21">
        <f>'A1.4  Dist Assumptions and Data'!HXB10</f>
        <v>0</v>
      </c>
      <c r="HXC12" s="21">
        <f>'A1.4  Dist Assumptions and Data'!HXC10</f>
        <v>0</v>
      </c>
      <c r="HXD12" s="21">
        <f>'A1.4  Dist Assumptions and Data'!HXD10</f>
        <v>0</v>
      </c>
      <c r="HXE12" s="21">
        <f>'A1.4  Dist Assumptions and Data'!HXE10</f>
        <v>0</v>
      </c>
      <c r="HXF12" s="21">
        <f>'A1.4  Dist Assumptions and Data'!HXF10</f>
        <v>0</v>
      </c>
      <c r="HXG12" s="21">
        <f>'A1.4  Dist Assumptions and Data'!HXG10</f>
        <v>0</v>
      </c>
      <c r="HXH12" s="21">
        <f>'A1.4  Dist Assumptions and Data'!HXH10</f>
        <v>0</v>
      </c>
      <c r="HXI12" s="21">
        <f>'A1.4  Dist Assumptions and Data'!HXI10</f>
        <v>0</v>
      </c>
      <c r="HXJ12" s="21">
        <f>'A1.4  Dist Assumptions and Data'!HXJ10</f>
        <v>0</v>
      </c>
      <c r="HXK12" s="21">
        <f>'A1.4  Dist Assumptions and Data'!HXK10</f>
        <v>0</v>
      </c>
      <c r="HXL12" s="21">
        <f>'A1.4  Dist Assumptions and Data'!HXL10</f>
        <v>0</v>
      </c>
      <c r="HXM12" s="21">
        <f>'A1.4  Dist Assumptions and Data'!HXM10</f>
        <v>0</v>
      </c>
      <c r="HXN12" s="21">
        <f>'A1.4  Dist Assumptions and Data'!HXN10</f>
        <v>0</v>
      </c>
      <c r="HXO12" s="21">
        <f>'A1.4  Dist Assumptions and Data'!HXO10</f>
        <v>0</v>
      </c>
      <c r="HXP12" s="21">
        <f>'A1.4  Dist Assumptions and Data'!HXP10</f>
        <v>0</v>
      </c>
      <c r="HXQ12" s="21">
        <f>'A1.4  Dist Assumptions and Data'!HXQ10</f>
        <v>0</v>
      </c>
      <c r="HXR12" s="21">
        <f>'A1.4  Dist Assumptions and Data'!HXR10</f>
        <v>0</v>
      </c>
      <c r="HXS12" s="21">
        <f>'A1.4  Dist Assumptions and Data'!HXS10</f>
        <v>0</v>
      </c>
      <c r="HXT12" s="21">
        <f>'A1.4  Dist Assumptions and Data'!HXT10</f>
        <v>0</v>
      </c>
      <c r="HXU12" s="21">
        <f>'A1.4  Dist Assumptions and Data'!HXU10</f>
        <v>0</v>
      </c>
      <c r="HXV12" s="21">
        <f>'A1.4  Dist Assumptions and Data'!HXV10</f>
        <v>0</v>
      </c>
      <c r="HXW12" s="21">
        <f>'A1.4  Dist Assumptions and Data'!HXW10</f>
        <v>0</v>
      </c>
      <c r="HXX12" s="21">
        <f>'A1.4  Dist Assumptions and Data'!HXX10</f>
        <v>0</v>
      </c>
      <c r="HXY12" s="21">
        <f>'A1.4  Dist Assumptions and Data'!HXY10</f>
        <v>0</v>
      </c>
      <c r="HXZ12" s="21">
        <f>'A1.4  Dist Assumptions and Data'!HXZ10</f>
        <v>0</v>
      </c>
      <c r="HYA12" s="21">
        <f>'A1.4  Dist Assumptions and Data'!HYA10</f>
        <v>0</v>
      </c>
      <c r="HYB12" s="21">
        <f>'A1.4  Dist Assumptions and Data'!HYB10</f>
        <v>0</v>
      </c>
      <c r="HYC12" s="21">
        <f>'A1.4  Dist Assumptions and Data'!HYC10</f>
        <v>0</v>
      </c>
      <c r="HYD12" s="21">
        <f>'A1.4  Dist Assumptions and Data'!HYD10</f>
        <v>0</v>
      </c>
      <c r="HYE12" s="21">
        <f>'A1.4  Dist Assumptions and Data'!HYE10</f>
        <v>0</v>
      </c>
      <c r="HYF12" s="21">
        <f>'A1.4  Dist Assumptions and Data'!HYF10</f>
        <v>0</v>
      </c>
      <c r="HYG12" s="21">
        <f>'A1.4  Dist Assumptions and Data'!HYG10</f>
        <v>0</v>
      </c>
      <c r="HYH12" s="21">
        <f>'A1.4  Dist Assumptions and Data'!HYH10</f>
        <v>0</v>
      </c>
      <c r="HYI12" s="21">
        <f>'A1.4  Dist Assumptions and Data'!HYI10</f>
        <v>0</v>
      </c>
      <c r="HYJ12" s="21">
        <f>'A1.4  Dist Assumptions and Data'!HYJ10</f>
        <v>0</v>
      </c>
      <c r="HYK12" s="21">
        <f>'A1.4  Dist Assumptions and Data'!HYK10</f>
        <v>0</v>
      </c>
      <c r="HYL12" s="21">
        <f>'A1.4  Dist Assumptions and Data'!HYL10</f>
        <v>0</v>
      </c>
      <c r="HYM12" s="21">
        <f>'A1.4  Dist Assumptions and Data'!HYM10</f>
        <v>0</v>
      </c>
      <c r="HYN12" s="21">
        <f>'A1.4  Dist Assumptions and Data'!HYN10</f>
        <v>0</v>
      </c>
      <c r="HYO12" s="21">
        <f>'A1.4  Dist Assumptions and Data'!HYO10</f>
        <v>0</v>
      </c>
      <c r="HYP12" s="21">
        <f>'A1.4  Dist Assumptions and Data'!HYP10</f>
        <v>0</v>
      </c>
      <c r="HYQ12" s="21">
        <f>'A1.4  Dist Assumptions and Data'!HYQ10</f>
        <v>0</v>
      </c>
      <c r="HYR12" s="21">
        <f>'A1.4  Dist Assumptions and Data'!HYR10</f>
        <v>0</v>
      </c>
      <c r="HYS12" s="21">
        <f>'A1.4  Dist Assumptions and Data'!HYS10</f>
        <v>0</v>
      </c>
      <c r="HYT12" s="21">
        <f>'A1.4  Dist Assumptions and Data'!HYT10</f>
        <v>0</v>
      </c>
      <c r="HYU12" s="21">
        <f>'A1.4  Dist Assumptions and Data'!HYU10</f>
        <v>0</v>
      </c>
      <c r="HYV12" s="21">
        <f>'A1.4  Dist Assumptions and Data'!HYV10</f>
        <v>0</v>
      </c>
      <c r="HYW12" s="21">
        <f>'A1.4  Dist Assumptions and Data'!HYW10</f>
        <v>0</v>
      </c>
      <c r="HYX12" s="21">
        <f>'A1.4  Dist Assumptions and Data'!HYX10</f>
        <v>0</v>
      </c>
      <c r="HYY12" s="21">
        <f>'A1.4  Dist Assumptions and Data'!HYY10</f>
        <v>0</v>
      </c>
      <c r="HYZ12" s="21">
        <f>'A1.4  Dist Assumptions and Data'!HYZ10</f>
        <v>0</v>
      </c>
      <c r="HZA12" s="21">
        <f>'A1.4  Dist Assumptions and Data'!HZA10</f>
        <v>0</v>
      </c>
      <c r="HZB12" s="21">
        <f>'A1.4  Dist Assumptions and Data'!HZB10</f>
        <v>0</v>
      </c>
      <c r="HZC12" s="21">
        <f>'A1.4  Dist Assumptions and Data'!HZC10</f>
        <v>0</v>
      </c>
      <c r="HZD12" s="21">
        <f>'A1.4  Dist Assumptions and Data'!HZD10</f>
        <v>0</v>
      </c>
      <c r="HZE12" s="21">
        <f>'A1.4  Dist Assumptions and Data'!HZE10</f>
        <v>0</v>
      </c>
      <c r="HZF12" s="21">
        <f>'A1.4  Dist Assumptions and Data'!HZF10</f>
        <v>0</v>
      </c>
      <c r="HZG12" s="21">
        <f>'A1.4  Dist Assumptions and Data'!HZG10</f>
        <v>0</v>
      </c>
      <c r="HZH12" s="21">
        <f>'A1.4  Dist Assumptions and Data'!HZH10</f>
        <v>0</v>
      </c>
      <c r="HZI12" s="21">
        <f>'A1.4  Dist Assumptions and Data'!HZI10</f>
        <v>0</v>
      </c>
      <c r="HZJ12" s="21">
        <f>'A1.4  Dist Assumptions and Data'!HZJ10</f>
        <v>0</v>
      </c>
      <c r="HZK12" s="21">
        <f>'A1.4  Dist Assumptions and Data'!HZK10</f>
        <v>0</v>
      </c>
      <c r="HZL12" s="21">
        <f>'A1.4  Dist Assumptions and Data'!HZL10</f>
        <v>0</v>
      </c>
      <c r="HZM12" s="21">
        <f>'A1.4  Dist Assumptions and Data'!HZM10</f>
        <v>0</v>
      </c>
      <c r="HZN12" s="21">
        <f>'A1.4  Dist Assumptions and Data'!HZN10</f>
        <v>0</v>
      </c>
      <c r="HZO12" s="21">
        <f>'A1.4  Dist Assumptions and Data'!HZO10</f>
        <v>0</v>
      </c>
      <c r="HZP12" s="21">
        <f>'A1.4  Dist Assumptions and Data'!HZP10</f>
        <v>0</v>
      </c>
      <c r="HZQ12" s="21">
        <f>'A1.4  Dist Assumptions and Data'!HZQ10</f>
        <v>0</v>
      </c>
      <c r="HZR12" s="21">
        <f>'A1.4  Dist Assumptions and Data'!HZR10</f>
        <v>0</v>
      </c>
      <c r="HZS12" s="21">
        <f>'A1.4  Dist Assumptions and Data'!HZS10</f>
        <v>0</v>
      </c>
      <c r="HZT12" s="21">
        <f>'A1.4  Dist Assumptions and Data'!HZT10</f>
        <v>0</v>
      </c>
      <c r="HZU12" s="21">
        <f>'A1.4  Dist Assumptions and Data'!HZU10</f>
        <v>0</v>
      </c>
      <c r="HZV12" s="21">
        <f>'A1.4  Dist Assumptions and Data'!HZV10</f>
        <v>0</v>
      </c>
      <c r="HZW12" s="21">
        <f>'A1.4  Dist Assumptions and Data'!HZW10</f>
        <v>0</v>
      </c>
      <c r="HZX12" s="21">
        <f>'A1.4  Dist Assumptions and Data'!HZX10</f>
        <v>0</v>
      </c>
      <c r="HZY12" s="21">
        <f>'A1.4  Dist Assumptions and Data'!HZY10</f>
        <v>0</v>
      </c>
      <c r="HZZ12" s="21">
        <f>'A1.4  Dist Assumptions and Data'!HZZ10</f>
        <v>0</v>
      </c>
      <c r="IAA12" s="21">
        <f>'A1.4  Dist Assumptions and Data'!IAA10</f>
        <v>0</v>
      </c>
      <c r="IAB12" s="21">
        <f>'A1.4  Dist Assumptions and Data'!IAB10</f>
        <v>0</v>
      </c>
      <c r="IAC12" s="21">
        <f>'A1.4  Dist Assumptions and Data'!IAC10</f>
        <v>0</v>
      </c>
      <c r="IAD12" s="21">
        <f>'A1.4  Dist Assumptions and Data'!IAD10</f>
        <v>0</v>
      </c>
      <c r="IAE12" s="21">
        <f>'A1.4  Dist Assumptions and Data'!IAE10</f>
        <v>0</v>
      </c>
      <c r="IAF12" s="21">
        <f>'A1.4  Dist Assumptions and Data'!IAF10</f>
        <v>0</v>
      </c>
      <c r="IAG12" s="21">
        <f>'A1.4  Dist Assumptions and Data'!IAG10</f>
        <v>0</v>
      </c>
      <c r="IAH12" s="21">
        <f>'A1.4  Dist Assumptions and Data'!IAH10</f>
        <v>0</v>
      </c>
      <c r="IAI12" s="21">
        <f>'A1.4  Dist Assumptions and Data'!IAI10</f>
        <v>0</v>
      </c>
      <c r="IAJ12" s="21">
        <f>'A1.4  Dist Assumptions and Data'!IAJ10</f>
        <v>0</v>
      </c>
      <c r="IAK12" s="21">
        <f>'A1.4  Dist Assumptions and Data'!IAK10</f>
        <v>0</v>
      </c>
      <c r="IAL12" s="21">
        <f>'A1.4  Dist Assumptions and Data'!IAL10</f>
        <v>0</v>
      </c>
      <c r="IAM12" s="21">
        <f>'A1.4  Dist Assumptions and Data'!IAM10</f>
        <v>0</v>
      </c>
      <c r="IAN12" s="21">
        <f>'A1.4  Dist Assumptions and Data'!IAN10</f>
        <v>0</v>
      </c>
      <c r="IAO12" s="21">
        <f>'A1.4  Dist Assumptions and Data'!IAO10</f>
        <v>0</v>
      </c>
      <c r="IAP12" s="21">
        <f>'A1.4  Dist Assumptions and Data'!IAP10</f>
        <v>0</v>
      </c>
      <c r="IAQ12" s="21">
        <f>'A1.4  Dist Assumptions and Data'!IAQ10</f>
        <v>0</v>
      </c>
      <c r="IAR12" s="21">
        <f>'A1.4  Dist Assumptions and Data'!IAR10</f>
        <v>0</v>
      </c>
      <c r="IAS12" s="21">
        <f>'A1.4  Dist Assumptions and Data'!IAS10</f>
        <v>0</v>
      </c>
      <c r="IAT12" s="21">
        <f>'A1.4  Dist Assumptions and Data'!IAT10</f>
        <v>0</v>
      </c>
      <c r="IAU12" s="21">
        <f>'A1.4  Dist Assumptions and Data'!IAU10</f>
        <v>0</v>
      </c>
      <c r="IAV12" s="21">
        <f>'A1.4  Dist Assumptions and Data'!IAV10</f>
        <v>0</v>
      </c>
      <c r="IAW12" s="21">
        <f>'A1.4  Dist Assumptions and Data'!IAW10</f>
        <v>0</v>
      </c>
      <c r="IAX12" s="21">
        <f>'A1.4  Dist Assumptions and Data'!IAX10</f>
        <v>0</v>
      </c>
      <c r="IAY12" s="21">
        <f>'A1.4  Dist Assumptions and Data'!IAY10</f>
        <v>0</v>
      </c>
      <c r="IAZ12" s="21">
        <f>'A1.4  Dist Assumptions and Data'!IAZ10</f>
        <v>0</v>
      </c>
      <c r="IBA12" s="21">
        <f>'A1.4  Dist Assumptions and Data'!IBA10</f>
        <v>0</v>
      </c>
      <c r="IBB12" s="21">
        <f>'A1.4  Dist Assumptions and Data'!IBB10</f>
        <v>0</v>
      </c>
      <c r="IBC12" s="21">
        <f>'A1.4  Dist Assumptions and Data'!IBC10</f>
        <v>0</v>
      </c>
      <c r="IBD12" s="21">
        <f>'A1.4  Dist Assumptions and Data'!IBD10</f>
        <v>0</v>
      </c>
      <c r="IBE12" s="21">
        <f>'A1.4  Dist Assumptions and Data'!IBE10</f>
        <v>0</v>
      </c>
      <c r="IBF12" s="21">
        <f>'A1.4  Dist Assumptions and Data'!IBF10</f>
        <v>0</v>
      </c>
      <c r="IBG12" s="21">
        <f>'A1.4  Dist Assumptions and Data'!IBG10</f>
        <v>0</v>
      </c>
      <c r="IBH12" s="21">
        <f>'A1.4  Dist Assumptions and Data'!IBH10</f>
        <v>0</v>
      </c>
      <c r="IBI12" s="21">
        <f>'A1.4  Dist Assumptions and Data'!IBI10</f>
        <v>0</v>
      </c>
      <c r="IBJ12" s="21">
        <f>'A1.4  Dist Assumptions and Data'!IBJ10</f>
        <v>0</v>
      </c>
      <c r="IBK12" s="21">
        <f>'A1.4  Dist Assumptions and Data'!IBK10</f>
        <v>0</v>
      </c>
      <c r="IBL12" s="21">
        <f>'A1.4  Dist Assumptions and Data'!IBL10</f>
        <v>0</v>
      </c>
      <c r="IBM12" s="21">
        <f>'A1.4  Dist Assumptions and Data'!IBM10</f>
        <v>0</v>
      </c>
      <c r="IBN12" s="21">
        <f>'A1.4  Dist Assumptions and Data'!IBN10</f>
        <v>0</v>
      </c>
      <c r="IBO12" s="21">
        <f>'A1.4  Dist Assumptions and Data'!IBO10</f>
        <v>0</v>
      </c>
      <c r="IBP12" s="21">
        <f>'A1.4  Dist Assumptions and Data'!IBP10</f>
        <v>0</v>
      </c>
      <c r="IBQ12" s="21">
        <f>'A1.4  Dist Assumptions and Data'!IBQ10</f>
        <v>0</v>
      </c>
      <c r="IBR12" s="21">
        <f>'A1.4  Dist Assumptions and Data'!IBR10</f>
        <v>0</v>
      </c>
      <c r="IBS12" s="21">
        <f>'A1.4  Dist Assumptions and Data'!IBS10</f>
        <v>0</v>
      </c>
      <c r="IBT12" s="21">
        <f>'A1.4  Dist Assumptions and Data'!IBT10</f>
        <v>0</v>
      </c>
      <c r="IBU12" s="21">
        <f>'A1.4  Dist Assumptions and Data'!IBU10</f>
        <v>0</v>
      </c>
      <c r="IBV12" s="21">
        <f>'A1.4  Dist Assumptions and Data'!IBV10</f>
        <v>0</v>
      </c>
      <c r="IBW12" s="21">
        <f>'A1.4  Dist Assumptions and Data'!IBW10</f>
        <v>0</v>
      </c>
      <c r="IBX12" s="21">
        <f>'A1.4  Dist Assumptions and Data'!IBX10</f>
        <v>0</v>
      </c>
      <c r="IBY12" s="21">
        <f>'A1.4  Dist Assumptions and Data'!IBY10</f>
        <v>0</v>
      </c>
      <c r="IBZ12" s="21">
        <f>'A1.4  Dist Assumptions and Data'!IBZ10</f>
        <v>0</v>
      </c>
      <c r="ICA12" s="21">
        <f>'A1.4  Dist Assumptions and Data'!ICA10</f>
        <v>0</v>
      </c>
      <c r="ICB12" s="21">
        <f>'A1.4  Dist Assumptions and Data'!ICB10</f>
        <v>0</v>
      </c>
      <c r="ICC12" s="21">
        <f>'A1.4  Dist Assumptions and Data'!ICC10</f>
        <v>0</v>
      </c>
      <c r="ICD12" s="21">
        <f>'A1.4  Dist Assumptions and Data'!ICD10</f>
        <v>0</v>
      </c>
      <c r="ICE12" s="21">
        <f>'A1.4  Dist Assumptions and Data'!ICE10</f>
        <v>0</v>
      </c>
      <c r="ICF12" s="21">
        <f>'A1.4  Dist Assumptions and Data'!ICF10</f>
        <v>0</v>
      </c>
      <c r="ICG12" s="21">
        <f>'A1.4  Dist Assumptions and Data'!ICG10</f>
        <v>0</v>
      </c>
      <c r="ICH12" s="21">
        <f>'A1.4  Dist Assumptions and Data'!ICH10</f>
        <v>0</v>
      </c>
      <c r="ICI12" s="21">
        <f>'A1.4  Dist Assumptions and Data'!ICI10</f>
        <v>0</v>
      </c>
      <c r="ICJ12" s="21">
        <f>'A1.4  Dist Assumptions and Data'!ICJ10</f>
        <v>0</v>
      </c>
      <c r="ICK12" s="21">
        <f>'A1.4  Dist Assumptions and Data'!ICK10</f>
        <v>0</v>
      </c>
      <c r="ICL12" s="21">
        <f>'A1.4  Dist Assumptions and Data'!ICL10</f>
        <v>0</v>
      </c>
      <c r="ICM12" s="21">
        <f>'A1.4  Dist Assumptions and Data'!ICM10</f>
        <v>0</v>
      </c>
      <c r="ICN12" s="21">
        <f>'A1.4  Dist Assumptions and Data'!ICN10</f>
        <v>0</v>
      </c>
      <c r="ICO12" s="21">
        <f>'A1.4  Dist Assumptions and Data'!ICO10</f>
        <v>0</v>
      </c>
      <c r="ICP12" s="21">
        <f>'A1.4  Dist Assumptions and Data'!ICP10</f>
        <v>0</v>
      </c>
      <c r="ICQ12" s="21">
        <f>'A1.4  Dist Assumptions and Data'!ICQ10</f>
        <v>0</v>
      </c>
      <c r="ICR12" s="21">
        <f>'A1.4  Dist Assumptions and Data'!ICR10</f>
        <v>0</v>
      </c>
      <c r="ICS12" s="21">
        <f>'A1.4  Dist Assumptions and Data'!ICS10</f>
        <v>0</v>
      </c>
      <c r="ICT12" s="21">
        <f>'A1.4  Dist Assumptions and Data'!ICT10</f>
        <v>0</v>
      </c>
      <c r="ICU12" s="21">
        <f>'A1.4  Dist Assumptions and Data'!ICU10</f>
        <v>0</v>
      </c>
      <c r="ICV12" s="21">
        <f>'A1.4  Dist Assumptions and Data'!ICV10</f>
        <v>0</v>
      </c>
      <c r="ICW12" s="21">
        <f>'A1.4  Dist Assumptions and Data'!ICW10</f>
        <v>0</v>
      </c>
      <c r="ICX12" s="21">
        <f>'A1.4  Dist Assumptions and Data'!ICX10</f>
        <v>0</v>
      </c>
      <c r="ICY12" s="21">
        <f>'A1.4  Dist Assumptions and Data'!ICY10</f>
        <v>0</v>
      </c>
      <c r="ICZ12" s="21">
        <f>'A1.4  Dist Assumptions and Data'!ICZ10</f>
        <v>0</v>
      </c>
      <c r="IDA12" s="21">
        <f>'A1.4  Dist Assumptions and Data'!IDA10</f>
        <v>0</v>
      </c>
      <c r="IDB12" s="21">
        <f>'A1.4  Dist Assumptions and Data'!IDB10</f>
        <v>0</v>
      </c>
      <c r="IDC12" s="21">
        <f>'A1.4  Dist Assumptions and Data'!IDC10</f>
        <v>0</v>
      </c>
      <c r="IDD12" s="21">
        <f>'A1.4  Dist Assumptions and Data'!IDD10</f>
        <v>0</v>
      </c>
      <c r="IDE12" s="21">
        <f>'A1.4  Dist Assumptions and Data'!IDE10</f>
        <v>0</v>
      </c>
      <c r="IDF12" s="21">
        <f>'A1.4  Dist Assumptions and Data'!IDF10</f>
        <v>0</v>
      </c>
      <c r="IDG12" s="21">
        <f>'A1.4  Dist Assumptions and Data'!IDG10</f>
        <v>0</v>
      </c>
      <c r="IDH12" s="21">
        <f>'A1.4  Dist Assumptions and Data'!IDH10</f>
        <v>0</v>
      </c>
      <c r="IDI12" s="21">
        <f>'A1.4  Dist Assumptions and Data'!IDI10</f>
        <v>0</v>
      </c>
      <c r="IDJ12" s="21">
        <f>'A1.4  Dist Assumptions and Data'!IDJ10</f>
        <v>0</v>
      </c>
      <c r="IDK12" s="21">
        <f>'A1.4  Dist Assumptions and Data'!IDK10</f>
        <v>0</v>
      </c>
      <c r="IDL12" s="21">
        <f>'A1.4  Dist Assumptions and Data'!IDL10</f>
        <v>0</v>
      </c>
      <c r="IDM12" s="21">
        <f>'A1.4  Dist Assumptions and Data'!IDM10</f>
        <v>0</v>
      </c>
      <c r="IDN12" s="21">
        <f>'A1.4  Dist Assumptions and Data'!IDN10</f>
        <v>0</v>
      </c>
      <c r="IDO12" s="21">
        <f>'A1.4  Dist Assumptions and Data'!IDO10</f>
        <v>0</v>
      </c>
      <c r="IDP12" s="21">
        <f>'A1.4  Dist Assumptions and Data'!IDP10</f>
        <v>0</v>
      </c>
      <c r="IDQ12" s="21">
        <f>'A1.4  Dist Assumptions and Data'!IDQ10</f>
        <v>0</v>
      </c>
      <c r="IDR12" s="21">
        <f>'A1.4  Dist Assumptions and Data'!IDR10</f>
        <v>0</v>
      </c>
      <c r="IDS12" s="21">
        <f>'A1.4  Dist Assumptions and Data'!IDS10</f>
        <v>0</v>
      </c>
      <c r="IDT12" s="21">
        <f>'A1.4  Dist Assumptions and Data'!IDT10</f>
        <v>0</v>
      </c>
      <c r="IDU12" s="21">
        <f>'A1.4  Dist Assumptions and Data'!IDU10</f>
        <v>0</v>
      </c>
      <c r="IDV12" s="21">
        <f>'A1.4  Dist Assumptions and Data'!IDV10</f>
        <v>0</v>
      </c>
      <c r="IDW12" s="21">
        <f>'A1.4  Dist Assumptions and Data'!IDW10</f>
        <v>0</v>
      </c>
      <c r="IDX12" s="21">
        <f>'A1.4  Dist Assumptions and Data'!IDX10</f>
        <v>0</v>
      </c>
      <c r="IDY12" s="21">
        <f>'A1.4  Dist Assumptions and Data'!IDY10</f>
        <v>0</v>
      </c>
      <c r="IDZ12" s="21">
        <f>'A1.4  Dist Assumptions and Data'!IDZ10</f>
        <v>0</v>
      </c>
      <c r="IEA12" s="21">
        <f>'A1.4  Dist Assumptions and Data'!IEA10</f>
        <v>0</v>
      </c>
      <c r="IEB12" s="21">
        <f>'A1.4  Dist Assumptions and Data'!IEB10</f>
        <v>0</v>
      </c>
      <c r="IEC12" s="21">
        <f>'A1.4  Dist Assumptions and Data'!IEC10</f>
        <v>0</v>
      </c>
      <c r="IED12" s="21">
        <f>'A1.4  Dist Assumptions and Data'!IED10</f>
        <v>0</v>
      </c>
      <c r="IEE12" s="21">
        <f>'A1.4  Dist Assumptions and Data'!IEE10</f>
        <v>0</v>
      </c>
      <c r="IEF12" s="21">
        <f>'A1.4  Dist Assumptions and Data'!IEF10</f>
        <v>0</v>
      </c>
      <c r="IEG12" s="21">
        <f>'A1.4  Dist Assumptions and Data'!IEG10</f>
        <v>0</v>
      </c>
      <c r="IEH12" s="21">
        <f>'A1.4  Dist Assumptions and Data'!IEH10</f>
        <v>0</v>
      </c>
      <c r="IEI12" s="21">
        <f>'A1.4  Dist Assumptions and Data'!IEI10</f>
        <v>0</v>
      </c>
      <c r="IEJ12" s="21">
        <f>'A1.4  Dist Assumptions and Data'!IEJ10</f>
        <v>0</v>
      </c>
      <c r="IEK12" s="21">
        <f>'A1.4  Dist Assumptions and Data'!IEK10</f>
        <v>0</v>
      </c>
      <c r="IEL12" s="21">
        <f>'A1.4  Dist Assumptions and Data'!IEL10</f>
        <v>0</v>
      </c>
      <c r="IEM12" s="21">
        <f>'A1.4  Dist Assumptions and Data'!IEM10</f>
        <v>0</v>
      </c>
      <c r="IEN12" s="21">
        <f>'A1.4  Dist Assumptions and Data'!IEN10</f>
        <v>0</v>
      </c>
      <c r="IEO12" s="21">
        <f>'A1.4  Dist Assumptions and Data'!IEO10</f>
        <v>0</v>
      </c>
      <c r="IEP12" s="21">
        <f>'A1.4  Dist Assumptions and Data'!IEP10</f>
        <v>0</v>
      </c>
      <c r="IEQ12" s="21">
        <f>'A1.4  Dist Assumptions and Data'!IEQ10</f>
        <v>0</v>
      </c>
      <c r="IER12" s="21">
        <f>'A1.4  Dist Assumptions and Data'!IER10</f>
        <v>0</v>
      </c>
      <c r="IES12" s="21">
        <f>'A1.4  Dist Assumptions and Data'!IES10</f>
        <v>0</v>
      </c>
      <c r="IET12" s="21">
        <f>'A1.4  Dist Assumptions and Data'!IET10</f>
        <v>0</v>
      </c>
      <c r="IEU12" s="21">
        <f>'A1.4  Dist Assumptions and Data'!IEU10</f>
        <v>0</v>
      </c>
      <c r="IEV12" s="21">
        <f>'A1.4  Dist Assumptions and Data'!IEV10</f>
        <v>0</v>
      </c>
      <c r="IEW12" s="21">
        <f>'A1.4  Dist Assumptions and Data'!IEW10</f>
        <v>0</v>
      </c>
      <c r="IEX12" s="21">
        <f>'A1.4  Dist Assumptions and Data'!IEX10</f>
        <v>0</v>
      </c>
      <c r="IEY12" s="21">
        <f>'A1.4  Dist Assumptions and Data'!IEY10</f>
        <v>0</v>
      </c>
      <c r="IEZ12" s="21">
        <f>'A1.4  Dist Assumptions and Data'!IEZ10</f>
        <v>0</v>
      </c>
      <c r="IFA12" s="21">
        <f>'A1.4  Dist Assumptions and Data'!IFA10</f>
        <v>0</v>
      </c>
      <c r="IFB12" s="21">
        <f>'A1.4  Dist Assumptions and Data'!IFB10</f>
        <v>0</v>
      </c>
      <c r="IFC12" s="21">
        <f>'A1.4  Dist Assumptions and Data'!IFC10</f>
        <v>0</v>
      </c>
      <c r="IFD12" s="21">
        <f>'A1.4  Dist Assumptions and Data'!IFD10</f>
        <v>0</v>
      </c>
      <c r="IFE12" s="21">
        <f>'A1.4  Dist Assumptions and Data'!IFE10</f>
        <v>0</v>
      </c>
      <c r="IFF12" s="21">
        <f>'A1.4  Dist Assumptions and Data'!IFF10</f>
        <v>0</v>
      </c>
      <c r="IFG12" s="21">
        <f>'A1.4  Dist Assumptions and Data'!IFG10</f>
        <v>0</v>
      </c>
      <c r="IFH12" s="21">
        <f>'A1.4  Dist Assumptions and Data'!IFH10</f>
        <v>0</v>
      </c>
      <c r="IFI12" s="21">
        <f>'A1.4  Dist Assumptions and Data'!IFI10</f>
        <v>0</v>
      </c>
      <c r="IFJ12" s="21">
        <f>'A1.4  Dist Assumptions and Data'!IFJ10</f>
        <v>0</v>
      </c>
      <c r="IFK12" s="21">
        <f>'A1.4  Dist Assumptions and Data'!IFK10</f>
        <v>0</v>
      </c>
      <c r="IFL12" s="21">
        <f>'A1.4  Dist Assumptions and Data'!IFL10</f>
        <v>0</v>
      </c>
      <c r="IFM12" s="21">
        <f>'A1.4  Dist Assumptions and Data'!IFM10</f>
        <v>0</v>
      </c>
      <c r="IFN12" s="21">
        <f>'A1.4  Dist Assumptions and Data'!IFN10</f>
        <v>0</v>
      </c>
      <c r="IFO12" s="21">
        <f>'A1.4  Dist Assumptions and Data'!IFO10</f>
        <v>0</v>
      </c>
      <c r="IFP12" s="21">
        <f>'A1.4  Dist Assumptions and Data'!IFP10</f>
        <v>0</v>
      </c>
      <c r="IFQ12" s="21">
        <f>'A1.4  Dist Assumptions and Data'!IFQ10</f>
        <v>0</v>
      </c>
      <c r="IFR12" s="21">
        <f>'A1.4  Dist Assumptions and Data'!IFR10</f>
        <v>0</v>
      </c>
      <c r="IFS12" s="21">
        <f>'A1.4  Dist Assumptions and Data'!IFS10</f>
        <v>0</v>
      </c>
      <c r="IFT12" s="21">
        <f>'A1.4  Dist Assumptions and Data'!IFT10</f>
        <v>0</v>
      </c>
      <c r="IFU12" s="21">
        <f>'A1.4  Dist Assumptions and Data'!IFU10</f>
        <v>0</v>
      </c>
      <c r="IFV12" s="21">
        <f>'A1.4  Dist Assumptions and Data'!IFV10</f>
        <v>0</v>
      </c>
      <c r="IFW12" s="21">
        <f>'A1.4  Dist Assumptions and Data'!IFW10</f>
        <v>0</v>
      </c>
      <c r="IFX12" s="21">
        <f>'A1.4  Dist Assumptions and Data'!IFX10</f>
        <v>0</v>
      </c>
      <c r="IFY12" s="21">
        <f>'A1.4  Dist Assumptions and Data'!IFY10</f>
        <v>0</v>
      </c>
      <c r="IFZ12" s="21">
        <f>'A1.4  Dist Assumptions and Data'!IFZ10</f>
        <v>0</v>
      </c>
      <c r="IGA12" s="21">
        <f>'A1.4  Dist Assumptions and Data'!IGA10</f>
        <v>0</v>
      </c>
      <c r="IGB12" s="21">
        <f>'A1.4  Dist Assumptions and Data'!IGB10</f>
        <v>0</v>
      </c>
      <c r="IGC12" s="21">
        <f>'A1.4  Dist Assumptions and Data'!IGC10</f>
        <v>0</v>
      </c>
      <c r="IGD12" s="21">
        <f>'A1.4  Dist Assumptions and Data'!IGD10</f>
        <v>0</v>
      </c>
      <c r="IGE12" s="21">
        <f>'A1.4  Dist Assumptions and Data'!IGE10</f>
        <v>0</v>
      </c>
      <c r="IGF12" s="21">
        <f>'A1.4  Dist Assumptions and Data'!IGF10</f>
        <v>0</v>
      </c>
      <c r="IGG12" s="21">
        <f>'A1.4  Dist Assumptions and Data'!IGG10</f>
        <v>0</v>
      </c>
      <c r="IGH12" s="21">
        <f>'A1.4  Dist Assumptions and Data'!IGH10</f>
        <v>0</v>
      </c>
      <c r="IGI12" s="21">
        <f>'A1.4  Dist Assumptions and Data'!IGI10</f>
        <v>0</v>
      </c>
      <c r="IGJ12" s="21">
        <f>'A1.4  Dist Assumptions and Data'!IGJ10</f>
        <v>0</v>
      </c>
      <c r="IGK12" s="21">
        <f>'A1.4  Dist Assumptions and Data'!IGK10</f>
        <v>0</v>
      </c>
      <c r="IGL12" s="21">
        <f>'A1.4  Dist Assumptions and Data'!IGL10</f>
        <v>0</v>
      </c>
      <c r="IGM12" s="21">
        <f>'A1.4  Dist Assumptions and Data'!IGM10</f>
        <v>0</v>
      </c>
      <c r="IGN12" s="21">
        <f>'A1.4  Dist Assumptions and Data'!IGN10</f>
        <v>0</v>
      </c>
      <c r="IGO12" s="21">
        <f>'A1.4  Dist Assumptions and Data'!IGO10</f>
        <v>0</v>
      </c>
      <c r="IGP12" s="21">
        <f>'A1.4  Dist Assumptions and Data'!IGP10</f>
        <v>0</v>
      </c>
      <c r="IGQ12" s="21">
        <f>'A1.4  Dist Assumptions and Data'!IGQ10</f>
        <v>0</v>
      </c>
      <c r="IGR12" s="21">
        <f>'A1.4  Dist Assumptions and Data'!IGR10</f>
        <v>0</v>
      </c>
      <c r="IGS12" s="21">
        <f>'A1.4  Dist Assumptions and Data'!IGS10</f>
        <v>0</v>
      </c>
      <c r="IGT12" s="21">
        <f>'A1.4  Dist Assumptions and Data'!IGT10</f>
        <v>0</v>
      </c>
      <c r="IGU12" s="21">
        <f>'A1.4  Dist Assumptions and Data'!IGU10</f>
        <v>0</v>
      </c>
      <c r="IGV12" s="21">
        <f>'A1.4  Dist Assumptions and Data'!IGV10</f>
        <v>0</v>
      </c>
      <c r="IGW12" s="21">
        <f>'A1.4  Dist Assumptions and Data'!IGW10</f>
        <v>0</v>
      </c>
      <c r="IGX12" s="21">
        <f>'A1.4  Dist Assumptions and Data'!IGX10</f>
        <v>0</v>
      </c>
      <c r="IGY12" s="21">
        <f>'A1.4  Dist Assumptions and Data'!IGY10</f>
        <v>0</v>
      </c>
      <c r="IGZ12" s="21">
        <f>'A1.4  Dist Assumptions and Data'!IGZ10</f>
        <v>0</v>
      </c>
      <c r="IHA12" s="21">
        <f>'A1.4  Dist Assumptions and Data'!IHA10</f>
        <v>0</v>
      </c>
      <c r="IHB12" s="21">
        <f>'A1.4  Dist Assumptions and Data'!IHB10</f>
        <v>0</v>
      </c>
      <c r="IHC12" s="21">
        <f>'A1.4  Dist Assumptions and Data'!IHC10</f>
        <v>0</v>
      </c>
      <c r="IHD12" s="21">
        <f>'A1.4  Dist Assumptions and Data'!IHD10</f>
        <v>0</v>
      </c>
      <c r="IHE12" s="21">
        <f>'A1.4  Dist Assumptions and Data'!IHE10</f>
        <v>0</v>
      </c>
      <c r="IHF12" s="21">
        <f>'A1.4  Dist Assumptions and Data'!IHF10</f>
        <v>0</v>
      </c>
      <c r="IHG12" s="21">
        <f>'A1.4  Dist Assumptions and Data'!IHG10</f>
        <v>0</v>
      </c>
      <c r="IHH12" s="21">
        <f>'A1.4  Dist Assumptions and Data'!IHH10</f>
        <v>0</v>
      </c>
      <c r="IHI12" s="21">
        <f>'A1.4  Dist Assumptions and Data'!IHI10</f>
        <v>0</v>
      </c>
      <c r="IHJ12" s="21">
        <f>'A1.4  Dist Assumptions and Data'!IHJ10</f>
        <v>0</v>
      </c>
      <c r="IHK12" s="21">
        <f>'A1.4  Dist Assumptions and Data'!IHK10</f>
        <v>0</v>
      </c>
      <c r="IHL12" s="21">
        <f>'A1.4  Dist Assumptions and Data'!IHL10</f>
        <v>0</v>
      </c>
      <c r="IHM12" s="21">
        <f>'A1.4  Dist Assumptions and Data'!IHM10</f>
        <v>0</v>
      </c>
      <c r="IHN12" s="21">
        <f>'A1.4  Dist Assumptions and Data'!IHN10</f>
        <v>0</v>
      </c>
      <c r="IHO12" s="21">
        <f>'A1.4  Dist Assumptions and Data'!IHO10</f>
        <v>0</v>
      </c>
      <c r="IHP12" s="21">
        <f>'A1.4  Dist Assumptions and Data'!IHP10</f>
        <v>0</v>
      </c>
      <c r="IHQ12" s="21">
        <f>'A1.4  Dist Assumptions and Data'!IHQ10</f>
        <v>0</v>
      </c>
      <c r="IHR12" s="21">
        <f>'A1.4  Dist Assumptions and Data'!IHR10</f>
        <v>0</v>
      </c>
      <c r="IHS12" s="21">
        <f>'A1.4  Dist Assumptions and Data'!IHS10</f>
        <v>0</v>
      </c>
      <c r="IHT12" s="21">
        <f>'A1.4  Dist Assumptions and Data'!IHT10</f>
        <v>0</v>
      </c>
      <c r="IHU12" s="21">
        <f>'A1.4  Dist Assumptions and Data'!IHU10</f>
        <v>0</v>
      </c>
      <c r="IHV12" s="21">
        <f>'A1.4  Dist Assumptions and Data'!IHV10</f>
        <v>0</v>
      </c>
      <c r="IHW12" s="21">
        <f>'A1.4  Dist Assumptions and Data'!IHW10</f>
        <v>0</v>
      </c>
      <c r="IHX12" s="21">
        <f>'A1.4  Dist Assumptions and Data'!IHX10</f>
        <v>0</v>
      </c>
      <c r="IHY12" s="21">
        <f>'A1.4  Dist Assumptions and Data'!IHY10</f>
        <v>0</v>
      </c>
      <c r="IHZ12" s="21">
        <f>'A1.4  Dist Assumptions and Data'!IHZ10</f>
        <v>0</v>
      </c>
      <c r="IIA12" s="21">
        <f>'A1.4  Dist Assumptions and Data'!IIA10</f>
        <v>0</v>
      </c>
      <c r="IIB12" s="21">
        <f>'A1.4  Dist Assumptions and Data'!IIB10</f>
        <v>0</v>
      </c>
      <c r="IIC12" s="21">
        <f>'A1.4  Dist Assumptions and Data'!IIC10</f>
        <v>0</v>
      </c>
      <c r="IID12" s="21">
        <f>'A1.4  Dist Assumptions and Data'!IID10</f>
        <v>0</v>
      </c>
      <c r="IIE12" s="21">
        <f>'A1.4  Dist Assumptions and Data'!IIE10</f>
        <v>0</v>
      </c>
      <c r="IIF12" s="21">
        <f>'A1.4  Dist Assumptions and Data'!IIF10</f>
        <v>0</v>
      </c>
      <c r="IIG12" s="21">
        <f>'A1.4  Dist Assumptions and Data'!IIG10</f>
        <v>0</v>
      </c>
      <c r="IIH12" s="21">
        <f>'A1.4  Dist Assumptions and Data'!IIH10</f>
        <v>0</v>
      </c>
      <c r="III12" s="21">
        <f>'A1.4  Dist Assumptions and Data'!III10</f>
        <v>0</v>
      </c>
      <c r="IIJ12" s="21">
        <f>'A1.4  Dist Assumptions and Data'!IIJ10</f>
        <v>0</v>
      </c>
      <c r="IIK12" s="21">
        <f>'A1.4  Dist Assumptions and Data'!IIK10</f>
        <v>0</v>
      </c>
      <c r="IIL12" s="21">
        <f>'A1.4  Dist Assumptions and Data'!IIL10</f>
        <v>0</v>
      </c>
      <c r="IIM12" s="21">
        <f>'A1.4  Dist Assumptions and Data'!IIM10</f>
        <v>0</v>
      </c>
      <c r="IIN12" s="21">
        <f>'A1.4  Dist Assumptions and Data'!IIN10</f>
        <v>0</v>
      </c>
      <c r="IIO12" s="21">
        <f>'A1.4  Dist Assumptions and Data'!IIO10</f>
        <v>0</v>
      </c>
      <c r="IIP12" s="21">
        <f>'A1.4  Dist Assumptions and Data'!IIP10</f>
        <v>0</v>
      </c>
      <c r="IIQ12" s="21">
        <f>'A1.4  Dist Assumptions and Data'!IIQ10</f>
        <v>0</v>
      </c>
      <c r="IIR12" s="21">
        <f>'A1.4  Dist Assumptions and Data'!IIR10</f>
        <v>0</v>
      </c>
      <c r="IIS12" s="21">
        <f>'A1.4  Dist Assumptions and Data'!IIS10</f>
        <v>0</v>
      </c>
      <c r="IIT12" s="21">
        <f>'A1.4  Dist Assumptions and Data'!IIT10</f>
        <v>0</v>
      </c>
      <c r="IIU12" s="21">
        <f>'A1.4  Dist Assumptions and Data'!IIU10</f>
        <v>0</v>
      </c>
      <c r="IIV12" s="21">
        <f>'A1.4  Dist Assumptions and Data'!IIV10</f>
        <v>0</v>
      </c>
      <c r="IIW12" s="21">
        <f>'A1.4  Dist Assumptions and Data'!IIW10</f>
        <v>0</v>
      </c>
      <c r="IIX12" s="21">
        <f>'A1.4  Dist Assumptions and Data'!IIX10</f>
        <v>0</v>
      </c>
      <c r="IIY12" s="21">
        <f>'A1.4  Dist Assumptions and Data'!IIY10</f>
        <v>0</v>
      </c>
      <c r="IIZ12" s="21">
        <f>'A1.4  Dist Assumptions and Data'!IIZ10</f>
        <v>0</v>
      </c>
      <c r="IJA12" s="21">
        <f>'A1.4  Dist Assumptions and Data'!IJA10</f>
        <v>0</v>
      </c>
      <c r="IJB12" s="21">
        <f>'A1.4  Dist Assumptions and Data'!IJB10</f>
        <v>0</v>
      </c>
      <c r="IJC12" s="21">
        <f>'A1.4  Dist Assumptions and Data'!IJC10</f>
        <v>0</v>
      </c>
      <c r="IJD12" s="21">
        <f>'A1.4  Dist Assumptions and Data'!IJD10</f>
        <v>0</v>
      </c>
      <c r="IJE12" s="21">
        <f>'A1.4  Dist Assumptions and Data'!IJE10</f>
        <v>0</v>
      </c>
      <c r="IJF12" s="21">
        <f>'A1.4  Dist Assumptions and Data'!IJF10</f>
        <v>0</v>
      </c>
      <c r="IJG12" s="21">
        <f>'A1.4  Dist Assumptions and Data'!IJG10</f>
        <v>0</v>
      </c>
      <c r="IJH12" s="21">
        <f>'A1.4  Dist Assumptions and Data'!IJH10</f>
        <v>0</v>
      </c>
      <c r="IJI12" s="21">
        <f>'A1.4  Dist Assumptions and Data'!IJI10</f>
        <v>0</v>
      </c>
      <c r="IJJ12" s="21">
        <f>'A1.4  Dist Assumptions and Data'!IJJ10</f>
        <v>0</v>
      </c>
      <c r="IJK12" s="21">
        <f>'A1.4  Dist Assumptions and Data'!IJK10</f>
        <v>0</v>
      </c>
      <c r="IJL12" s="21">
        <f>'A1.4  Dist Assumptions and Data'!IJL10</f>
        <v>0</v>
      </c>
      <c r="IJM12" s="21">
        <f>'A1.4  Dist Assumptions and Data'!IJM10</f>
        <v>0</v>
      </c>
      <c r="IJN12" s="21">
        <f>'A1.4  Dist Assumptions and Data'!IJN10</f>
        <v>0</v>
      </c>
      <c r="IJO12" s="21">
        <f>'A1.4  Dist Assumptions and Data'!IJO10</f>
        <v>0</v>
      </c>
      <c r="IJP12" s="21">
        <f>'A1.4  Dist Assumptions and Data'!IJP10</f>
        <v>0</v>
      </c>
      <c r="IJQ12" s="21">
        <f>'A1.4  Dist Assumptions and Data'!IJQ10</f>
        <v>0</v>
      </c>
      <c r="IJR12" s="21">
        <f>'A1.4  Dist Assumptions and Data'!IJR10</f>
        <v>0</v>
      </c>
      <c r="IJS12" s="21">
        <f>'A1.4  Dist Assumptions and Data'!IJS10</f>
        <v>0</v>
      </c>
      <c r="IJT12" s="21">
        <f>'A1.4  Dist Assumptions and Data'!IJT10</f>
        <v>0</v>
      </c>
      <c r="IJU12" s="21">
        <f>'A1.4  Dist Assumptions and Data'!IJU10</f>
        <v>0</v>
      </c>
      <c r="IJV12" s="21">
        <f>'A1.4  Dist Assumptions and Data'!IJV10</f>
        <v>0</v>
      </c>
      <c r="IJW12" s="21">
        <f>'A1.4  Dist Assumptions and Data'!IJW10</f>
        <v>0</v>
      </c>
      <c r="IJX12" s="21">
        <f>'A1.4  Dist Assumptions and Data'!IJX10</f>
        <v>0</v>
      </c>
      <c r="IJY12" s="21">
        <f>'A1.4  Dist Assumptions and Data'!IJY10</f>
        <v>0</v>
      </c>
      <c r="IJZ12" s="21">
        <f>'A1.4  Dist Assumptions and Data'!IJZ10</f>
        <v>0</v>
      </c>
      <c r="IKA12" s="21">
        <f>'A1.4  Dist Assumptions and Data'!IKA10</f>
        <v>0</v>
      </c>
      <c r="IKB12" s="21">
        <f>'A1.4  Dist Assumptions and Data'!IKB10</f>
        <v>0</v>
      </c>
      <c r="IKC12" s="21">
        <f>'A1.4  Dist Assumptions and Data'!IKC10</f>
        <v>0</v>
      </c>
      <c r="IKD12" s="21">
        <f>'A1.4  Dist Assumptions and Data'!IKD10</f>
        <v>0</v>
      </c>
      <c r="IKE12" s="21">
        <f>'A1.4  Dist Assumptions and Data'!IKE10</f>
        <v>0</v>
      </c>
      <c r="IKF12" s="21">
        <f>'A1.4  Dist Assumptions and Data'!IKF10</f>
        <v>0</v>
      </c>
      <c r="IKG12" s="21">
        <f>'A1.4  Dist Assumptions and Data'!IKG10</f>
        <v>0</v>
      </c>
      <c r="IKH12" s="21">
        <f>'A1.4  Dist Assumptions and Data'!IKH10</f>
        <v>0</v>
      </c>
      <c r="IKI12" s="21">
        <f>'A1.4  Dist Assumptions and Data'!IKI10</f>
        <v>0</v>
      </c>
      <c r="IKJ12" s="21">
        <f>'A1.4  Dist Assumptions and Data'!IKJ10</f>
        <v>0</v>
      </c>
      <c r="IKK12" s="21">
        <f>'A1.4  Dist Assumptions and Data'!IKK10</f>
        <v>0</v>
      </c>
      <c r="IKL12" s="21">
        <f>'A1.4  Dist Assumptions and Data'!IKL10</f>
        <v>0</v>
      </c>
      <c r="IKM12" s="21">
        <f>'A1.4  Dist Assumptions and Data'!IKM10</f>
        <v>0</v>
      </c>
      <c r="IKN12" s="21">
        <f>'A1.4  Dist Assumptions and Data'!IKN10</f>
        <v>0</v>
      </c>
      <c r="IKO12" s="21">
        <f>'A1.4  Dist Assumptions and Data'!IKO10</f>
        <v>0</v>
      </c>
      <c r="IKP12" s="21">
        <f>'A1.4  Dist Assumptions and Data'!IKP10</f>
        <v>0</v>
      </c>
      <c r="IKQ12" s="21">
        <f>'A1.4  Dist Assumptions and Data'!IKQ10</f>
        <v>0</v>
      </c>
      <c r="IKR12" s="21">
        <f>'A1.4  Dist Assumptions and Data'!IKR10</f>
        <v>0</v>
      </c>
      <c r="IKS12" s="21">
        <f>'A1.4  Dist Assumptions and Data'!IKS10</f>
        <v>0</v>
      </c>
      <c r="IKT12" s="21">
        <f>'A1.4  Dist Assumptions and Data'!IKT10</f>
        <v>0</v>
      </c>
      <c r="IKU12" s="21">
        <f>'A1.4  Dist Assumptions and Data'!IKU10</f>
        <v>0</v>
      </c>
      <c r="IKV12" s="21">
        <f>'A1.4  Dist Assumptions and Data'!IKV10</f>
        <v>0</v>
      </c>
      <c r="IKW12" s="21">
        <f>'A1.4  Dist Assumptions and Data'!IKW10</f>
        <v>0</v>
      </c>
      <c r="IKX12" s="21">
        <f>'A1.4  Dist Assumptions and Data'!IKX10</f>
        <v>0</v>
      </c>
      <c r="IKY12" s="21">
        <f>'A1.4  Dist Assumptions and Data'!IKY10</f>
        <v>0</v>
      </c>
      <c r="IKZ12" s="21">
        <f>'A1.4  Dist Assumptions and Data'!IKZ10</f>
        <v>0</v>
      </c>
      <c r="ILA12" s="21">
        <f>'A1.4  Dist Assumptions and Data'!ILA10</f>
        <v>0</v>
      </c>
      <c r="ILB12" s="21">
        <f>'A1.4  Dist Assumptions and Data'!ILB10</f>
        <v>0</v>
      </c>
      <c r="ILC12" s="21">
        <f>'A1.4  Dist Assumptions and Data'!ILC10</f>
        <v>0</v>
      </c>
      <c r="ILD12" s="21">
        <f>'A1.4  Dist Assumptions and Data'!ILD10</f>
        <v>0</v>
      </c>
      <c r="ILE12" s="21">
        <f>'A1.4  Dist Assumptions and Data'!ILE10</f>
        <v>0</v>
      </c>
      <c r="ILF12" s="21">
        <f>'A1.4  Dist Assumptions and Data'!ILF10</f>
        <v>0</v>
      </c>
      <c r="ILG12" s="21">
        <f>'A1.4  Dist Assumptions and Data'!ILG10</f>
        <v>0</v>
      </c>
      <c r="ILH12" s="21">
        <f>'A1.4  Dist Assumptions and Data'!ILH10</f>
        <v>0</v>
      </c>
      <c r="ILI12" s="21">
        <f>'A1.4  Dist Assumptions and Data'!ILI10</f>
        <v>0</v>
      </c>
      <c r="ILJ12" s="21">
        <f>'A1.4  Dist Assumptions and Data'!ILJ10</f>
        <v>0</v>
      </c>
      <c r="ILK12" s="21">
        <f>'A1.4  Dist Assumptions and Data'!ILK10</f>
        <v>0</v>
      </c>
      <c r="ILL12" s="21">
        <f>'A1.4  Dist Assumptions and Data'!ILL10</f>
        <v>0</v>
      </c>
      <c r="ILM12" s="21">
        <f>'A1.4  Dist Assumptions and Data'!ILM10</f>
        <v>0</v>
      </c>
      <c r="ILN12" s="21">
        <f>'A1.4  Dist Assumptions and Data'!ILN10</f>
        <v>0</v>
      </c>
      <c r="ILO12" s="21">
        <f>'A1.4  Dist Assumptions and Data'!ILO10</f>
        <v>0</v>
      </c>
      <c r="ILP12" s="21">
        <f>'A1.4  Dist Assumptions and Data'!ILP10</f>
        <v>0</v>
      </c>
      <c r="ILQ12" s="21">
        <f>'A1.4  Dist Assumptions and Data'!ILQ10</f>
        <v>0</v>
      </c>
      <c r="ILR12" s="21">
        <f>'A1.4  Dist Assumptions and Data'!ILR10</f>
        <v>0</v>
      </c>
      <c r="ILS12" s="21">
        <f>'A1.4  Dist Assumptions and Data'!ILS10</f>
        <v>0</v>
      </c>
      <c r="ILT12" s="21">
        <f>'A1.4  Dist Assumptions and Data'!ILT10</f>
        <v>0</v>
      </c>
      <c r="ILU12" s="21">
        <f>'A1.4  Dist Assumptions and Data'!ILU10</f>
        <v>0</v>
      </c>
      <c r="ILV12" s="21">
        <f>'A1.4  Dist Assumptions and Data'!ILV10</f>
        <v>0</v>
      </c>
      <c r="ILW12" s="21">
        <f>'A1.4  Dist Assumptions and Data'!ILW10</f>
        <v>0</v>
      </c>
      <c r="ILX12" s="21">
        <f>'A1.4  Dist Assumptions and Data'!ILX10</f>
        <v>0</v>
      </c>
      <c r="ILY12" s="21">
        <f>'A1.4  Dist Assumptions and Data'!ILY10</f>
        <v>0</v>
      </c>
      <c r="ILZ12" s="21">
        <f>'A1.4  Dist Assumptions and Data'!ILZ10</f>
        <v>0</v>
      </c>
      <c r="IMA12" s="21">
        <f>'A1.4  Dist Assumptions and Data'!IMA10</f>
        <v>0</v>
      </c>
      <c r="IMB12" s="21">
        <f>'A1.4  Dist Assumptions and Data'!IMB10</f>
        <v>0</v>
      </c>
      <c r="IMC12" s="21">
        <f>'A1.4  Dist Assumptions and Data'!IMC10</f>
        <v>0</v>
      </c>
      <c r="IMD12" s="21">
        <f>'A1.4  Dist Assumptions and Data'!IMD10</f>
        <v>0</v>
      </c>
      <c r="IME12" s="21">
        <f>'A1.4  Dist Assumptions and Data'!IME10</f>
        <v>0</v>
      </c>
      <c r="IMF12" s="21">
        <f>'A1.4  Dist Assumptions and Data'!IMF10</f>
        <v>0</v>
      </c>
      <c r="IMG12" s="21">
        <f>'A1.4  Dist Assumptions and Data'!IMG10</f>
        <v>0</v>
      </c>
      <c r="IMH12" s="21">
        <f>'A1.4  Dist Assumptions and Data'!IMH10</f>
        <v>0</v>
      </c>
      <c r="IMI12" s="21">
        <f>'A1.4  Dist Assumptions and Data'!IMI10</f>
        <v>0</v>
      </c>
      <c r="IMJ12" s="21">
        <f>'A1.4  Dist Assumptions and Data'!IMJ10</f>
        <v>0</v>
      </c>
      <c r="IMK12" s="21">
        <f>'A1.4  Dist Assumptions and Data'!IMK10</f>
        <v>0</v>
      </c>
      <c r="IML12" s="21">
        <f>'A1.4  Dist Assumptions and Data'!IML10</f>
        <v>0</v>
      </c>
      <c r="IMM12" s="21">
        <f>'A1.4  Dist Assumptions and Data'!IMM10</f>
        <v>0</v>
      </c>
      <c r="IMN12" s="21">
        <f>'A1.4  Dist Assumptions and Data'!IMN10</f>
        <v>0</v>
      </c>
      <c r="IMO12" s="21">
        <f>'A1.4  Dist Assumptions and Data'!IMO10</f>
        <v>0</v>
      </c>
      <c r="IMP12" s="21">
        <f>'A1.4  Dist Assumptions and Data'!IMP10</f>
        <v>0</v>
      </c>
      <c r="IMQ12" s="21">
        <f>'A1.4  Dist Assumptions and Data'!IMQ10</f>
        <v>0</v>
      </c>
      <c r="IMR12" s="21">
        <f>'A1.4  Dist Assumptions and Data'!IMR10</f>
        <v>0</v>
      </c>
      <c r="IMS12" s="21">
        <f>'A1.4  Dist Assumptions and Data'!IMS10</f>
        <v>0</v>
      </c>
      <c r="IMT12" s="21">
        <f>'A1.4  Dist Assumptions and Data'!IMT10</f>
        <v>0</v>
      </c>
      <c r="IMU12" s="21">
        <f>'A1.4  Dist Assumptions and Data'!IMU10</f>
        <v>0</v>
      </c>
      <c r="IMV12" s="21">
        <f>'A1.4  Dist Assumptions and Data'!IMV10</f>
        <v>0</v>
      </c>
      <c r="IMW12" s="21">
        <f>'A1.4  Dist Assumptions and Data'!IMW10</f>
        <v>0</v>
      </c>
      <c r="IMX12" s="21">
        <f>'A1.4  Dist Assumptions and Data'!IMX10</f>
        <v>0</v>
      </c>
      <c r="IMY12" s="21">
        <f>'A1.4  Dist Assumptions and Data'!IMY10</f>
        <v>0</v>
      </c>
      <c r="IMZ12" s="21">
        <f>'A1.4  Dist Assumptions and Data'!IMZ10</f>
        <v>0</v>
      </c>
      <c r="INA12" s="21">
        <f>'A1.4  Dist Assumptions and Data'!INA10</f>
        <v>0</v>
      </c>
      <c r="INB12" s="21">
        <f>'A1.4  Dist Assumptions and Data'!INB10</f>
        <v>0</v>
      </c>
      <c r="INC12" s="21">
        <f>'A1.4  Dist Assumptions and Data'!INC10</f>
        <v>0</v>
      </c>
      <c r="IND12" s="21">
        <f>'A1.4  Dist Assumptions and Data'!IND10</f>
        <v>0</v>
      </c>
      <c r="INE12" s="21">
        <f>'A1.4  Dist Assumptions and Data'!INE10</f>
        <v>0</v>
      </c>
      <c r="INF12" s="21">
        <f>'A1.4  Dist Assumptions and Data'!INF10</f>
        <v>0</v>
      </c>
      <c r="ING12" s="21">
        <f>'A1.4  Dist Assumptions and Data'!ING10</f>
        <v>0</v>
      </c>
      <c r="INH12" s="21">
        <f>'A1.4  Dist Assumptions and Data'!INH10</f>
        <v>0</v>
      </c>
      <c r="INI12" s="21">
        <f>'A1.4  Dist Assumptions and Data'!INI10</f>
        <v>0</v>
      </c>
      <c r="INJ12" s="21">
        <f>'A1.4  Dist Assumptions and Data'!INJ10</f>
        <v>0</v>
      </c>
      <c r="INK12" s="21">
        <f>'A1.4  Dist Assumptions and Data'!INK10</f>
        <v>0</v>
      </c>
      <c r="INL12" s="21">
        <f>'A1.4  Dist Assumptions and Data'!INL10</f>
        <v>0</v>
      </c>
      <c r="INM12" s="21">
        <f>'A1.4  Dist Assumptions and Data'!INM10</f>
        <v>0</v>
      </c>
      <c r="INN12" s="21">
        <f>'A1.4  Dist Assumptions and Data'!INN10</f>
        <v>0</v>
      </c>
      <c r="INO12" s="21">
        <f>'A1.4  Dist Assumptions and Data'!INO10</f>
        <v>0</v>
      </c>
      <c r="INP12" s="21">
        <f>'A1.4  Dist Assumptions and Data'!INP10</f>
        <v>0</v>
      </c>
      <c r="INQ12" s="21">
        <f>'A1.4  Dist Assumptions and Data'!INQ10</f>
        <v>0</v>
      </c>
      <c r="INR12" s="21">
        <f>'A1.4  Dist Assumptions and Data'!INR10</f>
        <v>0</v>
      </c>
      <c r="INS12" s="21">
        <f>'A1.4  Dist Assumptions and Data'!INS10</f>
        <v>0</v>
      </c>
      <c r="INT12" s="21">
        <f>'A1.4  Dist Assumptions and Data'!INT10</f>
        <v>0</v>
      </c>
      <c r="INU12" s="21">
        <f>'A1.4  Dist Assumptions and Data'!INU10</f>
        <v>0</v>
      </c>
      <c r="INV12" s="21">
        <f>'A1.4  Dist Assumptions and Data'!INV10</f>
        <v>0</v>
      </c>
      <c r="INW12" s="21">
        <f>'A1.4  Dist Assumptions and Data'!INW10</f>
        <v>0</v>
      </c>
      <c r="INX12" s="21">
        <f>'A1.4  Dist Assumptions and Data'!INX10</f>
        <v>0</v>
      </c>
      <c r="INY12" s="21">
        <f>'A1.4  Dist Assumptions and Data'!INY10</f>
        <v>0</v>
      </c>
      <c r="INZ12" s="21">
        <f>'A1.4  Dist Assumptions and Data'!INZ10</f>
        <v>0</v>
      </c>
      <c r="IOA12" s="21">
        <f>'A1.4  Dist Assumptions and Data'!IOA10</f>
        <v>0</v>
      </c>
      <c r="IOB12" s="21">
        <f>'A1.4  Dist Assumptions and Data'!IOB10</f>
        <v>0</v>
      </c>
      <c r="IOC12" s="21">
        <f>'A1.4  Dist Assumptions and Data'!IOC10</f>
        <v>0</v>
      </c>
      <c r="IOD12" s="21">
        <f>'A1.4  Dist Assumptions and Data'!IOD10</f>
        <v>0</v>
      </c>
      <c r="IOE12" s="21">
        <f>'A1.4  Dist Assumptions and Data'!IOE10</f>
        <v>0</v>
      </c>
      <c r="IOF12" s="21">
        <f>'A1.4  Dist Assumptions and Data'!IOF10</f>
        <v>0</v>
      </c>
      <c r="IOG12" s="21">
        <f>'A1.4  Dist Assumptions and Data'!IOG10</f>
        <v>0</v>
      </c>
      <c r="IOH12" s="21">
        <f>'A1.4  Dist Assumptions and Data'!IOH10</f>
        <v>0</v>
      </c>
      <c r="IOI12" s="21">
        <f>'A1.4  Dist Assumptions and Data'!IOI10</f>
        <v>0</v>
      </c>
      <c r="IOJ12" s="21">
        <f>'A1.4  Dist Assumptions and Data'!IOJ10</f>
        <v>0</v>
      </c>
      <c r="IOK12" s="21">
        <f>'A1.4  Dist Assumptions and Data'!IOK10</f>
        <v>0</v>
      </c>
      <c r="IOL12" s="21">
        <f>'A1.4  Dist Assumptions and Data'!IOL10</f>
        <v>0</v>
      </c>
      <c r="IOM12" s="21">
        <f>'A1.4  Dist Assumptions and Data'!IOM10</f>
        <v>0</v>
      </c>
      <c r="ION12" s="21">
        <f>'A1.4  Dist Assumptions and Data'!ION10</f>
        <v>0</v>
      </c>
      <c r="IOO12" s="21">
        <f>'A1.4  Dist Assumptions and Data'!IOO10</f>
        <v>0</v>
      </c>
      <c r="IOP12" s="21">
        <f>'A1.4  Dist Assumptions and Data'!IOP10</f>
        <v>0</v>
      </c>
      <c r="IOQ12" s="21">
        <f>'A1.4  Dist Assumptions and Data'!IOQ10</f>
        <v>0</v>
      </c>
      <c r="IOR12" s="21">
        <f>'A1.4  Dist Assumptions and Data'!IOR10</f>
        <v>0</v>
      </c>
      <c r="IOS12" s="21">
        <f>'A1.4  Dist Assumptions and Data'!IOS10</f>
        <v>0</v>
      </c>
      <c r="IOT12" s="21">
        <f>'A1.4  Dist Assumptions and Data'!IOT10</f>
        <v>0</v>
      </c>
      <c r="IOU12" s="21">
        <f>'A1.4  Dist Assumptions and Data'!IOU10</f>
        <v>0</v>
      </c>
      <c r="IOV12" s="21">
        <f>'A1.4  Dist Assumptions and Data'!IOV10</f>
        <v>0</v>
      </c>
      <c r="IOW12" s="21">
        <f>'A1.4  Dist Assumptions and Data'!IOW10</f>
        <v>0</v>
      </c>
      <c r="IOX12" s="21">
        <f>'A1.4  Dist Assumptions and Data'!IOX10</f>
        <v>0</v>
      </c>
      <c r="IOY12" s="21">
        <f>'A1.4  Dist Assumptions and Data'!IOY10</f>
        <v>0</v>
      </c>
      <c r="IOZ12" s="21">
        <f>'A1.4  Dist Assumptions and Data'!IOZ10</f>
        <v>0</v>
      </c>
      <c r="IPA12" s="21">
        <f>'A1.4  Dist Assumptions and Data'!IPA10</f>
        <v>0</v>
      </c>
      <c r="IPB12" s="21">
        <f>'A1.4  Dist Assumptions and Data'!IPB10</f>
        <v>0</v>
      </c>
      <c r="IPC12" s="21">
        <f>'A1.4  Dist Assumptions and Data'!IPC10</f>
        <v>0</v>
      </c>
      <c r="IPD12" s="21">
        <f>'A1.4  Dist Assumptions and Data'!IPD10</f>
        <v>0</v>
      </c>
      <c r="IPE12" s="21">
        <f>'A1.4  Dist Assumptions and Data'!IPE10</f>
        <v>0</v>
      </c>
      <c r="IPF12" s="21">
        <f>'A1.4  Dist Assumptions and Data'!IPF10</f>
        <v>0</v>
      </c>
      <c r="IPG12" s="21">
        <f>'A1.4  Dist Assumptions and Data'!IPG10</f>
        <v>0</v>
      </c>
      <c r="IPH12" s="21">
        <f>'A1.4  Dist Assumptions and Data'!IPH10</f>
        <v>0</v>
      </c>
      <c r="IPI12" s="21">
        <f>'A1.4  Dist Assumptions and Data'!IPI10</f>
        <v>0</v>
      </c>
      <c r="IPJ12" s="21">
        <f>'A1.4  Dist Assumptions and Data'!IPJ10</f>
        <v>0</v>
      </c>
      <c r="IPK12" s="21">
        <f>'A1.4  Dist Assumptions and Data'!IPK10</f>
        <v>0</v>
      </c>
      <c r="IPL12" s="21">
        <f>'A1.4  Dist Assumptions and Data'!IPL10</f>
        <v>0</v>
      </c>
      <c r="IPM12" s="21">
        <f>'A1.4  Dist Assumptions and Data'!IPM10</f>
        <v>0</v>
      </c>
      <c r="IPN12" s="21">
        <f>'A1.4  Dist Assumptions and Data'!IPN10</f>
        <v>0</v>
      </c>
      <c r="IPO12" s="21">
        <f>'A1.4  Dist Assumptions and Data'!IPO10</f>
        <v>0</v>
      </c>
      <c r="IPP12" s="21">
        <f>'A1.4  Dist Assumptions and Data'!IPP10</f>
        <v>0</v>
      </c>
      <c r="IPQ12" s="21">
        <f>'A1.4  Dist Assumptions and Data'!IPQ10</f>
        <v>0</v>
      </c>
      <c r="IPR12" s="21">
        <f>'A1.4  Dist Assumptions and Data'!IPR10</f>
        <v>0</v>
      </c>
      <c r="IPS12" s="21">
        <f>'A1.4  Dist Assumptions and Data'!IPS10</f>
        <v>0</v>
      </c>
      <c r="IPT12" s="21">
        <f>'A1.4  Dist Assumptions and Data'!IPT10</f>
        <v>0</v>
      </c>
      <c r="IPU12" s="21">
        <f>'A1.4  Dist Assumptions and Data'!IPU10</f>
        <v>0</v>
      </c>
      <c r="IPV12" s="21">
        <f>'A1.4  Dist Assumptions and Data'!IPV10</f>
        <v>0</v>
      </c>
      <c r="IPW12" s="21">
        <f>'A1.4  Dist Assumptions and Data'!IPW10</f>
        <v>0</v>
      </c>
      <c r="IPX12" s="21">
        <f>'A1.4  Dist Assumptions and Data'!IPX10</f>
        <v>0</v>
      </c>
      <c r="IPY12" s="21">
        <f>'A1.4  Dist Assumptions and Data'!IPY10</f>
        <v>0</v>
      </c>
      <c r="IPZ12" s="21">
        <f>'A1.4  Dist Assumptions and Data'!IPZ10</f>
        <v>0</v>
      </c>
      <c r="IQA12" s="21">
        <f>'A1.4  Dist Assumptions and Data'!IQA10</f>
        <v>0</v>
      </c>
      <c r="IQB12" s="21">
        <f>'A1.4  Dist Assumptions and Data'!IQB10</f>
        <v>0</v>
      </c>
      <c r="IQC12" s="21">
        <f>'A1.4  Dist Assumptions and Data'!IQC10</f>
        <v>0</v>
      </c>
      <c r="IQD12" s="21">
        <f>'A1.4  Dist Assumptions and Data'!IQD10</f>
        <v>0</v>
      </c>
      <c r="IQE12" s="21">
        <f>'A1.4  Dist Assumptions and Data'!IQE10</f>
        <v>0</v>
      </c>
      <c r="IQF12" s="21">
        <f>'A1.4  Dist Assumptions and Data'!IQF10</f>
        <v>0</v>
      </c>
      <c r="IQG12" s="21">
        <f>'A1.4  Dist Assumptions and Data'!IQG10</f>
        <v>0</v>
      </c>
      <c r="IQH12" s="21">
        <f>'A1.4  Dist Assumptions and Data'!IQH10</f>
        <v>0</v>
      </c>
      <c r="IQI12" s="21">
        <f>'A1.4  Dist Assumptions and Data'!IQI10</f>
        <v>0</v>
      </c>
      <c r="IQJ12" s="21">
        <f>'A1.4  Dist Assumptions and Data'!IQJ10</f>
        <v>0</v>
      </c>
      <c r="IQK12" s="21">
        <f>'A1.4  Dist Assumptions and Data'!IQK10</f>
        <v>0</v>
      </c>
      <c r="IQL12" s="21">
        <f>'A1.4  Dist Assumptions and Data'!IQL10</f>
        <v>0</v>
      </c>
      <c r="IQM12" s="21">
        <f>'A1.4  Dist Assumptions and Data'!IQM10</f>
        <v>0</v>
      </c>
      <c r="IQN12" s="21">
        <f>'A1.4  Dist Assumptions and Data'!IQN10</f>
        <v>0</v>
      </c>
      <c r="IQO12" s="21">
        <f>'A1.4  Dist Assumptions and Data'!IQO10</f>
        <v>0</v>
      </c>
      <c r="IQP12" s="21">
        <f>'A1.4  Dist Assumptions and Data'!IQP10</f>
        <v>0</v>
      </c>
      <c r="IQQ12" s="21">
        <f>'A1.4  Dist Assumptions and Data'!IQQ10</f>
        <v>0</v>
      </c>
      <c r="IQR12" s="21">
        <f>'A1.4  Dist Assumptions and Data'!IQR10</f>
        <v>0</v>
      </c>
      <c r="IQS12" s="21">
        <f>'A1.4  Dist Assumptions and Data'!IQS10</f>
        <v>0</v>
      </c>
      <c r="IQT12" s="21">
        <f>'A1.4  Dist Assumptions and Data'!IQT10</f>
        <v>0</v>
      </c>
      <c r="IQU12" s="21">
        <f>'A1.4  Dist Assumptions and Data'!IQU10</f>
        <v>0</v>
      </c>
      <c r="IQV12" s="21">
        <f>'A1.4  Dist Assumptions and Data'!IQV10</f>
        <v>0</v>
      </c>
      <c r="IQW12" s="21">
        <f>'A1.4  Dist Assumptions and Data'!IQW10</f>
        <v>0</v>
      </c>
      <c r="IQX12" s="21">
        <f>'A1.4  Dist Assumptions and Data'!IQX10</f>
        <v>0</v>
      </c>
      <c r="IQY12" s="21">
        <f>'A1.4  Dist Assumptions and Data'!IQY10</f>
        <v>0</v>
      </c>
      <c r="IQZ12" s="21">
        <f>'A1.4  Dist Assumptions and Data'!IQZ10</f>
        <v>0</v>
      </c>
      <c r="IRA12" s="21">
        <f>'A1.4  Dist Assumptions and Data'!IRA10</f>
        <v>0</v>
      </c>
      <c r="IRB12" s="21">
        <f>'A1.4  Dist Assumptions and Data'!IRB10</f>
        <v>0</v>
      </c>
      <c r="IRC12" s="21">
        <f>'A1.4  Dist Assumptions and Data'!IRC10</f>
        <v>0</v>
      </c>
      <c r="IRD12" s="21">
        <f>'A1.4  Dist Assumptions and Data'!IRD10</f>
        <v>0</v>
      </c>
      <c r="IRE12" s="21">
        <f>'A1.4  Dist Assumptions and Data'!IRE10</f>
        <v>0</v>
      </c>
      <c r="IRF12" s="21">
        <f>'A1.4  Dist Assumptions and Data'!IRF10</f>
        <v>0</v>
      </c>
      <c r="IRG12" s="21">
        <f>'A1.4  Dist Assumptions and Data'!IRG10</f>
        <v>0</v>
      </c>
      <c r="IRH12" s="21">
        <f>'A1.4  Dist Assumptions and Data'!IRH10</f>
        <v>0</v>
      </c>
      <c r="IRI12" s="21">
        <f>'A1.4  Dist Assumptions and Data'!IRI10</f>
        <v>0</v>
      </c>
      <c r="IRJ12" s="21">
        <f>'A1.4  Dist Assumptions and Data'!IRJ10</f>
        <v>0</v>
      </c>
      <c r="IRK12" s="21">
        <f>'A1.4  Dist Assumptions and Data'!IRK10</f>
        <v>0</v>
      </c>
      <c r="IRL12" s="21">
        <f>'A1.4  Dist Assumptions and Data'!IRL10</f>
        <v>0</v>
      </c>
      <c r="IRM12" s="21">
        <f>'A1.4  Dist Assumptions and Data'!IRM10</f>
        <v>0</v>
      </c>
      <c r="IRN12" s="21">
        <f>'A1.4  Dist Assumptions and Data'!IRN10</f>
        <v>0</v>
      </c>
      <c r="IRO12" s="21">
        <f>'A1.4  Dist Assumptions and Data'!IRO10</f>
        <v>0</v>
      </c>
      <c r="IRP12" s="21">
        <f>'A1.4  Dist Assumptions and Data'!IRP10</f>
        <v>0</v>
      </c>
      <c r="IRQ12" s="21">
        <f>'A1.4  Dist Assumptions and Data'!IRQ10</f>
        <v>0</v>
      </c>
      <c r="IRR12" s="21">
        <f>'A1.4  Dist Assumptions and Data'!IRR10</f>
        <v>0</v>
      </c>
      <c r="IRS12" s="21">
        <f>'A1.4  Dist Assumptions and Data'!IRS10</f>
        <v>0</v>
      </c>
      <c r="IRT12" s="21">
        <f>'A1.4  Dist Assumptions and Data'!IRT10</f>
        <v>0</v>
      </c>
      <c r="IRU12" s="21">
        <f>'A1.4  Dist Assumptions and Data'!IRU10</f>
        <v>0</v>
      </c>
      <c r="IRV12" s="21">
        <f>'A1.4  Dist Assumptions and Data'!IRV10</f>
        <v>0</v>
      </c>
      <c r="IRW12" s="21">
        <f>'A1.4  Dist Assumptions and Data'!IRW10</f>
        <v>0</v>
      </c>
      <c r="IRX12" s="21">
        <f>'A1.4  Dist Assumptions and Data'!IRX10</f>
        <v>0</v>
      </c>
      <c r="IRY12" s="21">
        <f>'A1.4  Dist Assumptions and Data'!IRY10</f>
        <v>0</v>
      </c>
      <c r="IRZ12" s="21">
        <f>'A1.4  Dist Assumptions and Data'!IRZ10</f>
        <v>0</v>
      </c>
      <c r="ISA12" s="21">
        <f>'A1.4  Dist Assumptions and Data'!ISA10</f>
        <v>0</v>
      </c>
      <c r="ISB12" s="21">
        <f>'A1.4  Dist Assumptions and Data'!ISB10</f>
        <v>0</v>
      </c>
      <c r="ISC12" s="21">
        <f>'A1.4  Dist Assumptions and Data'!ISC10</f>
        <v>0</v>
      </c>
      <c r="ISD12" s="21">
        <f>'A1.4  Dist Assumptions and Data'!ISD10</f>
        <v>0</v>
      </c>
      <c r="ISE12" s="21">
        <f>'A1.4  Dist Assumptions and Data'!ISE10</f>
        <v>0</v>
      </c>
      <c r="ISF12" s="21">
        <f>'A1.4  Dist Assumptions and Data'!ISF10</f>
        <v>0</v>
      </c>
      <c r="ISG12" s="21">
        <f>'A1.4  Dist Assumptions and Data'!ISG10</f>
        <v>0</v>
      </c>
      <c r="ISH12" s="21">
        <f>'A1.4  Dist Assumptions and Data'!ISH10</f>
        <v>0</v>
      </c>
      <c r="ISI12" s="21">
        <f>'A1.4  Dist Assumptions and Data'!ISI10</f>
        <v>0</v>
      </c>
      <c r="ISJ12" s="21">
        <f>'A1.4  Dist Assumptions and Data'!ISJ10</f>
        <v>0</v>
      </c>
      <c r="ISK12" s="21">
        <f>'A1.4  Dist Assumptions and Data'!ISK10</f>
        <v>0</v>
      </c>
      <c r="ISL12" s="21">
        <f>'A1.4  Dist Assumptions and Data'!ISL10</f>
        <v>0</v>
      </c>
      <c r="ISM12" s="21">
        <f>'A1.4  Dist Assumptions and Data'!ISM10</f>
        <v>0</v>
      </c>
      <c r="ISN12" s="21">
        <f>'A1.4  Dist Assumptions and Data'!ISN10</f>
        <v>0</v>
      </c>
      <c r="ISO12" s="21">
        <f>'A1.4  Dist Assumptions and Data'!ISO10</f>
        <v>0</v>
      </c>
      <c r="ISP12" s="21">
        <f>'A1.4  Dist Assumptions and Data'!ISP10</f>
        <v>0</v>
      </c>
      <c r="ISQ12" s="21">
        <f>'A1.4  Dist Assumptions and Data'!ISQ10</f>
        <v>0</v>
      </c>
      <c r="ISR12" s="21">
        <f>'A1.4  Dist Assumptions and Data'!ISR10</f>
        <v>0</v>
      </c>
      <c r="ISS12" s="21">
        <f>'A1.4  Dist Assumptions and Data'!ISS10</f>
        <v>0</v>
      </c>
      <c r="IST12" s="21">
        <f>'A1.4  Dist Assumptions and Data'!IST10</f>
        <v>0</v>
      </c>
      <c r="ISU12" s="21">
        <f>'A1.4  Dist Assumptions and Data'!ISU10</f>
        <v>0</v>
      </c>
      <c r="ISV12" s="21">
        <f>'A1.4  Dist Assumptions and Data'!ISV10</f>
        <v>0</v>
      </c>
      <c r="ISW12" s="21">
        <f>'A1.4  Dist Assumptions and Data'!ISW10</f>
        <v>0</v>
      </c>
      <c r="ISX12" s="21">
        <f>'A1.4  Dist Assumptions and Data'!ISX10</f>
        <v>0</v>
      </c>
      <c r="ISY12" s="21">
        <f>'A1.4  Dist Assumptions and Data'!ISY10</f>
        <v>0</v>
      </c>
      <c r="ISZ12" s="21">
        <f>'A1.4  Dist Assumptions and Data'!ISZ10</f>
        <v>0</v>
      </c>
      <c r="ITA12" s="21">
        <f>'A1.4  Dist Assumptions and Data'!ITA10</f>
        <v>0</v>
      </c>
      <c r="ITB12" s="21">
        <f>'A1.4  Dist Assumptions and Data'!ITB10</f>
        <v>0</v>
      </c>
      <c r="ITC12" s="21">
        <f>'A1.4  Dist Assumptions and Data'!ITC10</f>
        <v>0</v>
      </c>
      <c r="ITD12" s="21">
        <f>'A1.4  Dist Assumptions and Data'!ITD10</f>
        <v>0</v>
      </c>
      <c r="ITE12" s="21">
        <f>'A1.4  Dist Assumptions and Data'!ITE10</f>
        <v>0</v>
      </c>
      <c r="ITF12" s="21">
        <f>'A1.4  Dist Assumptions and Data'!ITF10</f>
        <v>0</v>
      </c>
      <c r="ITG12" s="21">
        <f>'A1.4  Dist Assumptions and Data'!ITG10</f>
        <v>0</v>
      </c>
      <c r="ITH12" s="21">
        <f>'A1.4  Dist Assumptions and Data'!ITH10</f>
        <v>0</v>
      </c>
      <c r="ITI12" s="21">
        <f>'A1.4  Dist Assumptions and Data'!ITI10</f>
        <v>0</v>
      </c>
      <c r="ITJ12" s="21">
        <f>'A1.4  Dist Assumptions and Data'!ITJ10</f>
        <v>0</v>
      </c>
      <c r="ITK12" s="21">
        <f>'A1.4  Dist Assumptions and Data'!ITK10</f>
        <v>0</v>
      </c>
      <c r="ITL12" s="21">
        <f>'A1.4  Dist Assumptions and Data'!ITL10</f>
        <v>0</v>
      </c>
      <c r="ITM12" s="21">
        <f>'A1.4  Dist Assumptions and Data'!ITM10</f>
        <v>0</v>
      </c>
      <c r="ITN12" s="21">
        <f>'A1.4  Dist Assumptions and Data'!ITN10</f>
        <v>0</v>
      </c>
      <c r="ITO12" s="21">
        <f>'A1.4  Dist Assumptions and Data'!ITO10</f>
        <v>0</v>
      </c>
      <c r="ITP12" s="21">
        <f>'A1.4  Dist Assumptions and Data'!ITP10</f>
        <v>0</v>
      </c>
      <c r="ITQ12" s="21">
        <f>'A1.4  Dist Assumptions and Data'!ITQ10</f>
        <v>0</v>
      </c>
      <c r="ITR12" s="21">
        <f>'A1.4  Dist Assumptions and Data'!ITR10</f>
        <v>0</v>
      </c>
      <c r="ITS12" s="21">
        <f>'A1.4  Dist Assumptions and Data'!ITS10</f>
        <v>0</v>
      </c>
      <c r="ITT12" s="21">
        <f>'A1.4  Dist Assumptions and Data'!ITT10</f>
        <v>0</v>
      </c>
      <c r="ITU12" s="21">
        <f>'A1.4  Dist Assumptions and Data'!ITU10</f>
        <v>0</v>
      </c>
      <c r="ITV12" s="21">
        <f>'A1.4  Dist Assumptions and Data'!ITV10</f>
        <v>0</v>
      </c>
      <c r="ITW12" s="21">
        <f>'A1.4  Dist Assumptions and Data'!ITW10</f>
        <v>0</v>
      </c>
      <c r="ITX12" s="21">
        <f>'A1.4  Dist Assumptions and Data'!ITX10</f>
        <v>0</v>
      </c>
      <c r="ITY12" s="21">
        <f>'A1.4  Dist Assumptions and Data'!ITY10</f>
        <v>0</v>
      </c>
      <c r="ITZ12" s="21">
        <f>'A1.4  Dist Assumptions and Data'!ITZ10</f>
        <v>0</v>
      </c>
      <c r="IUA12" s="21">
        <f>'A1.4  Dist Assumptions and Data'!IUA10</f>
        <v>0</v>
      </c>
      <c r="IUB12" s="21">
        <f>'A1.4  Dist Assumptions and Data'!IUB10</f>
        <v>0</v>
      </c>
      <c r="IUC12" s="21">
        <f>'A1.4  Dist Assumptions and Data'!IUC10</f>
        <v>0</v>
      </c>
      <c r="IUD12" s="21">
        <f>'A1.4  Dist Assumptions and Data'!IUD10</f>
        <v>0</v>
      </c>
      <c r="IUE12" s="21">
        <f>'A1.4  Dist Assumptions and Data'!IUE10</f>
        <v>0</v>
      </c>
      <c r="IUF12" s="21">
        <f>'A1.4  Dist Assumptions and Data'!IUF10</f>
        <v>0</v>
      </c>
      <c r="IUG12" s="21">
        <f>'A1.4  Dist Assumptions and Data'!IUG10</f>
        <v>0</v>
      </c>
      <c r="IUH12" s="21">
        <f>'A1.4  Dist Assumptions and Data'!IUH10</f>
        <v>0</v>
      </c>
      <c r="IUI12" s="21">
        <f>'A1.4  Dist Assumptions and Data'!IUI10</f>
        <v>0</v>
      </c>
      <c r="IUJ12" s="21">
        <f>'A1.4  Dist Assumptions and Data'!IUJ10</f>
        <v>0</v>
      </c>
      <c r="IUK12" s="21">
        <f>'A1.4  Dist Assumptions and Data'!IUK10</f>
        <v>0</v>
      </c>
      <c r="IUL12" s="21">
        <f>'A1.4  Dist Assumptions and Data'!IUL10</f>
        <v>0</v>
      </c>
      <c r="IUM12" s="21">
        <f>'A1.4  Dist Assumptions and Data'!IUM10</f>
        <v>0</v>
      </c>
      <c r="IUN12" s="21">
        <f>'A1.4  Dist Assumptions and Data'!IUN10</f>
        <v>0</v>
      </c>
      <c r="IUO12" s="21">
        <f>'A1.4  Dist Assumptions and Data'!IUO10</f>
        <v>0</v>
      </c>
      <c r="IUP12" s="21">
        <f>'A1.4  Dist Assumptions and Data'!IUP10</f>
        <v>0</v>
      </c>
      <c r="IUQ12" s="21">
        <f>'A1.4  Dist Assumptions and Data'!IUQ10</f>
        <v>0</v>
      </c>
      <c r="IUR12" s="21">
        <f>'A1.4  Dist Assumptions and Data'!IUR10</f>
        <v>0</v>
      </c>
      <c r="IUS12" s="21">
        <f>'A1.4  Dist Assumptions and Data'!IUS10</f>
        <v>0</v>
      </c>
      <c r="IUT12" s="21">
        <f>'A1.4  Dist Assumptions and Data'!IUT10</f>
        <v>0</v>
      </c>
      <c r="IUU12" s="21">
        <f>'A1.4  Dist Assumptions and Data'!IUU10</f>
        <v>0</v>
      </c>
      <c r="IUV12" s="21">
        <f>'A1.4  Dist Assumptions and Data'!IUV10</f>
        <v>0</v>
      </c>
      <c r="IUW12" s="21">
        <f>'A1.4  Dist Assumptions and Data'!IUW10</f>
        <v>0</v>
      </c>
      <c r="IUX12" s="21">
        <f>'A1.4  Dist Assumptions and Data'!IUX10</f>
        <v>0</v>
      </c>
      <c r="IUY12" s="21">
        <f>'A1.4  Dist Assumptions and Data'!IUY10</f>
        <v>0</v>
      </c>
      <c r="IUZ12" s="21">
        <f>'A1.4  Dist Assumptions and Data'!IUZ10</f>
        <v>0</v>
      </c>
      <c r="IVA12" s="21">
        <f>'A1.4  Dist Assumptions and Data'!IVA10</f>
        <v>0</v>
      </c>
      <c r="IVB12" s="21">
        <f>'A1.4  Dist Assumptions and Data'!IVB10</f>
        <v>0</v>
      </c>
      <c r="IVC12" s="21">
        <f>'A1.4  Dist Assumptions and Data'!IVC10</f>
        <v>0</v>
      </c>
      <c r="IVD12" s="21">
        <f>'A1.4  Dist Assumptions and Data'!IVD10</f>
        <v>0</v>
      </c>
      <c r="IVE12" s="21">
        <f>'A1.4  Dist Assumptions and Data'!IVE10</f>
        <v>0</v>
      </c>
      <c r="IVF12" s="21">
        <f>'A1.4  Dist Assumptions and Data'!IVF10</f>
        <v>0</v>
      </c>
      <c r="IVG12" s="21">
        <f>'A1.4  Dist Assumptions and Data'!IVG10</f>
        <v>0</v>
      </c>
      <c r="IVH12" s="21">
        <f>'A1.4  Dist Assumptions and Data'!IVH10</f>
        <v>0</v>
      </c>
      <c r="IVI12" s="21">
        <f>'A1.4  Dist Assumptions and Data'!IVI10</f>
        <v>0</v>
      </c>
      <c r="IVJ12" s="21">
        <f>'A1.4  Dist Assumptions and Data'!IVJ10</f>
        <v>0</v>
      </c>
      <c r="IVK12" s="21">
        <f>'A1.4  Dist Assumptions and Data'!IVK10</f>
        <v>0</v>
      </c>
      <c r="IVL12" s="21">
        <f>'A1.4  Dist Assumptions and Data'!IVL10</f>
        <v>0</v>
      </c>
      <c r="IVM12" s="21">
        <f>'A1.4  Dist Assumptions and Data'!IVM10</f>
        <v>0</v>
      </c>
      <c r="IVN12" s="21">
        <f>'A1.4  Dist Assumptions and Data'!IVN10</f>
        <v>0</v>
      </c>
      <c r="IVO12" s="21">
        <f>'A1.4  Dist Assumptions and Data'!IVO10</f>
        <v>0</v>
      </c>
      <c r="IVP12" s="21">
        <f>'A1.4  Dist Assumptions and Data'!IVP10</f>
        <v>0</v>
      </c>
      <c r="IVQ12" s="21">
        <f>'A1.4  Dist Assumptions and Data'!IVQ10</f>
        <v>0</v>
      </c>
      <c r="IVR12" s="21">
        <f>'A1.4  Dist Assumptions and Data'!IVR10</f>
        <v>0</v>
      </c>
      <c r="IVS12" s="21">
        <f>'A1.4  Dist Assumptions and Data'!IVS10</f>
        <v>0</v>
      </c>
      <c r="IVT12" s="21">
        <f>'A1.4  Dist Assumptions and Data'!IVT10</f>
        <v>0</v>
      </c>
      <c r="IVU12" s="21">
        <f>'A1.4  Dist Assumptions and Data'!IVU10</f>
        <v>0</v>
      </c>
      <c r="IVV12" s="21">
        <f>'A1.4  Dist Assumptions and Data'!IVV10</f>
        <v>0</v>
      </c>
      <c r="IVW12" s="21">
        <f>'A1.4  Dist Assumptions and Data'!IVW10</f>
        <v>0</v>
      </c>
      <c r="IVX12" s="21">
        <f>'A1.4  Dist Assumptions and Data'!IVX10</f>
        <v>0</v>
      </c>
      <c r="IVY12" s="21">
        <f>'A1.4  Dist Assumptions and Data'!IVY10</f>
        <v>0</v>
      </c>
      <c r="IVZ12" s="21">
        <f>'A1.4  Dist Assumptions and Data'!IVZ10</f>
        <v>0</v>
      </c>
      <c r="IWA12" s="21">
        <f>'A1.4  Dist Assumptions and Data'!IWA10</f>
        <v>0</v>
      </c>
      <c r="IWB12" s="21">
        <f>'A1.4  Dist Assumptions and Data'!IWB10</f>
        <v>0</v>
      </c>
      <c r="IWC12" s="21">
        <f>'A1.4  Dist Assumptions and Data'!IWC10</f>
        <v>0</v>
      </c>
      <c r="IWD12" s="21">
        <f>'A1.4  Dist Assumptions and Data'!IWD10</f>
        <v>0</v>
      </c>
      <c r="IWE12" s="21">
        <f>'A1.4  Dist Assumptions and Data'!IWE10</f>
        <v>0</v>
      </c>
      <c r="IWF12" s="21">
        <f>'A1.4  Dist Assumptions and Data'!IWF10</f>
        <v>0</v>
      </c>
      <c r="IWG12" s="21">
        <f>'A1.4  Dist Assumptions and Data'!IWG10</f>
        <v>0</v>
      </c>
      <c r="IWH12" s="21">
        <f>'A1.4  Dist Assumptions and Data'!IWH10</f>
        <v>0</v>
      </c>
      <c r="IWI12" s="21">
        <f>'A1.4  Dist Assumptions and Data'!IWI10</f>
        <v>0</v>
      </c>
      <c r="IWJ12" s="21">
        <f>'A1.4  Dist Assumptions and Data'!IWJ10</f>
        <v>0</v>
      </c>
      <c r="IWK12" s="21">
        <f>'A1.4  Dist Assumptions and Data'!IWK10</f>
        <v>0</v>
      </c>
      <c r="IWL12" s="21">
        <f>'A1.4  Dist Assumptions and Data'!IWL10</f>
        <v>0</v>
      </c>
      <c r="IWM12" s="21">
        <f>'A1.4  Dist Assumptions and Data'!IWM10</f>
        <v>0</v>
      </c>
      <c r="IWN12" s="21">
        <f>'A1.4  Dist Assumptions and Data'!IWN10</f>
        <v>0</v>
      </c>
      <c r="IWO12" s="21">
        <f>'A1.4  Dist Assumptions and Data'!IWO10</f>
        <v>0</v>
      </c>
      <c r="IWP12" s="21">
        <f>'A1.4  Dist Assumptions and Data'!IWP10</f>
        <v>0</v>
      </c>
      <c r="IWQ12" s="21">
        <f>'A1.4  Dist Assumptions and Data'!IWQ10</f>
        <v>0</v>
      </c>
      <c r="IWR12" s="21">
        <f>'A1.4  Dist Assumptions and Data'!IWR10</f>
        <v>0</v>
      </c>
      <c r="IWS12" s="21">
        <f>'A1.4  Dist Assumptions and Data'!IWS10</f>
        <v>0</v>
      </c>
      <c r="IWT12" s="21">
        <f>'A1.4  Dist Assumptions and Data'!IWT10</f>
        <v>0</v>
      </c>
      <c r="IWU12" s="21">
        <f>'A1.4  Dist Assumptions and Data'!IWU10</f>
        <v>0</v>
      </c>
      <c r="IWV12" s="21">
        <f>'A1.4  Dist Assumptions and Data'!IWV10</f>
        <v>0</v>
      </c>
      <c r="IWW12" s="21">
        <f>'A1.4  Dist Assumptions and Data'!IWW10</f>
        <v>0</v>
      </c>
      <c r="IWX12" s="21">
        <f>'A1.4  Dist Assumptions and Data'!IWX10</f>
        <v>0</v>
      </c>
      <c r="IWY12" s="21">
        <f>'A1.4  Dist Assumptions and Data'!IWY10</f>
        <v>0</v>
      </c>
      <c r="IWZ12" s="21">
        <f>'A1.4  Dist Assumptions and Data'!IWZ10</f>
        <v>0</v>
      </c>
      <c r="IXA12" s="21">
        <f>'A1.4  Dist Assumptions and Data'!IXA10</f>
        <v>0</v>
      </c>
      <c r="IXB12" s="21">
        <f>'A1.4  Dist Assumptions and Data'!IXB10</f>
        <v>0</v>
      </c>
      <c r="IXC12" s="21">
        <f>'A1.4  Dist Assumptions and Data'!IXC10</f>
        <v>0</v>
      </c>
      <c r="IXD12" s="21">
        <f>'A1.4  Dist Assumptions and Data'!IXD10</f>
        <v>0</v>
      </c>
      <c r="IXE12" s="21">
        <f>'A1.4  Dist Assumptions and Data'!IXE10</f>
        <v>0</v>
      </c>
      <c r="IXF12" s="21">
        <f>'A1.4  Dist Assumptions and Data'!IXF10</f>
        <v>0</v>
      </c>
      <c r="IXG12" s="21">
        <f>'A1.4  Dist Assumptions and Data'!IXG10</f>
        <v>0</v>
      </c>
      <c r="IXH12" s="21">
        <f>'A1.4  Dist Assumptions and Data'!IXH10</f>
        <v>0</v>
      </c>
      <c r="IXI12" s="21">
        <f>'A1.4  Dist Assumptions and Data'!IXI10</f>
        <v>0</v>
      </c>
      <c r="IXJ12" s="21">
        <f>'A1.4  Dist Assumptions and Data'!IXJ10</f>
        <v>0</v>
      </c>
      <c r="IXK12" s="21">
        <f>'A1.4  Dist Assumptions and Data'!IXK10</f>
        <v>0</v>
      </c>
      <c r="IXL12" s="21">
        <f>'A1.4  Dist Assumptions and Data'!IXL10</f>
        <v>0</v>
      </c>
      <c r="IXM12" s="21">
        <f>'A1.4  Dist Assumptions and Data'!IXM10</f>
        <v>0</v>
      </c>
      <c r="IXN12" s="21">
        <f>'A1.4  Dist Assumptions and Data'!IXN10</f>
        <v>0</v>
      </c>
      <c r="IXO12" s="21">
        <f>'A1.4  Dist Assumptions and Data'!IXO10</f>
        <v>0</v>
      </c>
      <c r="IXP12" s="21">
        <f>'A1.4  Dist Assumptions and Data'!IXP10</f>
        <v>0</v>
      </c>
      <c r="IXQ12" s="21">
        <f>'A1.4  Dist Assumptions and Data'!IXQ10</f>
        <v>0</v>
      </c>
      <c r="IXR12" s="21">
        <f>'A1.4  Dist Assumptions and Data'!IXR10</f>
        <v>0</v>
      </c>
      <c r="IXS12" s="21">
        <f>'A1.4  Dist Assumptions and Data'!IXS10</f>
        <v>0</v>
      </c>
      <c r="IXT12" s="21">
        <f>'A1.4  Dist Assumptions and Data'!IXT10</f>
        <v>0</v>
      </c>
      <c r="IXU12" s="21">
        <f>'A1.4  Dist Assumptions and Data'!IXU10</f>
        <v>0</v>
      </c>
      <c r="IXV12" s="21">
        <f>'A1.4  Dist Assumptions and Data'!IXV10</f>
        <v>0</v>
      </c>
      <c r="IXW12" s="21">
        <f>'A1.4  Dist Assumptions and Data'!IXW10</f>
        <v>0</v>
      </c>
      <c r="IXX12" s="21">
        <f>'A1.4  Dist Assumptions and Data'!IXX10</f>
        <v>0</v>
      </c>
      <c r="IXY12" s="21">
        <f>'A1.4  Dist Assumptions and Data'!IXY10</f>
        <v>0</v>
      </c>
      <c r="IXZ12" s="21">
        <f>'A1.4  Dist Assumptions and Data'!IXZ10</f>
        <v>0</v>
      </c>
      <c r="IYA12" s="21">
        <f>'A1.4  Dist Assumptions and Data'!IYA10</f>
        <v>0</v>
      </c>
      <c r="IYB12" s="21">
        <f>'A1.4  Dist Assumptions and Data'!IYB10</f>
        <v>0</v>
      </c>
      <c r="IYC12" s="21">
        <f>'A1.4  Dist Assumptions and Data'!IYC10</f>
        <v>0</v>
      </c>
      <c r="IYD12" s="21">
        <f>'A1.4  Dist Assumptions and Data'!IYD10</f>
        <v>0</v>
      </c>
      <c r="IYE12" s="21">
        <f>'A1.4  Dist Assumptions and Data'!IYE10</f>
        <v>0</v>
      </c>
      <c r="IYF12" s="21">
        <f>'A1.4  Dist Assumptions and Data'!IYF10</f>
        <v>0</v>
      </c>
      <c r="IYG12" s="21">
        <f>'A1.4  Dist Assumptions and Data'!IYG10</f>
        <v>0</v>
      </c>
      <c r="IYH12" s="21">
        <f>'A1.4  Dist Assumptions and Data'!IYH10</f>
        <v>0</v>
      </c>
      <c r="IYI12" s="21">
        <f>'A1.4  Dist Assumptions and Data'!IYI10</f>
        <v>0</v>
      </c>
      <c r="IYJ12" s="21">
        <f>'A1.4  Dist Assumptions and Data'!IYJ10</f>
        <v>0</v>
      </c>
      <c r="IYK12" s="21">
        <f>'A1.4  Dist Assumptions and Data'!IYK10</f>
        <v>0</v>
      </c>
      <c r="IYL12" s="21">
        <f>'A1.4  Dist Assumptions and Data'!IYL10</f>
        <v>0</v>
      </c>
      <c r="IYM12" s="21">
        <f>'A1.4  Dist Assumptions and Data'!IYM10</f>
        <v>0</v>
      </c>
      <c r="IYN12" s="21">
        <f>'A1.4  Dist Assumptions and Data'!IYN10</f>
        <v>0</v>
      </c>
      <c r="IYO12" s="21">
        <f>'A1.4  Dist Assumptions and Data'!IYO10</f>
        <v>0</v>
      </c>
      <c r="IYP12" s="21">
        <f>'A1.4  Dist Assumptions and Data'!IYP10</f>
        <v>0</v>
      </c>
      <c r="IYQ12" s="21">
        <f>'A1.4  Dist Assumptions and Data'!IYQ10</f>
        <v>0</v>
      </c>
      <c r="IYR12" s="21">
        <f>'A1.4  Dist Assumptions and Data'!IYR10</f>
        <v>0</v>
      </c>
      <c r="IYS12" s="21">
        <f>'A1.4  Dist Assumptions and Data'!IYS10</f>
        <v>0</v>
      </c>
      <c r="IYT12" s="21">
        <f>'A1.4  Dist Assumptions and Data'!IYT10</f>
        <v>0</v>
      </c>
      <c r="IYU12" s="21">
        <f>'A1.4  Dist Assumptions and Data'!IYU10</f>
        <v>0</v>
      </c>
      <c r="IYV12" s="21">
        <f>'A1.4  Dist Assumptions and Data'!IYV10</f>
        <v>0</v>
      </c>
      <c r="IYW12" s="21">
        <f>'A1.4  Dist Assumptions and Data'!IYW10</f>
        <v>0</v>
      </c>
      <c r="IYX12" s="21">
        <f>'A1.4  Dist Assumptions and Data'!IYX10</f>
        <v>0</v>
      </c>
      <c r="IYY12" s="21">
        <f>'A1.4  Dist Assumptions and Data'!IYY10</f>
        <v>0</v>
      </c>
      <c r="IYZ12" s="21">
        <f>'A1.4  Dist Assumptions and Data'!IYZ10</f>
        <v>0</v>
      </c>
      <c r="IZA12" s="21">
        <f>'A1.4  Dist Assumptions and Data'!IZA10</f>
        <v>0</v>
      </c>
      <c r="IZB12" s="21">
        <f>'A1.4  Dist Assumptions and Data'!IZB10</f>
        <v>0</v>
      </c>
      <c r="IZC12" s="21">
        <f>'A1.4  Dist Assumptions and Data'!IZC10</f>
        <v>0</v>
      </c>
      <c r="IZD12" s="21">
        <f>'A1.4  Dist Assumptions and Data'!IZD10</f>
        <v>0</v>
      </c>
      <c r="IZE12" s="21">
        <f>'A1.4  Dist Assumptions and Data'!IZE10</f>
        <v>0</v>
      </c>
      <c r="IZF12" s="21">
        <f>'A1.4  Dist Assumptions and Data'!IZF10</f>
        <v>0</v>
      </c>
      <c r="IZG12" s="21">
        <f>'A1.4  Dist Assumptions and Data'!IZG10</f>
        <v>0</v>
      </c>
      <c r="IZH12" s="21">
        <f>'A1.4  Dist Assumptions and Data'!IZH10</f>
        <v>0</v>
      </c>
      <c r="IZI12" s="21">
        <f>'A1.4  Dist Assumptions and Data'!IZI10</f>
        <v>0</v>
      </c>
      <c r="IZJ12" s="21">
        <f>'A1.4  Dist Assumptions and Data'!IZJ10</f>
        <v>0</v>
      </c>
      <c r="IZK12" s="21">
        <f>'A1.4  Dist Assumptions and Data'!IZK10</f>
        <v>0</v>
      </c>
      <c r="IZL12" s="21">
        <f>'A1.4  Dist Assumptions and Data'!IZL10</f>
        <v>0</v>
      </c>
      <c r="IZM12" s="21">
        <f>'A1.4  Dist Assumptions and Data'!IZM10</f>
        <v>0</v>
      </c>
      <c r="IZN12" s="21">
        <f>'A1.4  Dist Assumptions and Data'!IZN10</f>
        <v>0</v>
      </c>
      <c r="IZO12" s="21">
        <f>'A1.4  Dist Assumptions and Data'!IZO10</f>
        <v>0</v>
      </c>
      <c r="IZP12" s="21">
        <f>'A1.4  Dist Assumptions and Data'!IZP10</f>
        <v>0</v>
      </c>
      <c r="IZQ12" s="21">
        <f>'A1.4  Dist Assumptions and Data'!IZQ10</f>
        <v>0</v>
      </c>
      <c r="IZR12" s="21">
        <f>'A1.4  Dist Assumptions and Data'!IZR10</f>
        <v>0</v>
      </c>
      <c r="IZS12" s="21">
        <f>'A1.4  Dist Assumptions and Data'!IZS10</f>
        <v>0</v>
      </c>
      <c r="IZT12" s="21">
        <f>'A1.4  Dist Assumptions and Data'!IZT10</f>
        <v>0</v>
      </c>
      <c r="IZU12" s="21">
        <f>'A1.4  Dist Assumptions and Data'!IZU10</f>
        <v>0</v>
      </c>
      <c r="IZV12" s="21">
        <f>'A1.4  Dist Assumptions and Data'!IZV10</f>
        <v>0</v>
      </c>
      <c r="IZW12" s="21">
        <f>'A1.4  Dist Assumptions and Data'!IZW10</f>
        <v>0</v>
      </c>
      <c r="IZX12" s="21">
        <f>'A1.4  Dist Assumptions and Data'!IZX10</f>
        <v>0</v>
      </c>
      <c r="IZY12" s="21">
        <f>'A1.4  Dist Assumptions and Data'!IZY10</f>
        <v>0</v>
      </c>
      <c r="IZZ12" s="21">
        <f>'A1.4  Dist Assumptions and Data'!IZZ10</f>
        <v>0</v>
      </c>
      <c r="JAA12" s="21">
        <f>'A1.4  Dist Assumptions and Data'!JAA10</f>
        <v>0</v>
      </c>
      <c r="JAB12" s="21">
        <f>'A1.4  Dist Assumptions and Data'!JAB10</f>
        <v>0</v>
      </c>
      <c r="JAC12" s="21">
        <f>'A1.4  Dist Assumptions and Data'!JAC10</f>
        <v>0</v>
      </c>
      <c r="JAD12" s="21">
        <f>'A1.4  Dist Assumptions and Data'!JAD10</f>
        <v>0</v>
      </c>
      <c r="JAE12" s="21">
        <f>'A1.4  Dist Assumptions and Data'!JAE10</f>
        <v>0</v>
      </c>
      <c r="JAF12" s="21">
        <f>'A1.4  Dist Assumptions and Data'!JAF10</f>
        <v>0</v>
      </c>
      <c r="JAG12" s="21">
        <f>'A1.4  Dist Assumptions and Data'!JAG10</f>
        <v>0</v>
      </c>
      <c r="JAH12" s="21">
        <f>'A1.4  Dist Assumptions and Data'!JAH10</f>
        <v>0</v>
      </c>
      <c r="JAI12" s="21">
        <f>'A1.4  Dist Assumptions and Data'!JAI10</f>
        <v>0</v>
      </c>
      <c r="JAJ12" s="21">
        <f>'A1.4  Dist Assumptions and Data'!JAJ10</f>
        <v>0</v>
      </c>
      <c r="JAK12" s="21">
        <f>'A1.4  Dist Assumptions and Data'!JAK10</f>
        <v>0</v>
      </c>
      <c r="JAL12" s="21">
        <f>'A1.4  Dist Assumptions and Data'!JAL10</f>
        <v>0</v>
      </c>
      <c r="JAM12" s="21">
        <f>'A1.4  Dist Assumptions and Data'!JAM10</f>
        <v>0</v>
      </c>
      <c r="JAN12" s="21">
        <f>'A1.4  Dist Assumptions and Data'!JAN10</f>
        <v>0</v>
      </c>
      <c r="JAO12" s="21">
        <f>'A1.4  Dist Assumptions and Data'!JAO10</f>
        <v>0</v>
      </c>
      <c r="JAP12" s="21">
        <f>'A1.4  Dist Assumptions and Data'!JAP10</f>
        <v>0</v>
      </c>
      <c r="JAQ12" s="21">
        <f>'A1.4  Dist Assumptions and Data'!JAQ10</f>
        <v>0</v>
      </c>
      <c r="JAR12" s="21">
        <f>'A1.4  Dist Assumptions and Data'!JAR10</f>
        <v>0</v>
      </c>
      <c r="JAS12" s="21">
        <f>'A1.4  Dist Assumptions and Data'!JAS10</f>
        <v>0</v>
      </c>
      <c r="JAT12" s="21">
        <f>'A1.4  Dist Assumptions and Data'!JAT10</f>
        <v>0</v>
      </c>
      <c r="JAU12" s="21">
        <f>'A1.4  Dist Assumptions and Data'!JAU10</f>
        <v>0</v>
      </c>
      <c r="JAV12" s="21">
        <f>'A1.4  Dist Assumptions and Data'!JAV10</f>
        <v>0</v>
      </c>
      <c r="JAW12" s="21">
        <f>'A1.4  Dist Assumptions and Data'!JAW10</f>
        <v>0</v>
      </c>
      <c r="JAX12" s="21">
        <f>'A1.4  Dist Assumptions and Data'!JAX10</f>
        <v>0</v>
      </c>
      <c r="JAY12" s="21">
        <f>'A1.4  Dist Assumptions and Data'!JAY10</f>
        <v>0</v>
      </c>
      <c r="JAZ12" s="21">
        <f>'A1.4  Dist Assumptions and Data'!JAZ10</f>
        <v>0</v>
      </c>
      <c r="JBA12" s="21">
        <f>'A1.4  Dist Assumptions and Data'!JBA10</f>
        <v>0</v>
      </c>
      <c r="JBB12" s="21">
        <f>'A1.4  Dist Assumptions and Data'!JBB10</f>
        <v>0</v>
      </c>
      <c r="JBC12" s="21">
        <f>'A1.4  Dist Assumptions and Data'!JBC10</f>
        <v>0</v>
      </c>
      <c r="JBD12" s="21">
        <f>'A1.4  Dist Assumptions and Data'!JBD10</f>
        <v>0</v>
      </c>
      <c r="JBE12" s="21">
        <f>'A1.4  Dist Assumptions and Data'!JBE10</f>
        <v>0</v>
      </c>
      <c r="JBF12" s="21">
        <f>'A1.4  Dist Assumptions and Data'!JBF10</f>
        <v>0</v>
      </c>
      <c r="JBG12" s="21">
        <f>'A1.4  Dist Assumptions and Data'!JBG10</f>
        <v>0</v>
      </c>
      <c r="JBH12" s="21">
        <f>'A1.4  Dist Assumptions and Data'!JBH10</f>
        <v>0</v>
      </c>
      <c r="JBI12" s="21">
        <f>'A1.4  Dist Assumptions and Data'!JBI10</f>
        <v>0</v>
      </c>
      <c r="JBJ12" s="21">
        <f>'A1.4  Dist Assumptions and Data'!JBJ10</f>
        <v>0</v>
      </c>
      <c r="JBK12" s="21">
        <f>'A1.4  Dist Assumptions and Data'!JBK10</f>
        <v>0</v>
      </c>
      <c r="JBL12" s="21">
        <f>'A1.4  Dist Assumptions and Data'!JBL10</f>
        <v>0</v>
      </c>
      <c r="JBM12" s="21">
        <f>'A1.4  Dist Assumptions and Data'!JBM10</f>
        <v>0</v>
      </c>
      <c r="JBN12" s="21">
        <f>'A1.4  Dist Assumptions and Data'!JBN10</f>
        <v>0</v>
      </c>
      <c r="JBO12" s="21">
        <f>'A1.4  Dist Assumptions and Data'!JBO10</f>
        <v>0</v>
      </c>
      <c r="JBP12" s="21">
        <f>'A1.4  Dist Assumptions and Data'!JBP10</f>
        <v>0</v>
      </c>
      <c r="JBQ12" s="21">
        <f>'A1.4  Dist Assumptions and Data'!JBQ10</f>
        <v>0</v>
      </c>
      <c r="JBR12" s="21">
        <f>'A1.4  Dist Assumptions and Data'!JBR10</f>
        <v>0</v>
      </c>
      <c r="JBS12" s="21">
        <f>'A1.4  Dist Assumptions and Data'!JBS10</f>
        <v>0</v>
      </c>
      <c r="JBT12" s="21">
        <f>'A1.4  Dist Assumptions and Data'!JBT10</f>
        <v>0</v>
      </c>
      <c r="JBU12" s="21">
        <f>'A1.4  Dist Assumptions and Data'!JBU10</f>
        <v>0</v>
      </c>
      <c r="JBV12" s="21">
        <f>'A1.4  Dist Assumptions and Data'!JBV10</f>
        <v>0</v>
      </c>
      <c r="JBW12" s="21">
        <f>'A1.4  Dist Assumptions and Data'!JBW10</f>
        <v>0</v>
      </c>
      <c r="JBX12" s="21">
        <f>'A1.4  Dist Assumptions and Data'!JBX10</f>
        <v>0</v>
      </c>
      <c r="JBY12" s="21">
        <f>'A1.4  Dist Assumptions and Data'!JBY10</f>
        <v>0</v>
      </c>
      <c r="JBZ12" s="21">
        <f>'A1.4  Dist Assumptions and Data'!JBZ10</f>
        <v>0</v>
      </c>
      <c r="JCA12" s="21">
        <f>'A1.4  Dist Assumptions and Data'!JCA10</f>
        <v>0</v>
      </c>
      <c r="JCB12" s="21">
        <f>'A1.4  Dist Assumptions and Data'!JCB10</f>
        <v>0</v>
      </c>
      <c r="JCC12" s="21">
        <f>'A1.4  Dist Assumptions and Data'!JCC10</f>
        <v>0</v>
      </c>
      <c r="JCD12" s="21">
        <f>'A1.4  Dist Assumptions and Data'!JCD10</f>
        <v>0</v>
      </c>
      <c r="JCE12" s="21">
        <f>'A1.4  Dist Assumptions and Data'!JCE10</f>
        <v>0</v>
      </c>
      <c r="JCF12" s="21">
        <f>'A1.4  Dist Assumptions and Data'!JCF10</f>
        <v>0</v>
      </c>
      <c r="JCG12" s="21">
        <f>'A1.4  Dist Assumptions and Data'!JCG10</f>
        <v>0</v>
      </c>
      <c r="JCH12" s="21">
        <f>'A1.4  Dist Assumptions and Data'!JCH10</f>
        <v>0</v>
      </c>
      <c r="JCI12" s="21">
        <f>'A1.4  Dist Assumptions and Data'!JCI10</f>
        <v>0</v>
      </c>
      <c r="JCJ12" s="21">
        <f>'A1.4  Dist Assumptions and Data'!JCJ10</f>
        <v>0</v>
      </c>
      <c r="JCK12" s="21">
        <f>'A1.4  Dist Assumptions and Data'!JCK10</f>
        <v>0</v>
      </c>
      <c r="JCL12" s="21">
        <f>'A1.4  Dist Assumptions and Data'!JCL10</f>
        <v>0</v>
      </c>
      <c r="JCM12" s="21">
        <f>'A1.4  Dist Assumptions and Data'!JCM10</f>
        <v>0</v>
      </c>
      <c r="JCN12" s="21">
        <f>'A1.4  Dist Assumptions and Data'!JCN10</f>
        <v>0</v>
      </c>
      <c r="JCO12" s="21">
        <f>'A1.4  Dist Assumptions and Data'!JCO10</f>
        <v>0</v>
      </c>
      <c r="JCP12" s="21">
        <f>'A1.4  Dist Assumptions and Data'!JCP10</f>
        <v>0</v>
      </c>
      <c r="JCQ12" s="21">
        <f>'A1.4  Dist Assumptions and Data'!JCQ10</f>
        <v>0</v>
      </c>
      <c r="JCR12" s="21">
        <f>'A1.4  Dist Assumptions and Data'!JCR10</f>
        <v>0</v>
      </c>
      <c r="JCS12" s="21">
        <f>'A1.4  Dist Assumptions and Data'!JCS10</f>
        <v>0</v>
      </c>
      <c r="JCT12" s="21">
        <f>'A1.4  Dist Assumptions and Data'!JCT10</f>
        <v>0</v>
      </c>
      <c r="JCU12" s="21">
        <f>'A1.4  Dist Assumptions and Data'!JCU10</f>
        <v>0</v>
      </c>
      <c r="JCV12" s="21">
        <f>'A1.4  Dist Assumptions and Data'!JCV10</f>
        <v>0</v>
      </c>
      <c r="JCW12" s="21">
        <f>'A1.4  Dist Assumptions and Data'!JCW10</f>
        <v>0</v>
      </c>
      <c r="JCX12" s="21">
        <f>'A1.4  Dist Assumptions and Data'!JCX10</f>
        <v>0</v>
      </c>
      <c r="JCY12" s="21">
        <f>'A1.4  Dist Assumptions and Data'!JCY10</f>
        <v>0</v>
      </c>
      <c r="JCZ12" s="21">
        <f>'A1.4  Dist Assumptions and Data'!JCZ10</f>
        <v>0</v>
      </c>
      <c r="JDA12" s="21">
        <f>'A1.4  Dist Assumptions and Data'!JDA10</f>
        <v>0</v>
      </c>
      <c r="JDB12" s="21">
        <f>'A1.4  Dist Assumptions and Data'!JDB10</f>
        <v>0</v>
      </c>
      <c r="JDC12" s="21">
        <f>'A1.4  Dist Assumptions and Data'!JDC10</f>
        <v>0</v>
      </c>
      <c r="JDD12" s="21">
        <f>'A1.4  Dist Assumptions and Data'!JDD10</f>
        <v>0</v>
      </c>
      <c r="JDE12" s="21">
        <f>'A1.4  Dist Assumptions and Data'!JDE10</f>
        <v>0</v>
      </c>
      <c r="JDF12" s="21">
        <f>'A1.4  Dist Assumptions and Data'!JDF10</f>
        <v>0</v>
      </c>
      <c r="JDG12" s="21">
        <f>'A1.4  Dist Assumptions and Data'!JDG10</f>
        <v>0</v>
      </c>
      <c r="JDH12" s="21">
        <f>'A1.4  Dist Assumptions and Data'!JDH10</f>
        <v>0</v>
      </c>
      <c r="JDI12" s="21">
        <f>'A1.4  Dist Assumptions and Data'!JDI10</f>
        <v>0</v>
      </c>
      <c r="JDJ12" s="21">
        <f>'A1.4  Dist Assumptions and Data'!JDJ10</f>
        <v>0</v>
      </c>
      <c r="JDK12" s="21">
        <f>'A1.4  Dist Assumptions and Data'!JDK10</f>
        <v>0</v>
      </c>
      <c r="JDL12" s="21">
        <f>'A1.4  Dist Assumptions and Data'!JDL10</f>
        <v>0</v>
      </c>
      <c r="JDM12" s="21">
        <f>'A1.4  Dist Assumptions and Data'!JDM10</f>
        <v>0</v>
      </c>
      <c r="JDN12" s="21">
        <f>'A1.4  Dist Assumptions and Data'!JDN10</f>
        <v>0</v>
      </c>
      <c r="JDO12" s="21">
        <f>'A1.4  Dist Assumptions and Data'!JDO10</f>
        <v>0</v>
      </c>
      <c r="JDP12" s="21">
        <f>'A1.4  Dist Assumptions and Data'!JDP10</f>
        <v>0</v>
      </c>
      <c r="JDQ12" s="21">
        <f>'A1.4  Dist Assumptions and Data'!JDQ10</f>
        <v>0</v>
      </c>
      <c r="JDR12" s="21">
        <f>'A1.4  Dist Assumptions and Data'!JDR10</f>
        <v>0</v>
      </c>
      <c r="JDS12" s="21">
        <f>'A1.4  Dist Assumptions and Data'!JDS10</f>
        <v>0</v>
      </c>
      <c r="JDT12" s="21">
        <f>'A1.4  Dist Assumptions and Data'!JDT10</f>
        <v>0</v>
      </c>
      <c r="JDU12" s="21">
        <f>'A1.4  Dist Assumptions and Data'!JDU10</f>
        <v>0</v>
      </c>
      <c r="JDV12" s="21">
        <f>'A1.4  Dist Assumptions and Data'!JDV10</f>
        <v>0</v>
      </c>
      <c r="JDW12" s="21">
        <f>'A1.4  Dist Assumptions and Data'!JDW10</f>
        <v>0</v>
      </c>
      <c r="JDX12" s="21">
        <f>'A1.4  Dist Assumptions and Data'!JDX10</f>
        <v>0</v>
      </c>
      <c r="JDY12" s="21">
        <f>'A1.4  Dist Assumptions and Data'!JDY10</f>
        <v>0</v>
      </c>
      <c r="JDZ12" s="21">
        <f>'A1.4  Dist Assumptions and Data'!JDZ10</f>
        <v>0</v>
      </c>
      <c r="JEA12" s="21">
        <f>'A1.4  Dist Assumptions and Data'!JEA10</f>
        <v>0</v>
      </c>
      <c r="JEB12" s="21">
        <f>'A1.4  Dist Assumptions and Data'!JEB10</f>
        <v>0</v>
      </c>
      <c r="JEC12" s="21">
        <f>'A1.4  Dist Assumptions and Data'!JEC10</f>
        <v>0</v>
      </c>
      <c r="JED12" s="21">
        <f>'A1.4  Dist Assumptions and Data'!JED10</f>
        <v>0</v>
      </c>
      <c r="JEE12" s="21">
        <f>'A1.4  Dist Assumptions and Data'!JEE10</f>
        <v>0</v>
      </c>
      <c r="JEF12" s="21">
        <f>'A1.4  Dist Assumptions and Data'!JEF10</f>
        <v>0</v>
      </c>
      <c r="JEG12" s="21">
        <f>'A1.4  Dist Assumptions and Data'!JEG10</f>
        <v>0</v>
      </c>
      <c r="JEH12" s="21">
        <f>'A1.4  Dist Assumptions and Data'!JEH10</f>
        <v>0</v>
      </c>
      <c r="JEI12" s="21">
        <f>'A1.4  Dist Assumptions and Data'!JEI10</f>
        <v>0</v>
      </c>
      <c r="JEJ12" s="21">
        <f>'A1.4  Dist Assumptions and Data'!JEJ10</f>
        <v>0</v>
      </c>
      <c r="JEK12" s="21">
        <f>'A1.4  Dist Assumptions and Data'!JEK10</f>
        <v>0</v>
      </c>
      <c r="JEL12" s="21">
        <f>'A1.4  Dist Assumptions and Data'!JEL10</f>
        <v>0</v>
      </c>
      <c r="JEM12" s="21">
        <f>'A1.4  Dist Assumptions and Data'!JEM10</f>
        <v>0</v>
      </c>
      <c r="JEN12" s="21">
        <f>'A1.4  Dist Assumptions and Data'!JEN10</f>
        <v>0</v>
      </c>
      <c r="JEO12" s="21">
        <f>'A1.4  Dist Assumptions and Data'!JEO10</f>
        <v>0</v>
      </c>
      <c r="JEP12" s="21">
        <f>'A1.4  Dist Assumptions and Data'!JEP10</f>
        <v>0</v>
      </c>
      <c r="JEQ12" s="21">
        <f>'A1.4  Dist Assumptions and Data'!JEQ10</f>
        <v>0</v>
      </c>
      <c r="JER12" s="21">
        <f>'A1.4  Dist Assumptions and Data'!JER10</f>
        <v>0</v>
      </c>
      <c r="JES12" s="21">
        <f>'A1.4  Dist Assumptions and Data'!JES10</f>
        <v>0</v>
      </c>
      <c r="JET12" s="21">
        <f>'A1.4  Dist Assumptions and Data'!JET10</f>
        <v>0</v>
      </c>
      <c r="JEU12" s="21">
        <f>'A1.4  Dist Assumptions and Data'!JEU10</f>
        <v>0</v>
      </c>
      <c r="JEV12" s="21">
        <f>'A1.4  Dist Assumptions and Data'!JEV10</f>
        <v>0</v>
      </c>
      <c r="JEW12" s="21">
        <f>'A1.4  Dist Assumptions and Data'!JEW10</f>
        <v>0</v>
      </c>
      <c r="JEX12" s="21">
        <f>'A1.4  Dist Assumptions and Data'!JEX10</f>
        <v>0</v>
      </c>
      <c r="JEY12" s="21">
        <f>'A1.4  Dist Assumptions and Data'!JEY10</f>
        <v>0</v>
      </c>
      <c r="JEZ12" s="21">
        <f>'A1.4  Dist Assumptions and Data'!JEZ10</f>
        <v>0</v>
      </c>
      <c r="JFA12" s="21">
        <f>'A1.4  Dist Assumptions and Data'!JFA10</f>
        <v>0</v>
      </c>
      <c r="JFB12" s="21">
        <f>'A1.4  Dist Assumptions and Data'!JFB10</f>
        <v>0</v>
      </c>
      <c r="JFC12" s="21">
        <f>'A1.4  Dist Assumptions and Data'!JFC10</f>
        <v>0</v>
      </c>
      <c r="JFD12" s="21">
        <f>'A1.4  Dist Assumptions and Data'!JFD10</f>
        <v>0</v>
      </c>
      <c r="JFE12" s="21">
        <f>'A1.4  Dist Assumptions and Data'!JFE10</f>
        <v>0</v>
      </c>
      <c r="JFF12" s="21">
        <f>'A1.4  Dist Assumptions and Data'!JFF10</f>
        <v>0</v>
      </c>
      <c r="JFG12" s="21">
        <f>'A1.4  Dist Assumptions and Data'!JFG10</f>
        <v>0</v>
      </c>
      <c r="JFH12" s="21">
        <f>'A1.4  Dist Assumptions and Data'!JFH10</f>
        <v>0</v>
      </c>
      <c r="JFI12" s="21">
        <f>'A1.4  Dist Assumptions and Data'!JFI10</f>
        <v>0</v>
      </c>
      <c r="JFJ12" s="21">
        <f>'A1.4  Dist Assumptions and Data'!JFJ10</f>
        <v>0</v>
      </c>
      <c r="JFK12" s="21">
        <f>'A1.4  Dist Assumptions and Data'!JFK10</f>
        <v>0</v>
      </c>
      <c r="JFL12" s="21">
        <f>'A1.4  Dist Assumptions and Data'!JFL10</f>
        <v>0</v>
      </c>
      <c r="JFM12" s="21">
        <f>'A1.4  Dist Assumptions and Data'!JFM10</f>
        <v>0</v>
      </c>
      <c r="JFN12" s="21">
        <f>'A1.4  Dist Assumptions and Data'!JFN10</f>
        <v>0</v>
      </c>
      <c r="JFO12" s="21">
        <f>'A1.4  Dist Assumptions and Data'!JFO10</f>
        <v>0</v>
      </c>
      <c r="JFP12" s="21">
        <f>'A1.4  Dist Assumptions and Data'!JFP10</f>
        <v>0</v>
      </c>
      <c r="JFQ12" s="21">
        <f>'A1.4  Dist Assumptions and Data'!JFQ10</f>
        <v>0</v>
      </c>
      <c r="JFR12" s="21">
        <f>'A1.4  Dist Assumptions and Data'!JFR10</f>
        <v>0</v>
      </c>
      <c r="JFS12" s="21">
        <f>'A1.4  Dist Assumptions and Data'!JFS10</f>
        <v>0</v>
      </c>
      <c r="JFT12" s="21">
        <f>'A1.4  Dist Assumptions and Data'!JFT10</f>
        <v>0</v>
      </c>
      <c r="JFU12" s="21">
        <f>'A1.4  Dist Assumptions and Data'!JFU10</f>
        <v>0</v>
      </c>
      <c r="JFV12" s="21">
        <f>'A1.4  Dist Assumptions and Data'!JFV10</f>
        <v>0</v>
      </c>
      <c r="JFW12" s="21">
        <f>'A1.4  Dist Assumptions and Data'!JFW10</f>
        <v>0</v>
      </c>
      <c r="JFX12" s="21">
        <f>'A1.4  Dist Assumptions and Data'!JFX10</f>
        <v>0</v>
      </c>
      <c r="JFY12" s="21">
        <f>'A1.4  Dist Assumptions and Data'!JFY10</f>
        <v>0</v>
      </c>
      <c r="JFZ12" s="21">
        <f>'A1.4  Dist Assumptions and Data'!JFZ10</f>
        <v>0</v>
      </c>
      <c r="JGA12" s="21">
        <f>'A1.4  Dist Assumptions and Data'!JGA10</f>
        <v>0</v>
      </c>
      <c r="JGB12" s="21">
        <f>'A1.4  Dist Assumptions and Data'!JGB10</f>
        <v>0</v>
      </c>
      <c r="JGC12" s="21">
        <f>'A1.4  Dist Assumptions and Data'!JGC10</f>
        <v>0</v>
      </c>
      <c r="JGD12" s="21">
        <f>'A1.4  Dist Assumptions and Data'!JGD10</f>
        <v>0</v>
      </c>
      <c r="JGE12" s="21">
        <f>'A1.4  Dist Assumptions and Data'!JGE10</f>
        <v>0</v>
      </c>
      <c r="JGF12" s="21">
        <f>'A1.4  Dist Assumptions and Data'!JGF10</f>
        <v>0</v>
      </c>
      <c r="JGG12" s="21">
        <f>'A1.4  Dist Assumptions and Data'!JGG10</f>
        <v>0</v>
      </c>
      <c r="JGH12" s="21">
        <f>'A1.4  Dist Assumptions and Data'!JGH10</f>
        <v>0</v>
      </c>
      <c r="JGI12" s="21">
        <f>'A1.4  Dist Assumptions and Data'!JGI10</f>
        <v>0</v>
      </c>
      <c r="JGJ12" s="21">
        <f>'A1.4  Dist Assumptions and Data'!JGJ10</f>
        <v>0</v>
      </c>
      <c r="JGK12" s="21">
        <f>'A1.4  Dist Assumptions and Data'!JGK10</f>
        <v>0</v>
      </c>
      <c r="JGL12" s="21">
        <f>'A1.4  Dist Assumptions and Data'!JGL10</f>
        <v>0</v>
      </c>
      <c r="JGM12" s="21">
        <f>'A1.4  Dist Assumptions and Data'!JGM10</f>
        <v>0</v>
      </c>
      <c r="JGN12" s="21">
        <f>'A1.4  Dist Assumptions and Data'!JGN10</f>
        <v>0</v>
      </c>
      <c r="JGO12" s="21">
        <f>'A1.4  Dist Assumptions and Data'!JGO10</f>
        <v>0</v>
      </c>
      <c r="JGP12" s="21">
        <f>'A1.4  Dist Assumptions and Data'!JGP10</f>
        <v>0</v>
      </c>
      <c r="JGQ12" s="21">
        <f>'A1.4  Dist Assumptions and Data'!JGQ10</f>
        <v>0</v>
      </c>
      <c r="JGR12" s="21">
        <f>'A1.4  Dist Assumptions and Data'!JGR10</f>
        <v>0</v>
      </c>
      <c r="JGS12" s="21">
        <f>'A1.4  Dist Assumptions and Data'!JGS10</f>
        <v>0</v>
      </c>
      <c r="JGT12" s="21">
        <f>'A1.4  Dist Assumptions and Data'!JGT10</f>
        <v>0</v>
      </c>
      <c r="JGU12" s="21">
        <f>'A1.4  Dist Assumptions and Data'!JGU10</f>
        <v>0</v>
      </c>
      <c r="JGV12" s="21">
        <f>'A1.4  Dist Assumptions and Data'!JGV10</f>
        <v>0</v>
      </c>
      <c r="JGW12" s="21">
        <f>'A1.4  Dist Assumptions and Data'!JGW10</f>
        <v>0</v>
      </c>
      <c r="JGX12" s="21">
        <f>'A1.4  Dist Assumptions and Data'!JGX10</f>
        <v>0</v>
      </c>
      <c r="JGY12" s="21">
        <f>'A1.4  Dist Assumptions and Data'!JGY10</f>
        <v>0</v>
      </c>
      <c r="JGZ12" s="21">
        <f>'A1.4  Dist Assumptions and Data'!JGZ10</f>
        <v>0</v>
      </c>
      <c r="JHA12" s="21">
        <f>'A1.4  Dist Assumptions and Data'!JHA10</f>
        <v>0</v>
      </c>
      <c r="JHB12" s="21">
        <f>'A1.4  Dist Assumptions and Data'!JHB10</f>
        <v>0</v>
      </c>
      <c r="JHC12" s="21">
        <f>'A1.4  Dist Assumptions and Data'!JHC10</f>
        <v>0</v>
      </c>
      <c r="JHD12" s="21">
        <f>'A1.4  Dist Assumptions and Data'!JHD10</f>
        <v>0</v>
      </c>
      <c r="JHE12" s="21">
        <f>'A1.4  Dist Assumptions and Data'!JHE10</f>
        <v>0</v>
      </c>
      <c r="JHF12" s="21">
        <f>'A1.4  Dist Assumptions and Data'!JHF10</f>
        <v>0</v>
      </c>
      <c r="JHG12" s="21">
        <f>'A1.4  Dist Assumptions and Data'!JHG10</f>
        <v>0</v>
      </c>
      <c r="JHH12" s="21">
        <f>'A1.4  Dist Assumptions and Data'!JHH10</f>
        <v>0</v>
      </c>
      <c r="JHI12" s="21">
        <f>'A1.4  Dist Assumptions and Data'!JHI10</f>
        <v>0</v>
      </c>
      <c r="JHJ12" s="21">
        <f>'A1.4  Dist Assumptions and Data'!JHJ10</f>
        <v>0</v>
      </c>
      <c r="JHK12" s="21">
        <f>'A1.4  Dist Assumptions and Data'!JHK10</f>
        <v>0</v>
      </c>
      <c r="JHL12" s="21">
        <f>'A1.4  Dist Assumptions and Data'!JHL10</f>
        <v>0</v>
      </c>
      <c r="JHM12" s="21">
        <f>'A1.4  Dist Assumptions and Data'!JHM10</f>
        <v>0</v>
      </c>
      <c r="JHN12" s="21">
        <f>'A1.4  Dist Assumptions and Data'!JHN10</f>
        <v>0</v>
      </c>
      <c r="JHO12" s="21">
        <f>'A1.4  Dist Assumptions and Data'!JHO10</f>
        <v>0</v>
      </c>
      <c r="JHP12" s="21">
        <f>'A1.4  Dist Assumptions and Data'!JHP10</f>
        <v>0</v>
      </c>
      <c r="JHQ12" s="21">
        <f>'A1.4  Dist Assumptions and Data'!JHQ10</f>
        <v>0</v>
      </c>
      <c r="JHR12" s="21">
        <f>'A1.4  Dist Assumptions and Data'!JHR10</f>
        <v>0</v>
      </c>
      <c r="JHS12" s="21">
        <f>'A1.4  Dist Assumptions and Data'!JHS10</f>
        <v>0</v>
      </c>
      <c r="JHT12" s="21">
        <f>'A1.4  Dist Assumptions and Data'!JHT10</f>
        <v>0</v>
      </c>
      <c r="JHU12" s="21">
        <f>'A1.4  Dist Assumptions and Data'!JHU10</f>
        <v>0</v>
      </c>
      <c r="JHV12" s="21">
        <f>'A1.4  Dist Assumptions and Data'!JHV10</f>
        <v>0</v>
      </c>
      <c r="JHW12" s="21">
        <f>'A1.4  Dist Assumptions and Data'!JHW10</f>
        <v>0</v>
      </c>
      <c r="JHX12" s="21">
        <f>'A1.4  Dist Assumptions and Data'!JHX10</f>
        <v>0</v>
      </c>
      <c r="JHY12" s="21">
        <f>'A1.4  Dist Assumptions and Data'!JHY10</f>
        <v>0</v>
      </c>
      <c r="JHZ12" s="21">
        <f>'A1.4  Dist Assumptions and Data'!JHZ10</f>
        <v>0</v>
      </c>
      <c r="JIA12" s="21">
        <f>'A1.4  Dist Assumptions and Data'!JIA10</f>
        <v>0</v>
      </c>
      <c r="JIB12" s="21">
        <f>'A1.4  Dist Assumptions and Data'!JIB10</f>
        <v>0</v>
      </c>
      <c r="JIC12" s="21">
        <f>'A1.4  Dist Assumptions and Data'!JIC10</f>
        <v>0</v>
      </c>
      <c r="JID12" s="21">
        <f>'A1.4  Dist Assumptions and Data'!JID10</f>
        <v>0</v>
      </c>
      <c r="JIE12" s="21">
        <f>'A1.4  Dist Assumptions and Data'!JIE10</f>
        <v>0</v>
      </c>
      <c r="JIF12" s="21">
        <f>'A1.4  Dist Assumptions and Data'!JIF10</f>
        <v>0</v>
      </c>
      <c r="JIG12" s="21">
        <f>'A1.4  Dist Assumptions and Data'!JIG10</f>
        <v>0</v>
      </c>
      <c r="JIH12" s="21">
        <f>'A1.4  Dist Assumptions and Data'!JIH10</f>
        <v>0</v>
      </c>
      <c r="JII12" s="21">
        <f>'A1.4  Dist Assumptions and Data'!JII10</f>
        <v>0</v>
      </c>
      <c r="JIJ12" s="21">
        <f>'A1.4  Dist Assumptions and Data'!JIJ10</f>
        <v>0</v>
      </c>
      <c r="JIK12" s="21">
        <f>'A1.4  Dist Assumptions and Data'!JIK10</f>
        <v>0</v>
      </c>
      <c r="JIL12" s="21">
        <f>'A1.4  Dist Assumptions and Data'!JIL10</f>
        <v>0</v>
      </c>
      <c r="JIM12" s="21">
        <f>'A1.4  Dist Assumptions and Data'!JIM10</f>
        <v>0</v>
      </c>
      <c r="JIN12" s="21">
        <f>'A1.4  Dist Assumptions and Data'!JIN10</f>
        <v>0</v>
      </c>
      <c r="JIO12" s="21">
        <f>'A1.4  Dist Assumptions and Data'!JIO10</f>
        <v>0</v>
      </c>
      <c r="JIP12" s="21">
        <f>'A1.4  Dist Assumptions and Data'!JIP10</f>
        <v>0</v>
      </c>
      <c r="JIQ12" s="21">
        <f>'A1.4  Dist Assumptions and Data'!JIQ10</f>
        <v>0</v>
      </c>
      <c r="JIR12" s="21">
        <f>'A1.4  Dist Assumptions and Data'!JIR10</f>
        <v>0</v>
      </c>
      <c r="JIS12" s="21">
        <f>'A1.4  Dist Assumptions and Data'!JIS10</f>
        <v>0</v>
      </c>
      <c r="JIT12" s="21">
        <f>'A1.4  Dist Assumptions and Data'!JIT10</f>
        <v>0</v>
      </c>
      <c r="JIU12" s="21">
        <f>'A1.4  Dist Assumptions and Data'!JIU10</f>
        <v>0</v>
      </c>
      <c r="JIV12" s="21">
        <f>'A1.4  Dist Assumptions and Data'!JIV10</f>
        <v>0</v>
      </c>
      <c r="JIW12" s="21">
        <f>'A1.4  Dist Assumptions and Data'!JIW10</f>
        <v>0</v>
      </c>
      <c r="JIX12" s="21">
        <f>'A1.4  Dist Assumptions and Data'!JIX10</f>
        <v>0</v>
      </c>
      <c r="JIY12" s="21">
        <f>'A1.4  Dist Assumptions and Data'!JIY10</f>
        <v>0</v>
      </c>
      <c r="JIZ12" s="21">
        <f>'A1.4  Dist Assumptions and Data'!JIZ10</f>
        <v>0</v>
      </c>
      <c r="JJA12" s="21">
        <f>'A1.4  Dist Assumptions and Data'!JJA10</f>
        <v>0</v>
      </c>
      <c r="JJB12" s="21">
        <f>'A1.4  Dist Assumptions and Data'!JJB10</f>
        <v>0</v>
      </c>
      <c r="JJC12" s="21">
        <f>'A1.4  Dist Assumptions and Data'!JJC10</f>
        <v>0</v>
      </c>
      <c r="JJD12" s="21">
        <f>'A1.4  Dist Assumptions and Data'!JJD10</f>
        <v>0</v>
      </c>
      <c r="JJE12" s="21">
        <f>'A1.4  Dist Assumptions and Data'!JJE10</f>
        <v>0</v>
      </c>
      <c r="JJF12" s="21">
        <f>'A1.4  Dist Assumptions and Data'!JJF10</f>
        <v>0</v>
      </c>
      <c r="JJG12" s="21">
        <f>'A1.4  Dist Assumptions and Data'!JJG10</f>
        <v>0</v>
      </c>
      <c r="JJH12" s="21">
        <f>'A1.4  Dist Assumptions and Data'!JJH10</f>
        <v>0</v>
      </c>
      <c r="JJI12" s="21">
        <f>'A1.4  Dist Assumptions and Data'!JJI10</f>
        <v>0</v>
      </c>
      <c r="JJJ12" s="21">
        <f>'A1.4  Dist Assumptions and Data'!JJJ10</f>
        <v>0</v>
      </c>
      <c r="JJK12" s="21">
        <f>'A1.4  Dist Assumptions and Data'!JJK10</f>
        <v>0</v>
      </c>
      <c r="JJL12" s="21">
        <f>'A1.4  Dist Assumptions and Data'!JJL10</f>
        <v>0</v>
      </c>
      <c r="JJM12" s="21">
        <f>'A1.4  Dist Assumptions and Data'!JJM10</f>
        <v>0</v>
      </c>
      <c r="JJN12" s="21">
        <f>'A1.4  Dist Assumptions and Data'!JJN10</f>
        <v>0</v>
      </c>
      <c r="JJO12" s="21">
        <f>'A1.4  Dist Assumptions and Data'!JJO10</f>
        <v>0</v>
      </c>
      <c r="JJP12" s="21">
        <f>'A1.4  Dist Assumptions and Data'!JJP10</f>
        <v>0</v>
      </c>
      <c r="JJQ12" s="21">
        <f>'A1.4  Dist Assumptions and Data'!JJQ10</f>
        <v>0</v>
      </c>
      <c r="JJR12" s="21">
        <f>'A1.4  Dist Assumptions and Data'!JJR10</f>
        <v>0</v>
      </c>
      <c r="JJS12" s="21">
        <f>'A1.4  Dist Assumptions and Data'!JJS10</f>
        <v>0</v>
      </c>
      <c r="JJT12" s="21">
        <f>'A1.4  Dist Assumptions and Data'!JJT10</f>
        <v>0</v>
      </c>
      <c r="JJU12" s="21">
        <f>'A1.4  Dist Assumptions and Data'!JJU10</f>
        <v>0</v>
      </c>
      <c r="JJV12" s="21">
        <f>'A1.4  Dist Assumptions and Data'!JJV10</f>
        <v>0</v>
      </c>
      <c r="JJW12" s="21">
        <f>'A1.4  Dist Assumptions and Data'!JJW10</f>
        <v>0</v>
      </c>
      <c r="JJX12" s="21">
        <f>'A1.4  Dist Assumptions and Data'!JJX10</f>
        <v>0</v>
      </c>
      <c r="JJY12" s="21">
        <f>'A1.4  Dist Assumptions and Data'!JJY10</f>
        <v>0</v>
      </c>
      <c r="JJZ12" s="21">
        <f>'A1.4  Dist Assumptions and Data'!JJZ10</f>
        <v>0</v>
      </c>
      <c r="JKA12" s="21">
        <f>'A1.4  Dist Assumptions and Data'!JKA10</f>
        <v>0</v>
      </c>
      <c r="JKB12" s="21">
        <f>'A1.4  Dist Assumptions and Data'!JKB10</f>
        <v>0</v>
      </c>
      <c r="JKC12" s="21">
        <f>'A1.4  Dist Assumptions and Data'!JKC10</f>
        <v>0</v>
      </c>
      <c r="JKD12" s="21">
        <f>'A1.4  Dist Assumptions and Data'!JKD10</f>
        <v>0</v>
      </c>
      <c r="JKE12" s="21">
        <f>'A1.4  Dist Assumptions and Data'!JKE10</f>
        <v>0</v>
      </c>
      <c r="JKF12" s="21">
        <f>'A1.4  Dist Assumptions and Data'!JKF10</f>
        <v>0</v>
      </c>
      <c r="JKG12" s="21">
        <f>'A1.4  Dist Assumptions and Data'!JKG10</f>
        <v>0</v>
      </c>
      <c r="JKH12" s="21">
        <f>'A1.4  Dist Assumptions and Data'!JKH10</f>
        <v>0</v>
      </c>
      <c r="JKI12" s="21">
        <f>'A1.4  Dist Assumptions and Data'!JKI10</f>
        <v>0</v>
      </c>
      <c r="JKJ12" s="21">
        <f>'A1.4  Dist Assumptions and Data'!JKJ10</f>
        <v>0</v>
      </c>
      <c r="JKK12" s="21">
        <f>'A1.4  Dist Assumptions and Data'!JKK10</f>
        <v>0</v>
      </c>
      <c r="JKL12" s="21">
        <f>'A1.4  Dist Assumptions and Data'!JKL10</f>
        <v>0</v>
      </c>
      <c r="JKM12" s="21">
        <f>'A1.4  Dist Assumptions and Data'!JKM10</f>
        <v>0</v>
      </c>
      <c r="JKN12" s="21">
        <f>'A1.4  Dist Assumptions and Data'!JKN10</f>
        <v>0</v>
      </c>
      <c r="JKO12" s="21">
        <f>'A1.4  Dist Assumptions and Data'!JKO10</f>
        <v>0</v>
      </c>
      <c r="JKP12" s="21">
        <f>'A1.4  Dist Assumptions and Data'!JKP10</f>
        <v>0</v>
      </c>
      <c r="JKQ12" s="21">
        <f>'A1.4  Dist Assumptions and Data'!JKQ10</f>
        <v>0</v>
      </c>
      <c r="JKR12" s="21">
        <f>'A1.4  Dist Assumptions and Data'!JKR10</f>
        <v>0</v>
      </c>
      <c r="JKS12" s="21">
        <f>'A1.4  Dist Assumptions and Data'!JKS10</f>
        <v>0</v>
      </c>
      <c r="JKT12" s="21">
        <f>'A1.4  Dist Assumptions and Data'!JKT10</f>
        <v>0</v>
      </c>
      <c r="JKU12" s="21">
        <f>'A1.4  Dist Assumptions and Data'!JKU10</f>
        <v>0</v>
      </c>
      <c r="JKV12" s="21">
        <f>'A1.4  Dist Assumptions and Data'!JKV10</f>
        <v>0</v>
      </c>
      <c r="JKW12" s="21">
        <f>'A1.4  Dist Assumptions and Data'!JKW10</f>
        <v>0</v>
      </c>
      <c r="JKX12" s="21">
        <f>'A1.4  Dist Assumptions and Data'!JKX10</f>
        <v>0</v>
      </c>
      <c r="JKY12" s="21">
        <f>'A1.4  Dist Assumptions and Data'!JKY10</f>
        <v>0</v>
      </c>
      <c r="JKZ12" s="21">
        <f>'A1.4  Dist Assumptions and Data'!JKZ10</f>
        <v>0</v>
      </c>
      <c r="JLA12" s="21">
        <f>'A1.4  Dist Assumptions and Data'!JLA10</f>
        <v>0</v>
      </c>
      <c r="JLB12" s="21">
        <f>'A1.4  Dist Assumptions and Data'!JLB10</f>
        <v>0</v>
      </c>
      <c r="JLC12" s="21">
        <f>'A1.4  Dist Assumptions and Data'!JLC10</f>
        <v>0</v>
      </c>
      <c r="JLD12" s="21">
        <f>'A1.4  Dist Assumptions and Data'!JLD10</f>
        <v>0</v>
      </c>
      <c r="JLE12" s="21">
        <f>'A1.4  Dist Assumptions and Data'!JLE10</f>
        <v>0</v>
      </c>
      <c r="JLF12" s="21">
        <f>'A1.4  Dist Assumptions and Data'!JLF10</f>
        <v>0</v>
      </c>
      <c r="JLG12" s="21">
        <f>'A1.4  Dist Assumptions and Data'!JLG10</f>
        <v>0</v>
      </c>
      <c r="JLH12" s="21">
        <f>'A1.4  Dist Assumptions and Data'!JLH10</f>
        <v>0</v>
      </c>
      <c r="JLI12" s="21">
        <f>'A1.4  Dist Assumptions and Data'!JLI10</f>
        <v>0</v>
      </c>
      <c r="JLJ12" s="21">
        <f>'A1.4  Dist Assumptions and Data'!JLJ10</f>
        <v>0</v>
      </c>
      <c r="JLK12" s="21">
        <f>'A1.4  Dist Assumptions and Data'!JLK10</f>
        <v>0</v>
      </c>
      <c r="JLL12" s="21">
        <f>'A1.4  Dist Assumptions and Data'!JLL10</f>
        <v>0</v>
      </c>
      <c r="JLM12" s="21">
        <f>'A1.4  Dist Assumptions and Data'!JLM10</f>
        <v>0</v>
      </c>
      <c r="JLN12" s="21">
        <f>'A1.4  Dist Assumptions and Data'!JLN10</f>
        <v>0</v>
      </c>
      <c r="JLO12" s="21">
        <f>'A1.4  Dist Assumptions and Data'!JLO10</f>
        <v>0</v>
      </c>
      <c r="JLP12" s="21">
        <f>'A1.4  Dist Assumptions and Data'!JLP10</f>
        <v>0</v>
      </c>
      <c r="JLQ12" s="21">
        <f>'A1.4  Dist Assumptions and Data'!JLQ10</f>
        <v>0</v>
      </c>
      <c r="JLR12" s="21">
        <f>'A1.4  Dist Assumptions and Data'!JLR10</f>
        <v>0</v>
      </c>
      <c r="JLS12" s="21">
        <f>'A1.4  Dist Assumptions and Data'!JLS10</f>
        <v>0</v>
      </c>
      <c r="JLT12" s="21">
        <f>'A1.4  Dist Assumptions and Data'!JLT10</f>
        <v>0</v>
      </c>
      <c r="JLU12" s="21">
        <f>'A1.4  Dist Assumptions and Data'!JLU10</f>
        <v>0</v>
      </c>
      <c r="JLV12" s="21">
        <f>'A1.4  Dist Assumptions and Data'!JLV10</f>
        <v>0</v>
      </c>
      <c r="JLW12" s="21">
        <f>'A1.4  Dist Assumptions and Data'!JLW10</f>
        <v>0</v>
      </c>
      <c r="JLX12" s="21">
        <f>'A1.4  Dist Assumptions and Data'!JLX10</f>
        <v>0</v>
      </c>
      <c r="JLY12" s="21">
        <f>'A1.4  Dist Assumptions and Data'!JLY10</f>
        <v>0</v>
      </c>
      <c r="JLZ12" s="21">
        <f>'A1.4  Dist Assumptions and Data'!JLZ10</f>
        <v>0</v>
      </c>
      <c r="JMA12" s="21">
        <f>'A1.4  Dist Assumptions and Data'!JMA10</f>
        <v>0</v>
      </c>
      <c r="JMB12" s="21">
        <f>'A1.4  Dist Assumptions and Data'!JMB10</f>
        <v>0</v>
      </c>
      <c r="JMC12" s="21">
        <f>'A1.4  Dist Assumptions and Data'!JMC10</f>
        <v>0</v>
      </c>
      <c r="JMD12" s="21">
        <f>'A1.4  Dist Assumptions and Data'!JMD10</f>
        <v>0</v>
      </c>
      <c r="JME12" s="21">
        <f>'A1.4  Dist Assumptions and Data'!JME10</f>
        <v>0</v>
      </c>
      <c r="JMF12" s="21">
        <f>'A1.4  Dist Assumptions and Data'!JMF10</f>
        <v>0</v>
      </c>
      <c r="JMG12" s="21">
        <f>'A1.4  Dist Assumptions and Data'!JMG10</f>
        <v>0</v>
      </c>
      <c r="JMH12" s="21">
        <f>'A1.4  Dist Assumptions and Data'!JMH10</f>
        <v>0</v>
      </c>
      <c r="JMI12" s="21">
        <f>'A1.4  Dist Assumptions and Data'!JMI10</f>
        <v>0</v>
      </c>
      <c r="JMJ12" s="21">
        <f>'A1.4  Dist Assumptions and Data'!JMJ10</f>
        <v>0</v>
      </c>
      <c r="JMK12" s="21">
        <f>'A1.4  Dist Assumptions and Data'!JMK10</f>
        <v>0</v>
      </c>
      <c r="JML12" s="21">
        <f>'A1.4  Dist Assumptions and Data'!JML10</f>
        <v>0</v>
      </c>
      <c r="JMM12" s="21">
        <f>'A1.4  Dist Assumptions and Data'!JMM10</f>
        <v>0</v>
      </c>
      <c r="JMN12" s="21">
        <f>'A1.4  Dist Assumptions and Data'!JMN10</f>
        <v>0</v>
      </c>
      <c r="JMO12" s="21">
        <f>'A1.4  Dist Assumptions and Data'!JMO10</f>
        <v>0</v>
      </c>
      <c r="JMP12" s="21">
        <f>'A1.4  Dist Assumptions and Data'!JMP10</f>
        <v>0</v>
      </c>
      <c r="JMQ12" s="21">
        <f>'A1.4  Dist Assumptions and Data'!JMQ10</f>
        <v>0</v>
      </c>
      <c r="JMR12" s="21">
        <f>'A1.4  Dist Assumptions and Data'!JMR10</f>
        <v>0</v>
      </c>
      <c r="JMS12" s="21">
        <f>'A1.4  Dist Assumptions and Data'!JMS10</f>
        <v>0</v>
      </c>
      <c r="JMT12" s="21">
        <f>'A1.4  Dist Assumptions and Data'!JMT10</f>
        <v>0</v>
      </c>
      <c r="JMU12" s="21">
        <f>'A1.4  Dist Assumptions and Data'!JMU10</f>
        <v>0</v>
      </c>
      <c r="JMV12" s="21">
        <f>'A1.4  Dist Assumptions and Data'!JMV10</f>
        <v>0</v>
      </c>
      <c r="JMW12" s="21">
        <f>'A1.4  Dist Assumptions and Data'!JMW10</f>
        <v>0</v>
      </c>
      <c r="JMX12" s="21">
        <f>'A1.4  Dist Assumptions and Data'!JMX10</f>
        <v>0</v>
      </c>
      <c r="JMY12" s="21">
        <f>'A1.4  Dist Assumptions and Data'!JMY10</f>
        <v>0</v>
      </c>
      <c r="JMZ12" s="21">
        <f>'A1.4  Dist Assumptions and Data'!JMZ10</f>
        <v>0</v>
      </c>
      <c r="JNA12" s="21">
        <f>'A1.4  Dist Assumptions and Data'!JNA10</f>
        <v>0</v>
      </c>
      <c r="JNB12" s="21">
        <f>'A1.4  Dist Assumptions and Data'!JNB10</f>
        <v>0</v>
      </c>
      <c r="JNC12" s="21">
        <f>'A1.4  Dist Assumptions and Data'!JNC10</f>
        <v>0</v>
      </c>
      <c r="JND12" s="21">
        <f>'A1.4  Dist Assumptions and Data'!JND10</f>
        <v>0</v>
      </c>
      <c r="JNE12" s="21">
        <f>'A1.4  Dist Assumptions and Data'!JNE10</f>
        <v>0</v>
      </c>
      <c r="JNF12" s="21">
        <f>'A1.4  Dist Assumptions and Data'!JNF10</f>
        <v>0</v>
      </c>
      <c r="JNG12" s="21">
        <f>'A1.4  Dist Assumptions and Data'!JNG10</f>
        <v>0</v>
      </c>
      <c r="JNH12" s="21">
        <f>'A1.4  Dist Assumptions and Data'!JNH10</f>
        <v>0</v>
      </c>
      <c r="JNI12" s="21">
        <f>'A1.4  Dist Assumptions and Data'!JNI10</f>
        <v>0</v>
      </c>
      <c r="JNJ12" s="21">
        <f>'A1.4  Dist Assumptions and Data'!JNJ10</f>
        <v>0</v>
      </c>
      <c r="JNK12" s="21">
        <f>'A1.4  Dist Assumptions and Data'!JNK10</f>
        <v>0</v>
      </c>
      <c r="JNL12" s="21">
        <f>'A1.4  Dist Assumptions and Data'!JNL10</f>
        <v>0</v>
      </c>
      <c r="JNM12" s="21">
        <f>'A1.4  Dist Assumptions and Data'!JNM10</f>
        <v>0</v>
      </c>
      <c r="JNN12" s="21">
        <f>'A1.4  Dist Assumptions and Data'!JNN10</f>
        <v>0</v>
      </c>
      <c r="JNO12" s="21">
        <f>'A1.4  Dist Assumptions and Data'!JNO10</f>
        <v>0</v>
      </c>
      <c r="JNP12" s="21">
        <f>'A1.4  Dist Assumptions and Data'!JNP10</f>
        <v>0</v>
      </c>
      <c r="JNQ12" s="21">
        <f>'A1.4  Dist Assumptions and Data'!JNQ10</f>
        <v>0</v>
      </c>
      <c r="JNR12" s="21">
        <f>'A1.4  Dist Assumptions and Data'!JNR10</f>
        <v>0</v>
      </c>
      <c r="JNS12" s="21">
        <f>'A1.4  Dist Assumptions and Data'!JNS10</f>
        <v>0</v>
      </c>
      <c r="JNT12" s="21">
        <f>'A1.4  Dist Assumptions and Data'!JNT10</f>
        <v>0</v>
      </c>
      <c r="JNU12" s="21">
        <f>'A1.4  Dist Assumptions and Data'!JNU10</f>
        <v>0</v>
      </c>
      <c r="JNV12" s="21">
        <f>'A1.4  Dist Assumptions and Data'!JNV10</f>
        <v>0</v>
      </c>
      <c r="JNW12" s="21">
        <f>'A1.4  Dist Assumptions and Data'!JNW10</f>
        <v>0</v>
      </c>
      <c r="JNX12" s="21">
        <f>'A1.4  Dist Assumptions and Data'!JNX10</f>
        <v>0</v>
      </c>
      <c r="JNY12" s="21">
        <f>'A1.4  Dist Assumptions and Data'!JNY10</f>
        <v>0</v>
      </c>
      <c r="JNZ12" s="21">
        <f>'A1.4  Dist Assumptions and Data'!JNZ10</f>
        <v>0</v>
      </c>
      <c r="JOA12" s="21">
        <f>'A1.4  Dist Assumptions and Data'!JOA10</f>
        <v>0</v>
      </c>
      <c r="JOB12" s="21">
        <f>'A1.4  Dist Assumptions and Data'!JOB10</f>
        <v>0</v>
      </c>
      <c r="JOC12" s="21">
        <f>'A1.4  Dist Assumptions and Data'!JOC10</f>
        <v>0</v>
      </c>
      <c r="JOD12" s="21">
        <f>'A1.4  Dist Assumptions and Data'!JOD10</f>
        <v>0</v>
      </c>
      <c r="JOE12" s="21">
        <f>'A1.4  Dist Assumptions and Data'!JOE10</f>
        <v>0</v>
      </c>
      <c r="JOF12" s="21">
        <f>'A1.4  Dist Assumptions and Data'!JOF10</f>
        <v>0</v>
      </c>
      <c r="JOG12" s="21">
        <f>'A1.4  Dist Assumptions and Data'!JOG10</f>
        <v>0</v>
      </c>
      <c r="JOH12" s="21">
        <f>'A1.4  Dist Assumptions and Data'!JOH10</f>
        <v>0</v>
      </c>
      <c r="JOI12" s="21">
        <f>'A1.4  Dist Assumptions and Data'!JOI10</f>
        <v>0</v>
      </c>
      <c r="JOJ12" s="21">
        <f>'A1.4  Dist Assumptions and Data'!JOJ10</f>
        <v>0</v>
      </c>
      <c r="JOK12" s="21">
        <f>'A1.4  Dist Assumptions and Data'!JOK10</f>
        <v>0</v>
      </c>
      <c r="JOL12" s="21">
        <f>'A1.4  Dist Assumptions and Data'!JOL10</f>
        <v>0</v>
      </c>
      <c r="JOM12" s="21">
        <f>'A1.4  Dist Assumptions and Data'!JOM10</f>
        <v>0</v>
      </c>
      <c r="JON12" s="21">
        <f>'A1.4  Dist Assumptions and Data'!JON10</f>
        <v>0</v>
      </c>
      <c r="JOO12" s="21">
        <f>'A1.4  Dist Assumptions and Data'!JOO10</f>
        <v>0</v>
      </c>
      <c r="JOP12" s="21">
        <f>'A1.4  Dist Assumptions and Data'!JOP10</f>
        <v>0</v>
      </c>
      <c r="JOQ12" s="21">
        <f>'A1.4  Dist Assumptions and Data'!JOQ10</f>
        <v>0</v>
      </c>
      <c r="JOR12" s="21">
        <f>'A1.4  Dist Assumptions and Data'!JOR10</f>
        <v>0</v>
      </c>
      <c r="JOS12" s="21">
        <f>'A1.4  Dist Assumptions and Data'!JOS10</f>
        <v>0</v>
      </c>
      <c r="JOT12" s="21">
        <f>'A1.4  Dist Assumptions and Data'!JOT10</f>
        <v>0</v>
      </c>
      <c r="JOU12" s="21">
        <f>'A1.4  Dist Assumptions and Data'!JOU10</f>
        <v>0</v>
      </c>
      <c r="JOV12" s="21">
        <f>'A1.4  Dist Assumptions and Data'!JOV10</f>
        <v>0</v>
      </c>
      <c r="JOW12" s="21">
        <f>'A1.4  Dist Assumptions and Data'!JOW10</f>
        <v>0</v>
      </c>
      <c r="JOX12" s="21">
        <f>'A1.4  Dist Assumptions and Data'!JOX10</f>
        <v>0</v>
      </c>
      <c r="JOY12" s="21">
        <f>'A1.4  Dist Assumptions and Data'!JOY10</f>
        <v>0</v>
      </c>
      <c r="JOZ12" s="21">
        <f>'A1.4  Dist Assumptions and Data'!JOZ10</f>
        <v>0</v>
      </c>
      <c r="JPA12" s="21">
        <f>'A1.4  Dist Assumptions and Data'!JPA10</f>
        <v>0</v>
      </c>
      <c r="JPB12" s="21">
        <f>'A1.4  Dist Assumptions and Data'!JPB10</f>
        <v>0</v>
      </c>
      <c r="JPC12" s="21">
        <f>'A1.4  Dist Assumptions and Data'!JPC10</f>
        <v>0</v>
      </c>
      <c r="JPD12" s="21">
        <f>'A1.4  Dist Assumptions and Data'!JPD10</f>
        <v>0</v>
      </c>
      <c r="JPE12" s="21">
        <f>'A1.4  Dist Assumptions and Data'!JPE10</f>
        <v>0</v>
      </c>
      <c r="JPF12" s="21">
        <f>'A1.4  Dist Assumptions and Data'!JPF10</f>
        <v>0</v>
      </c>
      <c r="JPG12" s="21">
        <f>'A1.4  Dist Assumptions and Data'!JPG10</f>
        <v>0</v>
      </c>
      <c r="JPH12" s="21">
        <f>'A1.4  Dist Assumptions and Data'!JPH10</f>
        <v>0</v>
      </c>
      <c r="JPI12" s="21">
        <f>'A1.4  Dist Assumptions and Data'!JPI10</f>
        <v>0</v>
      </c>
      <c r="JPJ12" s="21">
        <f>'A1.4  Dist Assumptions and Data'!JPJ10</f>
        <v>0</v>
      </c>
      <c r="JPK12" s="21">
        <f>'A1.4  Dist Assumptions and Data'!JPK10</f>
        <v>0</v>
      </c>
      <c r="JPL12" s="21">
        <f>'A1.4  Dist Assumptions and Data'!JPL10</f>
        <v>0</v>
      </c>
      <c r="JPM12" s="21">
        <f>'A1.4  Dist Assumptions and Data'!JPM10</f>
        <v>0</v>
      </c>
      <c r="JPN12" s="21">
        <f>'A1.4  Dist Assumptions and Data'!JPN10</f>
        <v>0</v>
      </c>
      <c r="JPO12" s="21">
        <f>'A1.4  Dist Assumptions and Data'!JPO10</f>
        <v>0</v>
      </c>
      <c r="JPP12" s="21">
        <f>'A1.4  Dist Assumptions and Data'!JPP10</f>
        <v>0</v>
      </c>
      <c r="JPQ12" s="21">
        <f>'A1.4  Dist Assumptions and Data'!JPQ10</f>
        <v>0</v>
      </c>
      <c r="JPR12" s="21">
        <f>'A1.4  Dist Assumptions and Data'!JPR10</f>
        <v>0</v>
      </c>
      <c r="JPS12" s="21">
        <f>'A1.4  Dist Assumptions and Data'!JPS10</f>
        <v>0</v>
      </c>
      <c r="JPT12" s="21">
        <f>'A1.4  Dist Assumptions and Data'!JPT10</f>
        <v>0</v>
      </c>
      <c r="JPU12" s="21">
        <f>'A1.4  Dist Assumptions and Data'!JPU10</f>
        <v>0</v>
      </c>
      <c r="JPV12" s="21">
        <f>'A1.4  Dist Assumptions and Data'!JPV10</f>
        <v>0</v>
      </c>
      <c r="JPW12" s="21">
        <f>'A1.4  Dist Assumptions and Data'!JPW10</f>
        <v>0</v>
      </c>
      <c r="JPX12" s="21">
        <f>'A1.4  Dist Assumptions and Data'!JPX10</f>
        <v>0</v>
      </c>
      <c r="JPY12" s="21">
        <f>'A1.4  Dist Assumptions and Data'!JPY10</f>
        <v>0</v>
      </c>
      <c r="JPZ12" s="21">
        <f>'A1.4  Dist Assumptions and Data'!JPZ10</f>
        <v>0</v>
      </c>
      <c r="JQA12" s="21">
        <f>'A1.4  Dist Assumptions and Data'!JQA10</f>
        <v>0</v>
      </c>
      <c r="JQB12" s="21">
        <f>'A1.4  Dist Assumptions and Data'!JQB10</f>
        <v>0</v>
      </c>
      <c r="JQC12" s="21">
        <f>'A1.4  Dist Assumptions and Data'!JQC10</f>
        <v>0</v>
      </c>
      <c r="JQD12" s="21">
        <f>'A1.4  Dist Assumptions and Data'!JQD10</f>
        <v>0</v>
      </c>
      <c r="JQE12" s="21">
        <f>'A1.4  Dist Assumptions and Data'!JQE10</f>
        <v>0</v>
      </c>
      <c r="JQF12" s="21">
        <f>'A1.4  Dist Assumptions and Data'!JQF10</f>
        <v>0</v>
      </c>
      <c r="JQG12" s="21">
        <f>'A1.4  Dist Assumptions and Data'!JQG10</f>
        <v>0</v>
      </c>
      <c r="JQH12" s="21">
        <f>'A1.4  Dist Assumptions and Data'!JQH10</f>
        <v>0</v>
      </c>
      <c r="JQI12" s="21">
        <f>'A1.4  Dist Assumptions and Data'!JQI10</f>
        <v>0</v>
      </c>
      <c r="JQJ12" s="21">
        <f>'A1.4  Dist Assumptions and Data'!JQJ10</f>
        <v>0</v>
      </c>
      <c r="JQK12" s="21">
        <f>'A1.4  Dist Assumptions and Data'!JQK10</f>
        <v>0</v>
      </c>
      <c r="JQL12" s="21">
        <f>'A1.4  Dist Assumptions and Data'!JQL10</f>
        <v>0</v>
      </c>
      <c r="JQM12" s="21">
        <f>'A1.4  Dist Assumptions and Data'!JQM10</f>
        <v>0</v>
      </c>
      <c r="JQN12" s="21">
        <f>'A1.4  Dist Assumptions and Data'!JQN10</f>
        <v>0</v>
      </c>
      <c r="JQO12" s="21">
        <f>'A1.4  Dist Assumptions and Data'!JQO10</f>
        <v>0</v>
      </c>
      <c r="JQP12" s="21">
        <f>'A1.4  Dist Assumptions and Data'!JQP10</f>
        <v>0</v>
      </c>
      <c r="JQQ12" s="21">
        <f>'A1.4  Dist Assumptions and Data'!JQQ10</f>
        <v>0</v>
      </c>
      <c r="JQR12" s="21">
        <f>'A1.4  Dist Assumptions and Data'!JQR10</f>
        <v>0</v>
      </c>
      <c r="JQS12" s="21">
        <f>'A1.4  Dist Assumptions and Data'!JQS10</f>
        <v>0</v>
      </c>
      <c r="JQT12" s="21">
        <f>'A1.4  Dist Assumptions and Data'!JQT10</f>
        <v>0</v>
      </c>
      <c r="JQU12" s="21">
        <f>'A1.4  Dist Assumptions and Data'!JQU10</f>
        <v>0</v>
      </c>
      <c r="JQV12" s="21">
        <f>'A1.4  Dist Assumptions and Data'!JQV10</f>
        <v>0</v>
      </c>
      <c r="JQW12" s="21">
        <f>'A1.4  Dist Assumptions and Data'!JQW10</f>
        <v>0</v>
      </c>
      <c r="JQX12" s="21">
        <f>'A1.4  Dist Assumptions and Data'!JQX10</f>
        <v>0</v>
      </c>
      <c r="JQY12" s="21">
        <f>'A1.4  Dist Assumptions and Data'!JQY10</f>
        <v>0</v>
      </c>
      <c r="JQZ12" s="21">
        <f>'A1.4  Dist Assumptions and Data'!JQZ10</f>
        <v>0</v>
      </c>
      <c r="JRA12" s="21">
        <f>'A1.4  Dist Assumptions and Data'!JRA10</f>
        <v>0</v>
      </c>
      <c r="JRB12" s="21">
        <f>'A1.4  Dist Assumptions and Data'!JRB10</f>
        <v>0</v>
      </c>
      <c r="JRC12" s="21">
        <f>'A1.4  Dist Assumptions and Data'!JRC10</f>
        <v>0</v>
      </c>
      <c r="JRD12" s="21">
        <f>'A1.4  Dist Assumptions and Data'!JRD10</f>
        <v>0</v>
      </c>
      <c r="JRE12" s="21">
        <f>'A1.4  Dist Assumptions and Data'!JRE10</f>
        <v>0</v>
      </c>
      <c r="JRF12" s="21">
        <f>'A1.4  Dist Assumptions and Data'!JRF10</f>
        <v>0</v>
      </c>
      <c r="JRG12" s="21">
        <f>'A1.4  Dist Assumptions and Data'!JRG10</f>
        <v>0</v>
      </c>
      <c r="JRH12" s="21">
        <f>'A1.4  Dist Assumptions and Data'!JRH10</f>
        <v>0</v>
      </c>
      <c r="JRI12" s="21">
        <f>'A1.4  Dist Assumptions and Data'!JRI10</f>
        <v>0</v>
      </c>
      <c r="JRJ12" s="21">
        <f>'A1.4  Dist Assumptions and Data'!JRJ10</f>
        <v>0</v>
      </c>
      <c r="JRK12" s="21">
        <f>'A1.4  Dist Assumptions and Data'!JRK10</f>
        <v>0</v>
      </c>
      <c r="JRL12" s="21">
        <f>'A1.4  Dist Assumptions and Data'!JRL10</f>
        <v>0</v>
      </c>
      <c r="JRM12" s="21">
        <f>'A1.4  Dist Assumptions and Data'!JRM10</f>
        <v>0</v>
      </c>
      <c r="JRN12" s="21">
        <f>'A1.4  Dist Assumptions and Data'!JRN10</f>
        <v>0</v>
      </c>
      <c r="JRO12" s="21">
        <f>'A1.4  Dist Assumptions and Data'!JRO10</f>
        <v>0</v>
      </c>
      <c r="JRP12" s="21">
        <f>'A1.4  Dist Assumptions and Data'!JRP10</f>
        <v>0</v>
      </c>
      <c r="JRQ12" s="21">
        <f>'A1.4  Dist Assumptions and Data'!JRQ10</f>
        <v>0</v>
      </c>
      <c r="JRR12" s="21">
        <f>'A1.4  Dist Assumptions and Data'!JRR10</f>
        <v>0</v>
      </c>
      <c r="JRS12" s="21">
        <f>'A1.4  Dist Assumptions and Data'!JRS10</f>
        <v>0</v>
      </c>
      <c r="JRT12" s="21">
        <f>'A1.4  Dist Assumptions and Data'!JRT10</f>
        <v>0</v>
      </c>
      <c r="JRU12" s="21">
        <f>'A1.4  Dist Assumptions and Data'!JRU10</f>
        <v>0</v>
      </c>
      <c r="JRV12" s="21">
        <f>'A1.4  Dist Assumptions and Data'!JRV10</f>
        <v>0</v>
      </c>
      <c r="JRW12" s="21">
        <f>'A1.4  Dist Assumptions and Data'!JRW10</f>
        <v>0</v>
      </c>
      <c r="JRX12" s="21">
        <f>'A1.4  Dist Assumptions and Data'!JRX10</f>
        <v>0</v>
      </c>
      <c r="JRY12" s="21">
        <f>'A1.4  Dist Assumptions and Data'!JRY10</f>
        <v>0</v>
      </c>
      <c r="JRZ12" s="21">
        <f>'A1.4  Dist Assumptions and Data'!JRZ10</f>
        <v>0</v>
      </c>
      <c r="JSA12" s="21">
        <f>'A1.4  Dist Assumptions and Data'!JSA10</f>
        <v>0</v>
      </c>
      <c r="JSB12" s="21">
        <f>'A1.4  Dist Assumptions and Data'!JSB10</f>
        <v>0</v>
      </c>
      <c r="JSC12" s="21">
        <f>'A1.4  Dist Assumptions and Data'!JSC10</f>
        <v>0</v>
      </c>
      <c r="JSD12" s="21">
        <f>'A1.4  Dist Assumptions and Data'!JSD10</f>
        <v>0</v>
      </c>
      <c r="JSE12" s="21">
        <f>'A1.4  Dist Assumptions and Data'!JSE10</f>
        <v>0</v>
      </c>
      <c r="JSF12" s="21">
        <f>'A1.4  Dist Assumptions and Data'!JSF10</f>
        <v>0</v>
      </c>
      <c r="JSG12" s="21">
        <f>'A1.4  Dist Assumptions and Data'!JSG10</f>
        <v>0</v>
      </c>
      <c r="JSH12" s="21">
        <f>'A1.4  Dist Assumptions and Data'!JSH10</f>
        <v>0</v>
      </c>
      <c r="JSI12" s="21">
        <f>'A1.4  Dist Assumptions and Data'!JSI10</f>
        <v>0</v>
      </c>
      <c r="JSJ12" s="21">
        <f>'A1.4  Dist Assumptions and Data'!JSJ10</f>
        <v>0</v>
      </c>
      <c r="JSK12" s="21">
        <f>'A1.4  Dist Assumptions and Data'!JSK10</f>
        <v>0</v>
      </c>
      <c r="JSL12" s="21">
        <f>'A1.4  Dist Assumptions and Data'!JSL10</f>
        <v>0</v>
      </c>
      <c r="JSM12" s="21">
        <f>'A1.4  Dist Assumptions and Data'!JSM10</f>
        <v>0</v>
      </c>
      <c r="JSN12" s="21">
        <f>'A1.4  Dist Assumptions and Data'!JSN10</f>
        <v>0</v>
      </c>
      <c r="JSO12" s="21">
        <f>'A1.4  Dist Assumptions and Data'!JSO10</f>
        <v>0</v>
      </c>
      <c r="JSP12" s="21">
        <f>'A1.4  Dist Assumptions and Data'!JSP10</f>
        <v>0</v>
      </c>
      <c r="JSQ12" s="21">
        <f>'A1.4  Dist Assumptions and Data'!JSQ10</f>
        <v>0</v>
      </c>
      <c r="JSR12" s="21">
        <f>'A1.4  Dist Assumptions and Data'!JSR10</f>
        <v>0</v>
      </c>
      <c r="JSS12" s="21">
        <f>'A1.4  Dist Assumptions and Data'!JSS10</f>
        <v>0</v>
      </c>
      <c r="JST12" s="21">
        <f>'A1.4  Dist Assumptions and Data'!JST10</f>
        <v>0</v>
      </c>
      <c r="JSU12" s="21">
        <f>'A1.4  Dist Assumptions and Data'!JSU10</f>
        <v>0</v>
      </c>
      <c r="JSV12" s="21">
        <f>'A1.4  Dist Assumptions and Data'!JSV10</f>
        <v>0</v>
      </c>
      <c r="JSW12" s="21">
        <f>'A1.4  Dist Assumptions and Data'!JSW10</f>
        <v>0</v>
      </c>
      <c r="JSX12" s="21">
        <f>'A1.4  Dist Assumptions and Data'!JSX10</f>
        <v>0</v>
      </c>
      <c r="JSY12" s="21">
        <f>'A1.4  Dist Assumptions and Data'!JSY10</f>
        <v>0</v>
      </c>
      <c r="JSZ12" s="21">
        <f>'A1.4  Dist Assumptions and Data'!JSZ10</f>
        <v>0</v>
      </c>
      <c r="JTA12" s="21">
        <f>'A1.4  Dist Assumptions and Data'!JTA10</f>
        <v>0</v>
      </c>
      <c r="JTB12" s="21">
        <f>'A1.4  Dist Assumptions and Data'!JTB10</f>
        <v>0</v>
      </c>
      <c r="JTC12" s="21">
        <f>'A1.4  Dist Assumptions and Data'!JTC10</f>
        <v>0</v>
      </c>
      <c r="JTD12" s="21">
        <f>'A1.4  Dist Assumptions and Data'!JTD10</f>
        <v>0</v>
      </c>
      <c r="JTE12" s="21">
        <f>'A1.4  Dist Assumptions and Data'!JTE10</f>
        <v>0</v>
      </c>
      <c r="JTF12" s="21">
        <f>'A1.4  Dist Assumptions and Data'!JTF10</f>
        <v>0</v>
      </c>
      <c r="JTG12" s="21">
        <f>'A1.4  Dist Assumptions and Data'!JTG10</f>
        <v>0</v>
      </c>
      <c r="JTH12" s="21">
        <f>'A1.4  Dist Assumptions and Data'!JTH10</f>
        <v>0</v>
      </c>
      <c r="JTI12" s="21">
        <f>'A1.4  Dist Assumptions and Data'!JTI10</f>
        <v>0</v>
      </c>
      <c r="JTJ12" s="21">
        <f>'A1.4  Dist Assumptions and Data'!JTJ10</f>
        <v>0</v>
      </c>
      <c r="JTK12" s="21">
        <f>'A1.4  Dist Assumptions and Data'!JTK10</f>
        <v>0</v>
      </c>
      <c r="JTL12" s="21">
        <f>'A1.4  Dist Assumptions and Data'!JTL10</f>
        <v>0</v>
      </c>
      <c r="JTM12" s="21">
        <f>'A1.4  Dist Assumptions and Data'!JTM10</f>
        <v>0</v>
      </c>
      <c r="JTN12" s="21">
        <f>'A1.4  Dist Assumptions and Data'!JTN10</f>
        <v>0</v>
      </c>
      <c r="JTO12" s="21">
        <f>'A1.4  Dist Assumptions and Data'!JTO10</f>
        <v>0</v>
      </c>
      <c r="JTP12" s="21">
        <f>'A1.4  Dist Assumptions and Data'!JTP10</f>
        <v>0</v>
      </c>
      <c r="JTQ12" s="21">
        <f>'A1.4  Dist Assumptions and Data'!JTQ10</f>
        <v>0</v>
      </c>
      <c r="JTR12" s="21">
        <f>'A1.4  Dist Assumptions and Data'!JTR10</f>
        <v>0</v>
      </c>
      <c r="JTS12" s="21">
        <f>'A1.4  Dist Assumptions and Data'!JTS10</f>
        <v>0</v>
      </c>
      <c r="JTT12" s="21">
        <f>'A1.4  Dist Assumptions and Data'!JTT10</f>
        <v>0</v>
      </c>
      <c r="JTU12" s="21">
        <f>'A1.4  Dist Assumptions and Data'!JTU10</f>
        <v>0</v>
      </c>
      <c r="JTV12" s="21">
        <f>'A1.4  Dist Assumptions and Data'!JTV10</f>
        <v>0</v>
      </c>
      <c r="JTW12" s="21">
        <f>'A1.4  Dist Assumptions and Data'!JTW10</f>
        <v>0</v>
      </c>
      <c r="JTX12" s="21">
        <f>'A1.4  Dist Assumptions and Data'!JTX10</f>
        <v>0</v>
      </c>
      <c r="JTY12" s="21">
        <f>'A1.4  Dist Assumptions and Data'!JTY10</f>
        <v>0</v>
      </c>
      <c r="JTZ12" s="21">
        <f>'A1.4  Dist Assumptions and Data'!JTZ10</f>
        <v>0</v>
      </c>
      <c r="JUA12" s="21">
        <f>'A1.4  Dist Assumptions and Data'!JUA10</f>
        <v>0</v>
      </c>
      <c r="JUB12" s="21">
        <f>'A1.4  Dist Assumptions and Data'!JUB10</f>
        <v>0</v>
      </c>
      <c r="JUC12" s="21">
        <f>'A1.4  Dist Assumptions and Data'!JUC10</f>
        <v>0</v>
      </c>
      <c r="JUD12" s="21">
        <f>'A1.4  Dist Assumptions and Data'!JUD10</f>
        <v>0</v>
      </c>
      <c r="JUE12" s="21">
        <f>'A1.4  Dist Assumptions and Data'!JUE10</f>
        <v>0</v>
      </c>
      <c r="JUF12" s="21">
        <f>'A1.4  Dist Assumptions and Data'!JUF10</f>
        <v>0</v>
      </c>
      <c r="JUG12" s="21">
        <f>'A1.4  Dist Assumptions and Data'!JUG10</f>
        <v>0</v>
      </c>
      <c r="JUH12" s="21">
        <f>'A1.4  Dist Assumptions and Data'!JUH10</f>
        <v>0</v>
      </c>
      <c r="JUI12" s="21">
        <f>'A1.4  Dist Assumptions and Data'!JUI10</f>
        <v>0</v>
      </c>
      <c r="JUJ12" s="21">
        <f>'A1.4  Dist Assumptions and Data'!JUJ10</f>
        <v>0</v>
      </c>
      <c r="JUK12" s="21">
        <f>'A1.4  Dist Assumptions and Data'!JUK10</f>
        <v>0</v>
      </c>
      <c r="JUL12" s="21">
        <f>'A1.4  Dist Assumptions and Data'!JUL10</f>
        <v>0</v>
      </c>
      <c r="JUM12" s="21">
        <f>'A1.4  Dist Assumptions and Data'!JUM10</f>
        <v>0</v>
      </c>
      <c r="JUN12" s="21">
        <f>'A1.4  Dist Assumptions and Data'!JUN10</f>
        <v>0</v>
      </c>
      <c r="JUO12" s="21">
        <f>'A1.4  Dist Assumptions and Data'!JUO10</f>
        <v>0</v>
      </c>
      <c r="JUP12" s="21">
        <f>'A1.4  Dist Assumptions and Data'!JUP10</f>
        <v>0</v>
      </c>
      <c r="JUQ12" s="21">
        <f>'A1.4  Dist Assumptions and Data'!JUQ10</f>
        <v>0</v>
      </c>
      <c r="JUR12" s="21">
        <f>'A1.4  Dist Assumptions and Data'!JUR10</f>
        <v>0</v>
      </c>
      <c r="JUS12" s="21">
        <f>'A1.4  Dist Assumptions and Data'!JUS10</f>
        <v>0</v>
      </c>
      <c r="JUT12" s="21">
        <f>'A1.4  Dist Assumptions and Data'!JUT10</f>
        <v>0</v>
      </c>
      <c r="JUU12" s="21">
        <f>'A1.4  Dist Assumptions and Data'!JUU10</f>
        <v>0</v>
      </c>
      <c r="JUV12" s="21">
        <f>'A1.4  Dist Assumptions and Data'!JUV10</f>
        <v>0</v>
      </c>
      <c r="JUW12" s="21">
        <f>'A1.4  Dist Assumptions and Data'!JUW10</f>
        <v>0</v>
      </c>
      <c r="JUX12" s="21">
        <f>'A1.4  Dist Assumptions and Data'!JUX10</f>
        <v>0</v>
      </c>
      <c r="JUY12" s="21">
        <f>'A1.4  Dist Assumptions and Data'!JUY10</f>
        <v>0</v>
      </c>
      <c r="JUZ12" s="21">
        <f>'A1.4  Dist Assumptions and Data'!JUZ10</f>
        <v>0</v>
      </c>
      <c r="JVA12" s="21">
        <f>'A1.4  Dist Assumptions and Data'!JVA10</f>
        <v>0</v>
      </c>
      <c r="JVB12" s="21">
        <f>'A1.4  Dist Assumptions and Data'!JVB10</f>
        <v>0</v>
      </c>
      <c r="JVC12" s="21">
        <f>'A1.4  Dist Assumptions and Data'!JVC10</f>
        <v>0</v>
      </c>
      <c r="JVD12" s="21">
        <f>'A1.4  Dist Assumptions and Data'!JVD10</f>
        <v>0</v>
      </c>
      <c r="JVE12" s="21">
        <f>'A1.4  Dist Assumptions and Data'!JVE10</f>
        <v>0</v>
      </c>
      <c r="JVF12" s="21">
        <f>'A1.4  Dist Assumptions and Data'!JVF10</f>
        <v>0</v>
      </c>
      <c r="JVG12" s="21">
        <f>'A1.4  Dist Assumptions and Data'!JVG10</f>
        <v>0</v>
      </c>
      <c r="JVH12" s="21">
        <f>'A1.4  Dist Assumptions and Data'!JVH10</f>
        <v>0</v>
      </c>
      <c r="JVI12" s="21">
        <f>'A1.4  Dist Assumptions and Data'!JVI10</f>
        <v>0</v>
      </c>
      <c r="JVJ12" s="21">
        <f>'A1.4  Dist Assumptions and Data'!JVJ10</f>
        <v>0</v>
      </c>
      <c r="JVK12" s="21">
        <f>'A1.4  Dist Assumptions and Data'!JVK10</f>
        <v>0</v>
      </c>
      <c r="JVL12" s="21">
        <f>'A1.4  Dist Assumptions and Data'!JVL10</f>
        <v>0</v>
      </c>
      <c r="JVM12" s="21">
        <f>'A1.4  Dist Assumptions and Data'!JVM10</f>
        <v>0</v>
      </c>
      <c r="JVN12" s="21">
        <f>'A1.4  Dist Assumptions and Data'!JVN10</f>
        <v>0</v>
      </c>
      <c r="JVO12" s="21">
        <f>'A1.4  Dist Assumptions and Data'!JVO10</f>
        <v>0</v>
      </c>
      <c r="JVP12" s="21">
        <f>'A1.4  Dist Assumptions and Data'!JVP10</f>
        <v>0</v>
      </c>
      <c r="JVQ12" s="21">
        <f>'A1.4  Dist Assumptions and Data'!JVQ10</f>
        <v>0</v>
      </c>
      <c r="JVR12" s="21">
        <f>'A1.4  Dist Assumptions and Data'!JVR10</f>
        <v>0</v>
      </c>
      <c r="JVS12" s="21">
        <f>'A1.4  Dist Assumptions and Data'!JVS10</f>
        <v>0</v>
      </c>
      <c r="JVT12" s="21">
        <f>'A1.4  Dist Assumptions and Data'!JVT10</f>
        <v>0</v>
      </c>
      <c r="JVU12" s="21">
        <f>'A1.4  Dist Assumptions and Data'!JVU10</f>
        <v>0</v>
      </c>
      <c r="JVV12" s="21">
        <f>'A1.4  Dist Assumptions and Data'!JVV10</f>
        <v>0</v>
      </c>
      <c r="JVW12" s="21">
        <f>'A1.4  Dist Assumptions and Data'!JVW10</f>
        <v>0</v>
      </c>
      <c r="JVX12" s="21">
        <f>'A1.4  Dist Assumptions and Data'!JVX10</f>
        <v>0</v>
      </c>
      <c r="JVY12" s="21">
        <f>'A1.4  Dist Assumptions and Data'!JVY10</f>
        <v>0</v>
      </c>
      <c r="JVZ12" s="21">
        <f>'A1.4  Dist Assumptions and Data'!JVZ10</f>
        <v>0</v>
      </c>
      <c r="JWA12" s="21">
        <f>'A1.4  Dist Assumptions and Data'!JWA10</f>
        <v>0</v>
      </c>
      <c r="JWB12" s="21">
        <f>'A1.4  Dist Assumptions and Data'!JWB10</f>
        <v>0</v>
      </c>
      <c r="JWC12" s="21">
        <f>'A1.4  Dist Assumptions and Data'!JWC10</f>
        <v>0</v>
      </c>
      <c r="JWD12" s="21">
        <f>'A1.4  Dist Assumptions and Data'!JWD10</f>
        <v>0</v>
      </c>
      <c r="JWE12" s="21">
        <f>'A1.4  Dist Assumptions and Data'!JWE10</f>
        <v>0</v>
      </c>
      <c r="JWF12" s="21">
        <f>'A1.4  Dist Assumptions and Data'!JWF10</f>
        <v>0</v>
      </c>
      <c r="JWG12" s="21">
        <f>'A1.4  Dist Assumptions and Data'!JWG10</f>
        <v>0</v>
      </c>
      <c r="JWH12" s="21">
        <f>'A1.4  Dist Assumptions and Data'!JWH10</f>
        <v>0</v>
      </c>
      <c r="JWI12" s="21">
        <f>'A1.4  Dist Assumptions and Data'!JWI10</f>
        <v>0</v>
      </c>
      <c r="JWJ12" s="21">
        <f>'A1.4  Dist Assumptions and Data'!JWJ10</f>
        <v>0</v>
      </c>
      <c r="JWK12" s="21">
        <f>'A1.4  Dist Assumptions and Data'!JWK10</f>
        <v>0</v>
      </c>
      <c r="JWL12" s="21">
        <f>'A1.4  Dist Assumptions and Data'!JWL10</f>
        <v>0</v>
      </c>
      <c r="JWM12" s="21">
        <f>'A1.4  Dist Assumptions and Data'!JWM10</f>
        <v>0</v>
      </c>
      <c r="JWN12" s="21">
        <f>'A1.4  Dist Assumptions and Data'!JWN10</f>
        <v>0</v>
      </c>
      <c r="JWO12" s="21">
        <f>'A1.4  Dist Assumptions and Data'!JWO10</f>
        <v>0</v>
      </c>
      <c r="JWP12" s="21">
        <f>'A1.4  Dist Assumptions and Data'!JWP10</f>
        <v>0</v>
      </c>
      <c r="JWQ12" s="21">
        <f>'A1.4  Dist Assumptions and Data'!JWQ10</f>
        <v>0</v>
      </c>
      <c r="JWR12" s="21">
        <f>'A1.4  Dist Assumptions and Data'!JWR10</f>
        <v>0</v>
      </c>
      <c r="JWS12" s="21">
        <f>'A1.4  Dist Assumptions and Data'!JWS10</f>
        <v>0</v>
      </c>
      <c r="JWT12" s="21">
        <f>'A1.4  Dist Assumptions and Data'!JWT10</f>
        <v>0</v>
      </c>
      <c r="JWU12" s="21">
        <f>'A1.4  Dist Assumptions and Data'!JWU10</f>
        <v>0</v>
      </c>
      <c r="JWV12" s="21">
        <f>'A1.4  Dist Assumptions and Data'!JWV10</f>
        <v>0</v>
      </c>
      <c r="JWW12" s="21">
        <f>'A1.4  Dist Assumptions and Data'!JWW10</f>
        <v>0</v>
      </c>
      <c r="JWX12" s="21">
        <f>'A1.4  Dist Assumptions and Data'!JWX10</f>
        <v>0</v>
      </c>
      <c r="JWY12" s="21">
        <f>'A1.4  Dist Assumptions and Data'!JWY10</f>
        <v>0</v>
      </c>
      <c r="JWZ12" s="21">
        <f>'A1.4  Dist Assumptions and Data'!JWZ10</f>
        <v>0</v>
      </c>
      <c r="JXA12" s="21">
        <f>'A1.4  Dist Assumptions and Data'!JXA10</f>
        <v>0</v>
      </c>
      <c r="JXB12" s="21">
        <f>'A1.4  Dist Assumptions and Data'!JXB10</f>
        <v>0</v>
      </c>
      <c r="JXC12" s="21">
        <f>'A1.4  Dist Assumptions and Data'!JXC10</f>
        <v>0</v>
      </c>
      <c r="JXD12" s="21">
        <f>'A1.4  Dist Assumptions and Data'!JXD10</f>
        <v>0</v>
      </c>
      <c r="JXE12" s="21">
        <f>'A1.4  Dist Assumptions and Data'!JXE10</f>
        <v>0</v>
      </c>
      <c r="JXF12" s="21">
        <f>'A1.4  Dist Assumptions and Data'!JXF10</f>
        <v>0</v>
      </c>
      <c r="JXG12" s="21">
        <f>'A1.4  Dist Assumptions and Data'!JXG10</f>
        <v>0</v>
      </c>
      <c r="JXH12" s="21">
        <f>'A1.4  Dist Assumptions and Data'!JXH10</f>
        <v>0</v>
      </c>
      <c r="JXI12" s="21">
        <f>'A1.4  Dist Assumptions and Data'!JXI10</f>
        <v>0</v>
      </c>
      <c r="JXJ12" s="21">
        <f>'A1.4  Dist Assumptions and Data'!JXJ10</f>
        <v>0</v>
      </c>
      <c r="JXK12" s="21">
        <f>'A1.4  Dist Assumptions and Data'!JXK10</f>
        <v>0</v>
      </c>
      <c r="JXL12" s="21">
        <f>'A1.4  Dist Assumptions and Data'!JXL10</f>
        <v>0</v>
      </c>
      <c r="JXM12" s="21">
        <f>'A1.4  Dist Assumptions and Data'!JXM10</f>
        <v>0</v>
      </c>
      <c r="JXN12" s="21">
        <f>'A1.4  Dist Assumptions and Data'!JXN10</f>
        <v>0</v>
      </c>
      <c r="JXO12" s="21">
        <f>'A1.4  Dist Assumptions and Data'!JXO10</f>
        <v>0</v>
      </c>
      <c r="JXP12" s="21">
        <f>'A1.4  Dist Assumptions and Data'!JXP10</f>
        <v>0</v>
      </c>
      <c r="JXQ12" s="21">
        <f>'A1.4  Dist Assumptions and Data'!JXQ10</f>
        <v>0</v>
      </c>
      <c r="JXR12" s="21">
        <f>'A1.4  Dist Assumptions and Data'!JXR10</f>
        <v>0</v>
      </c>
      <c r="JXS12" s="21">
        <f>'A1.4  Dist Assumptions and Data'!JXS10</f>
        <v>0</v>
      </c>
      <c r="JXT12" s="21">
        <f>'A1.4  Dist Assumptions and Data'!JXT10</f>
        <v>0</v>
      </c>
      <c r="JXU12" s="21">
        <f>'A1.4  Dist Assumptions and Data'!JXU10</f>
        <v>0</v>
      </c>
      <c r="JXV12" s="21">
        <f>'A1.4  Dist Assumptions and Data'!JXV10</f>
        <v>0</v>
      </c>
      <c r="JXW12" s="21">
        <f>'A1.4  Dist Assumptions and Data'!JXW10</f>
        <v>0</v>
      </c>
      <c r="JXX12" s="21">
        <f>'A1.4  Dist Assumptions and Data'!JXX10</f>
        <v>0</v>
      </c>
      <c r="JXY12" s="21">
        <f>'A1.4  Dist Assumptions and Data'!JXY10</f>
        <v>0</v>
      </c>
      <c r="JXZ12" s="21">
        <f>'A1.4  Dist Assumptions and Data'!JXZ10</f>
        <v>0</v>
      </c>
      <c r="JYA12" s="21">
        <f>'A1.4  Dist Assumptions and Data'!JYA10</f>
        <v>0</v>
      </c>
      <c r="JYB12" s="21">
        <f>'A1.4  Dist Assumptions and Data'!JYB10</f>
        <v>0</v>
      </c>
      <c r="JYC12" s="21">
        <f>'A1.4  Dist Assumptions and Data'!JYC10</f>
        <v>0</v>
      </c>
      <c r="JYD12" s="21">
        <f>'A1.4  Dist Assumptions and Data'!JYD10</f>
        <v>0</v>
      </c>
      <c r="JYE12" s="21">
        <f>'A1.4  Dist Assumptions and Data'!JYE10</f>
        <v>0</v>
      </c>
      <c r="JYF12" s="21">
        <f>'A1.4  Dist Assumptions and Data'!JYF10</f>
        <v>0</v>
      </c>
      <c r="JYG12" s="21">
        <f>'A1.4  Dist Assumptions and Data'!JYG10</f>
        <v>0</v>
      </c>
      <c r="JYH12" s="21">
        <f>'A1.4  Dist Assumptions and Data'!JYH10</f>
        <v>0</v>
      </c>
      <c r="JYI12" s="21">
        <f>'A1.4  Dist Assumptions and Data'!JYI10</f>
        <v>0</v>
      </c>
      <c r="JYJ12" s="21">
        <f>'A1.4  Dist Assumptions and Data'!JYJ10</f>
        <v>0</v>
      </c>
      <c r="JYK12" s="21">
        <f>'A1.4  Dist Assumptions and Data'!JYK10</f>
        <v>0</v>
      </c>
      <c r="JYL12" s="21">
        <f>'A1.4  Dist Assumptions and Data'!JYL10</f>
        <v>0</v>
      </c>
      <c r="JYM12" s="21">
        <f>'A1.4  Dist Assumptions and Data'!JYM10</f>
        <v>0</v>
      </c>
      <c r="JYN12" s="21">
        <f>'A1.4  Dist Assumptions and Data'!JYN10</f>
        <v>0</v>
      </c>
      <c r="JYO12" s="21">
        <f>'A1.4  Dist Assumptions and Data'!JYO10</f>
        <v>0</v>
      </c>
      <c r="JYP12" s="21">
        <f>'A1.4  Dist Assumptions and Data'!JYP10</f>
        <v>0</v>
      </c>
      <c r="JYQ12" s="21">
        <f>'A1.4  Dist Assumptions and Data'!JYQ10</f>
        <v>0</v>
      </c>
      <c r="JYR12" s="21">
        <f>'A1.4  Dist Assumptions and Data'!JYR10</f>
        <v>0</v>
      </c>
      <c r="JYS12" s="21">
        <f>'A1.4  Dist Assumptions and Data'!JYS10</f>
        <v>0</v>
      </c>
      <c r="JYT12" s="21">
        <f>'A1.4  Dist Assumptions and Data'!JYT10</f>
        <v>0</v>
      </c>
      <c r="JYU12" s="21">
        <f>'A1.4  Dist Assumptions and Data'!JYU10</f>
        <v>0</v>
      </c>
      <c r="JYV12" s="21">
        <f>'A1.4  Dist Assumptions and Data'!JYV10</f>
        <v>0</v>
      </c>
      <c r="JYW12" s="21">
        <f>'A1.4  Dist Assumptions and Data'!JYW10</f>
        <v>0</v>
      </c>
      <c r="JYX12" s="21">
        <f>'A1.4  Dist Assumptions and Data'!JYX10</f>
        <v>0</v>
      </c>
      <c r="JYY12" s="21">
        <f>'A1.4  Dist Assumptions and Data'!JYY10</f>
        <v>0</v>
      </c>
      <c r="JYZ12" s="21">
        <f>'A1.4  Dist Assumptions and Data'!JYZ10</f>
        <v>0</v>
      </c>
      <c r="JZA12" s="21">
        <f>'A1.4  Dist Assumptions and Data'!JZA10</f>
        <v>0</v>
      </c>
      <c r="JZB12" s="21">
        <f>'A1.4  Dist Assumptions and Data'!JZB10</f>
        <v>0</v>
      </c>
      <c r="JZC12" s="21">
        <f>'A1.4  Dist Assumptions and Data'!JZC10</f>
        <v>0</v>
      </c>
      <c r="JZD12" s="21">
        <f>'A1.4  Dist Assumptions and Data'!JZD10</f>
        <v>0</v>
      </c>
      <c r="JZE12" s="21">
        <f>'A1.4  Dist Assumptions and Data'!JZE10</f>
        <v>0</v>
      </c>
      <c r="JZF12" s="21">
        <f>'A1.4  Dist Assumptions and Data'!JZF10</f>
        <v>0</v>
      </c>
      <c r="JZG12" s="21">
        <f>'A1.4  Dist Assumptions and Data'!JZG10</f>
        <v>0</v>
      </c>
      <c r="JZH12" s="21">
        <f>'A1.4  Dist Assumptions and Data'!JZH10</f>
        <v>0</v>
      </c>
      <c r="JZI12" s="21">
        <f>'A1.4  Dist Assumptions and Data'!JZI10</f>
        <v>0</v>
      </c>
      <c r="JZJ12" s="21">
        <f>'A1.4  Dist Assumptions and Data'!JZJ10</f>
        <v>0</v>
      </c>
      <c r="JZK12" s="21">
        <f>'A1.4  Dist Assumptions and Data'!JZK10</f>
        <v>0</v>
      </c>
      <c r="JZL12" s="21">
        <f>'A1.4  Dist Assumptions and Data'!JZL10</f>
        <v>0</v>
      </c>
      <c r="JZM12" s="21">
        <f>'A1.4  Dist Assumptions and Data'!JZM10</f>
        <v>0</v>
      </c>
      <c r="JZN12" s="21">
        <f>'A1.4  Dist Assumptions and Data'!JZN10</f>
        <v>0</v>
      </c>
      <c r="JZO12" s="21">
        <f>'A1.4  Dist Assumptions and Data'!JZO10</f>
        <v>0</v>
      </c>
      <c r="JZP12" s="21">
        <f>'A1.4  Dist Assumptions and Data'!JZP10</f>
        <v>0</v>
      </c>
      <c r="JZQ12" s="21">
        <f>'A1.4  Dist Assumptions and Data'!JZQ10</f>
        <v>0</v>
      </c>
      <c r="JZR12" s="21">
        <f>'A1.4  Dist Assumptions and Data'!JZR10</f>
        <v>0</v>
      </c>
      <c r="JZS12" s="21">
        <f>'A1.4  Dist Assumptions and Data'!JZS10</f>
        <v>0</v>
      </c>
      <c r="JZT12" s="21">
        <f>'A1.4  Dist Assumptions and Data'!JZT10</f>
        <v>0</v>
      </c>
      <c r="JZU12" s="21">
        <f>'A1.4  Dist Assumptions and Data'!JZU10</f>
        <v>0</v>
      </c>
      <c r="JZV12" s="21">
        <f>'A1.4  Dist Assumptions and Data'!JZV10</f>
        <v>0</v>
      </c>
      <c r="JZW12" s="21">
        <f>'A1.4  Dist Assumptions and Data'!JZW10</f>
        <v>0</v>
      </c>
      <c r="JZX12" s="21">
        <f>'A1.4  Dist Assumptions and Data'!JZX10</f>
        <v>0</v>
      </c>
      <c r="JZY12" s="21">
        <f>'A1.4  Dist Assumptions and Data'!JZY10</f>
        <v>0</v>
      </c>
      <c r="JZZ12" s="21">
        <f>'A1.4  Dist Assumptions and Data'!JZZ10</f>
        <v>0</v>
      </c>
      <c r="KAA12" s="21">
        <f>'A1.4  Dist Assumptions and Data'!KAA10</f>
        <v>0</v>
      </c>
      <c r="KAB12" s="21">
        <f>'A1.4  Dist Assumptions and Data'!KAB10</f>
        <v>0</v>
      </c>
      <c r="KAC12" s="21">
        <f>'A1.4  Dist Assumptions and Data'!KAC10</f>
        <v>0</v>
      </c>
      <c r="KAD12" s="21">
        <f>'A1.4  Dist Assumptions and Data'!KAD10</f>
        <v>0</v>
      </c>
      <c r="KAE12" s="21">
        <f>'A1.4  Dist Assumptions and Data'!KAE10</f>
        <v>0</v>
      </c>
      <c r="KAF12" s="21">
        <f>'A1.4  Dist Assumptions and Data'!KAF10</f>
        <v>0</v>
      </c>
      <c r="KAG12" s="21">
        <f>'A1.4  Dist Assumptions and Data'!KAG10</f>
        <v>0</v>
      </c>
      <c r="KAH12" s="21">
        <f>'A1.4  Dist Assumptions and Data'!KAH10</f>
        <v>0</v>
      </c>
      <c r="KAI12" s="21">
        <f>'A1.4  Dist Assumptions and Data'!KAI10</f>
        <v>0</v>
      </c>
      <c r="KAJ12" s="21">
        <f>'A1.4  Dist Assumptions and Data'!KAJ10</f>
        <v>0</v>
      </c>
      <c r="KAK12" s="21">
        <f>'A1.4  Dist Assumptions and Data'!KAK10</f>
        <v>0</v>
      </c>
      <c r="KAL12" s="21">
        <f>'A1.4  Dist Assumptions and Data'!KAL10</f>
        <v>0</v>
      </c>
      <c r="KAM12" s="21">
        <f>'A1.4  Dist Assumptions and Data'!KAM10</f>
        <v>0</v>
      </c>
      <c r="KAN12" s="21">
        <f>'A1.4  Dist Assumptions and Data'!KAN10</f>
        <v>0</v>
      </c>
      <c r="KAO12" s="21">
        <f>'A1.4  Dist Assumptions and Data'!KAO10</f>
        <v>0</v>
      </c>
      <c r="KAP12" s="21">
        <f>'A1.4  Dist Assumptions and Data'!KAP10</f>
        <v>0</v>
      </c>
      <c r="KAQ12" s="21">
        <f>'A1.4  Dist Assumptions and Data'!KAQ10</f>
        <v>0</v>
      </c>
      <c r="KAR12" s="21">
        <f>'A1.4  Dist Assumptions and Data'!KAR10</f>
        <v>0</v>
      </c>
      <c r="KAS12" s="21">
        <f>'A1.4  Dist Assumptions and Data'!KAS10</f>
        <v>0</v>
      </c>
      <c r="KAT12" s="21">
        <f>'A1.4  Dist Assumptions and Data'!KAT10</f>
        <v>0</v>
      </c>
      <c r="KAU12" s="21">
        <f>'A1.4  Dist Assumptions and Data'!KAU10</f>
        <v>0</v>
      </c>
      <c r="KAV12" s="21">
        <f>'A1.4  Dist Assumptions and Data'!KAV10</f>
        <v>0</v>
      </c>
      <c r="KAW12" s="21">
        <f>'A1.4  Dist Assumptions and Data'!KAW10</f>
        <v>0</v>
      </c>
      <c r="KAX12" s="21">
        <f>'A1.4  Dist Assumptions and Data'!KAX10</f>
        <v>0</v>
      </c>
      <c r="KAY12" s="21">
        <f>'A1.4  Dist Assumptions and Data'!KAY10</f>
        <v>0</v>
      </c>
      <c r="KAZ12" s="21">
        <f>'A1.4  Dist Assumptions and Data'!KAZ10</f>
        <v>0</v>
      </c>
      <c r="KBA12" s="21">
        <f>'A1.4  Dist Assumptions and Data'!KBA10</f>
        <v>0</v>
      </c>
      <c r="KBB12" s="21">
        <f>'A1.4  Dist Assumptions and Data'!KBB10</f>
        <v>0</v>
      </c>
      <c r="KBC12" s="21">
        <f>'A1.4  Dist Assumptions and Data'!KBC10</f>
        <v>0</v>
      </c>
      <c r="KBD12" s="21">
        <f>'A1.4  Dist Assumptions and Data'!KBD10</f>
        <v>0</v>
      </c>
      <c r="KBE12" s="21">
        <f>'A1.4  Dist Assumptions and Data'!KBE10</f>
        <v>0</v>
      </c>
      <c r="KBF12" s="21">
        <f>'A1.4  Dist Assumptions and Data'!KBF10</f>
        <v>0</v>
      </c>
      <c r="KBG12" s="21">
        <f>'A1.4  Dist Assumptions and Data'!KBG10</f>
        <v>0</v>
      </c>
      <c r="KBH12" s="21">
        <f>'A1.4  Dist Assumptions and Data'!KBH10</f>
        <v>0</v>
      </c>
      <c r="KBI12" s="21">
        <f>'A1.4  Dist Assumptions and Data'!KBI10</f>
        <v>0</v>
      </c>
      <c r="KBJ12" s="21">
        <f>'A1.4  Dist Assumptions and Data'!KBJ10</f>
        <v>0</v>
      </c>
      <c r="KBK12" s="21">
        <f>'A1.4  Dist Assumptions and Data'!KBK10</f>
        <v>0</v>
      </c>
      <c r="KBL12" s="21">
        <f>'A1.4  Dist Assumptions and Data'!KBL10</f>
        <v>0</v>
      </c>
      <c r="KBM12" s="21">
        <f>'A1.4  Dist Assumptions and Data'!KBM10</f>
        <v>0</v>
      </c>
      <c r="KBN12" s="21">
        <f>'A1.4  Dist Assumptions and Data'!KBN10</f>
        <v>0</v>
      </c>
      <c r="KBO12" s="21">
        <f>'A1.4  Dist Assumptions and Data'!KBO10</f>
        <v>0</v>
      </c>
      <c r="KBP12" s="21">
        <f>'A1.4  Dist Assumptions and Data'!KBP10</f>
        <v>0</v>
      </c>
      <c r="KBQ12" s="21">
        <f>'A1.4  Dist Assumptions and Data'!KBQ10</f>
        <v>0</v>
      </c>
      <c r="KBR12" s="21">
        <f>'A1.4  Dist Assumptions and Data'!KBR10</f>
        <v>0</v>
      </c>
      <c r="KBS12" s="21">
        <f>'A1.4  Dist Assumptions and Data'!KBS10</f>
        <v>0</v>
      </c>
      <c r="KBT12" s="21">
        <f>'A1.4  Dist Assumptions and Data'!KBT10</f>
        <v>0</v>
      </c>
      <c r="KBU12" s="21">
        <f>'A1.4  Dist Assumptions and Data'!KBU10</f>
        <v>0</v>
      </c>
      <c r="KBV12" s="21">
        <f>'A1.4  Dist Assumptions and Data'!KBV10</f>
        <v>0</v>
      </c>
      <c r="KBW12" s="21">
        <f>'A1.4  Dist Assumptions and Data'!KBW10</f>
        <v>0</v>
      </c>
      <c r="KBX12" s="21">
        <f>'A1.4  Dist Assumptions and Data'!KBX10</f>
        <v>0</v>
      </c>
      <c r="KBY12" s="21">
        <f>'A1.4  Dist Assumptions and Data'!KBY10</f>
        <v>0</v>
      </c>
      <c r="KBZ12" s="21">
        <f>'A1.4  Dist Assumptions and Data'!KBZ10</f>
        <v>0</v>
      </c>
      <c r="KCA12" s="21">
        <f>'A1.4  Dist Assumptions and Data'!KCA10</f>
        <v>0</v>
      </c>
      <c r="KCB12" s="21">
        <f>'A1.4  Dist Assumptions and Data'!KCB10</f>
        <v>0</v>
      </c>
      <c r="KCC12" s="21">
        <f>'A1.4  Dist Assumptions and Data'!KCC10</f>
        <v>0</v>
      </c>
      <c r="KCD12" s="21">
        <f>'A1.4  Dist Assumptions and Data'!KCD10</f>
        <v>0</v>
      </c>
      <c r="KCE12" s="21">
        <f>'A1.4  Dist Assumptions and Data'!KCE10</f>
        <v>0</v>
      </c>
      <c r="KCF12" s="21">
        <f>'A1.4  Dist Assumptions and Data'!KCF10</f>
        <v>0</v>
      </c>
      <c r="KCG12" s="21">
        <f>'A1.4  Dist Assumptions and Data'!KCG10</f>
        <v>0</v>
      </c>
      <c r="KCH12" s="21">
        <f>'A1.4  Dist Assumptions and Data'!KCH10</f>
        <v>0</v>
      </c>
      <c r="KCI12" s="21">
        <f>'A1.4  Dist Assumptions and Data'!KCI10</f>
        <v>0</v>
      </c>
      <c r="KCJ12" s="21">
        <f>'A1.4  Dist Assumptions and Data'!KCJ10</f>
        <v>0</v>
      </c>
      <c r="KCK12" s="21">
        <f>'A1.4  Dist Assumptions and Data'!KCK10</f>
        <v>0</v>
      </c>
      <c r="KCL12" s="21">
        <f>'A1.4  Dist Assumptions and Data'!KCL10</f>
        <v>0</v>
      </c>
      <c r="KCM12" s="21">
        <f>'A1.4  Dist Assumptions and Data'!KCM10</f>
        <v>0</v>
      </c>
      <c r="KCN12" s="21">
        <f>'A1.4  Dist Assumptions and Data'!KCN10</f>
        <v>0</v>
      </c>
      <c r="KCO12" s="21">
        <f>'A1.4  Dist Assumptions and Data'!KCO10</f>
        <v>0</v>
      </c>
      <c r="KCP12" s="21">
        <f>'A1.4  Dist Assumptions and Data'!KCP10</f>
        <v>0</v>
      </c>
      <c r="KCQ12" s="21">
        <f>'A1.4  Dist Assumptions and Data'!KCQ10</f>
        <v>0</v>
      </c>
      <c r="KCR12" s="21">
        <f>'A1.4  Dist Assumptions and Data'!KCR10</f>
        <v>0</v>
      </c>
      <c r="KCS12" s="21">
        <f>'A1.4  Dist Assumptions and Data'!KCS10</f>
        <v>0</v>
      </c>
      <c r="KCT12" s="21">
        <f>'A1.4  Dist Assumptions and Data'!KCT10</f>
        <v>0</v>
      </c>
      <c r="KCU12" s="21">
        <f>'A1.4  Dist Assumptions and Data'!KCU10</f>
        <v>0</v>
      </c>
      <c r="KCV12" s="21">
        <f>'A1.4  Dist Assumptions and Data'!KCV10</f>
        <v>0</v>
      </c>
      <c r="KCW12" s="21">
        <f>'A1.4  Dist Assumptions and Data'!KCW10</f>
        <v>0</v>
      </c>
      <c r="KCX12" s="21">
        <f>'A1.4  Dist Assumptions and Data'!KCX10</f>
        <v>0</v>
      </c>
      <c r="KCY12" s="21">
        <f>'A1.4  Dist Assumptions and Data'!KCY10</f>
        <v>0</v>
      </c>
      <c r="KCZ12" s="21">
        <f>'A1.4  Dist Assumptions and Data'!KCZ10</f>
        <v>0</v>
      </c>
      <c r="KDA12" s="21">
        <f>'A1.4  Dist Assumptions and Data'!KDA10</f>
        <v>0</v>
      </c>
      <c r="KDB12" s="21">
        <f>'A1.4  Dist Assumptions and Data'!KDB10</f>
        <v>0</v>
      </c>
      <c r="KDC12" s="21">
        <f>'A1.4  Dist Assumptions and Data'!KDC10</f>
        <v>0</v>
      </c>
      <c r="KDD12" s="21">
        <f>'A1.4  Dist Assumptions and Data'!KDD10</f>
        <v>0</v>
      </c>
      <c r="KDE12" s="21">
        <f>'A1.4  Dist Assumptions and Data'!KDE10</f>
        <v>0</v>
      </c>
      <c r="KDF12" s="21">
        <f>'A1.4  Dist Assumptions and Data'!KDF10</f>
        <v>0</v>
      </c>
      <c r="KDG12" s="21">
        <f>'A1.4  Dist Assumptions and Data'!KDG10</f>
        <v>0</v>
      </c>
      <c r="KDH12" s="21">
        <f>'A1.4  Dist Assumptions and Data'!KDH10</f>
        <v>0</v>
      </c>
      <c r="KDI12" s="21">
        <f>'A1.4  Dist Assumptions and Data'!KDI10</f>
        <v>0</v>
      </c>
      <c r="KDJ12" s="21">
        <f>'A1.4  Dist Assumptions and Data'!KDJ10</f>
        <v>0</v>
      </c>
      <c r="KDK12" s="21">
        <f>'A1.4  Dist Assumptions and Data'!KDK10</f>
        <v>0</v>
      </c>
      <c r="KDL12" s="21">
        <f>'A1.4  Dist Assumptions and Data'!KDL10</f>
        <v>0</v>
      </c>
      <c r="KDM12" s="21">
        <f>'A1.4  Dist Assumptions and Data'!KDM10</f>
        <v>0</v>
      </c>
      <c r="KDN12" s="21">
        <f>'A1.4  Dist Assumptions and Data'!KDN10</f>
        <v>0</v>
      </c>
      <c r="KDO12" s="21">
        <f>'A1.4  Dist Assumptions and Data'!KDO10</f>
        <v>0</v>
      </c>
      <c r="KDP12" s="21">
        <f>'A1.4  Dist Assumptions and Data'!KDP10</f>
        <v>0</v>
      </c>
      <c r="KDQ12" s="21">
        <f>'A1.4  Dist Assumptions and Data'!KDQ10</f>
        <v>0</v>
      </c>
      <c r="KDR12" s="21">
        <f>'A1.4  Dist Assumptions and Data'!KDR10</f>
        <v>0</v>
      </c>
      <c r="KDS12" s="21">
        <f>'A1.4  Dist Assumptions and Data'!KDS10</f>
        <v>0</v>
      </c>
      <c r="KDT12" s="21">
        <f>'A1.4  Dist Assumptions and Data'!KDT10</f>
        <v>0</v>
      </c>
      <c r="KDU12" s="21">
        <f>'A1.4  Dist Assumptions and Data'!KDU10</f>
        <v>0</v>
      </c>
      <c r="KDV12" s="21">
        <f>'A1.4  Dist Assumptions and Data'!KDV10</f>
        <v>0</v>
      </c>
      <c r="KDW12" s="21">
        <f>'A1.4  Dist Assumptions and Data'!KDW10</f>
        <v>0</v>
      </c>
      <c r="KDX12" s="21">
        <f>'A1.4  Dist Assumptions and Data'!KDX10</f>
        <v>0</v>
      </c>
      <c r="KDY12" s="21">
        <f>'A1.4  Dist Assumptions and Data'!KDY10</f>
        <v>0</v>
      </c>
      <c r="KDZ12" s="21">
        <f>'A1.4  Dist Assumptions and Data'!KDZ10</f>
        <v>0</v>
      </c>
      <c r="KEA12" s="21">
        <f>'A1.4  Dist Assumptions and Data'!KEA10</f>
        <v>0</v>
      </c>
      <c r="KEB12" s="21">
        <f>'A1.4  Dist Assumptions and Data'!KEB10</f>
        <v>0</v>
      </c>
      <c r="KEC12" s="21">
        <f>'A1.4  Dist Assumptions and Data'!KEC10</f>
        <v>0</v>
      </c>
      <c r="KED12" s="21">
        <f>'A1.4  Dist Assumptions and Data'!KED10</f>
        <v>0</v>
      </c>
      <c r="KEE12" s="21">
        <f>'A1.4  Dist Assumptions and Data'!KEE10</f>
        <v>0</v>
      </c>
      <c r="KEF12" s="21">
        <f>'A1.4  Dist Assumptions and Data'!KEF10</f>
        <v>0</v>
      </c>
      <c r="KEG12" s="21">
        <f>'A1.4  Dist Assumptions and Data'!KEG10</f>
        <v>0</v>
      </c>
      <c r="KEH12" s="21">
        <f>'A1.4  Dist Assumptions and Data'!KEH10</f>
        <v>0</v>
      </c>
      <c r="KEI12" s="21">
        <f>'A1.4  Dist Assumptions and Data'!KEI10</f>
        <v>0</v>
      </c>
      <c r="KEJ12" s="21">
        <f>'A1.4  Dist Assumptions and Data'!KEJ10</f>
        <v>0</v>
      </c>
      <c r="KEK12" s="21">
        <f>'A1.4  Dist Assumptions and Data'!KEK10</f>
        <v>0</v>
      </c>
      <c r="KEL12" s="21">
        <f>'A1.4  Dist Assumptions and Data'!KEL10</f>
        <v>0</v>
      </c>
      <c r="KEM12" s="21">
        <f>'A1.4  Dist Assumptions and Data'!KEM10</f>
        <v>0</v>
      </c>
      <c r="KEN12" s="21">
        <f>'A1.4  Dist Assumptions and Data'!KEN10</f>
        <v>0</v>
      </c>
      <c r="KEO12" s="21">
        <f>'A1.4  Dist Assumptions and Data'!KEO10</f>
        <v>0</v>
      </c>
      <c r="KEP12" s="21">
        <f>'A1.4  Dist Assumptions and Data'!KEP10</f>
        <v>0</v>
      </c>
      <c r="KEQ12" s="21">
        <f>'A1.4  Dist Assumptions and Data'!KEQ10</f>
        <v>0</v>
      </c>
      <c r="KER12" s="21">
        <f>'A1.4  Dist Assumptions and Data'!KER10</f>
        <v>0</v>
      </c>
      <c r="KES12" s="21">
        <f>'A1.4  Dist Assumptions and Data'!KES10</f>
        <v>0</v>
      </c>
      <c r="KET12" s="21">
        <f>'A1.4  Dist Assumptions and Data'!KET10</f>
        <v>0</v>
      </c>
      <c r="KEU12" s="21">
        <f>'A1.4  Dist Assumptions and Data'!KEU10</f>
        <v>0</v>
      </c>
      <c r="KEV12" s="21">
        <f>'A1.4  Dist Assumptions and Data'!KEV10</f>
        <v>0</v>
      </c>
      <c r="KEW12" s="21">
        <f>'A1.4  Dist Assumptions and Data'!KEW10</f>
        <v>0</v>
      </c>
      <c r="KEX12" s="21">
        <f>'A1.4  Dist Assumptions and Data'!KEX10</f>
        <v>0</v>
      </c>
      <c r="KEY12" s="21">
        <f>'A1.4  Dist Assumptions and Data'!KEY10</f>
        <v>0</v>
      </c>
      <c r="KEZ12" s="21">
        <f>'A1.4  Dist Assumptions and Data'!KEZ10</f>
        <v>0</v>
      </c>
      <c r="KFA12" s="21">
        <f>'A1.4  Dist Assumptions and Data'!KFA10</f>
        <v>0</v>
      </c>
      <c r="KFB12" s="21">
        <f>'A1.4  Dist Assumptions and Data'!KFB10</f>
        <v>0</v>
      </c>
      <c r="KFC12" s="21">
        <f>'A1.4  Dist Assumptions and Data'!KFC10</f>
        <v>0</v>
      </c>
      <c r="KFD12" s="21">
        <f>'A1.4  Dist Assumptions and Data'!KFD10</f>
        <v>0</v>
      </c>
      <c r="KFE12" s="21">
        <f>'A1.4  Dist Assumptions and Data'!KFE10</f>
        <v>0</v>
      </c>
      <c r="KFF12" s="21">
        <f>'A1.4  Dist Assumptions and Data'!KFF10</f>
        <v>0</v>
      </c>
      <c r="KFG12" s="21">
        <f>'A1.4  Dist Assumptions and Data'!KFG10</f>
        <v>0</v>
      </c>
      <c r="KFH12" s="21">
        <f>'A1.4  Dist Assumptions and Data'!KFH10</f>
        <v>0</v>
      </c>
      <c r="KFI12" s="21">
        <f>'A1.4  Dist Assumptions and Data'!KFI10</f>
        <v>0</v>
      </c>
      <c r="KFJ12" s="21">
        <f>'A1.4  Dist Assumptions and Data'!KFJ10</f>
        <v>0</v>
      </c>
      <c r="KFK12" s="21">
        <f>'A1.4  Dist Assumptions and Data'!KFK10</f>
        <v>0</v>
      </c>
      <c r="KFL12" s="21">
        <f>'A1.4  Dist Assumptions and Data'!KFL10</f>
        <v>0</v>
      </c>
      <c r="KFM12" s="21">
        <f>'A1.4  Dist Assumptions and Data'!KFM10</f>
        <v>0</v>
      </c>
      <c r="KFN12" s="21">
        <f>'A1.4  Dist Assumptions and Data'!KFN10</f>
        <v>0</v>
      </c>
      <c r="KFO12" s="21">
        <f>'A1.4  Dist Assumptions and Data'!KFO10</f>
        <v>0</v>
      </c>
      <c r="KFP12" s="21">
        <f>'A1.4  Dist Assumptions and Data'!KFP10</f>
        <v>0</v>
      </c>
      <c r="KFQ12" s="21">
        <f>'A1.4  Dist Assumptions and Data'!KFQ10</f>
        <v>0</v>
      </c>
      <c r="KFR12" s="21">
        <f>'A1.4  Dist Assumptions and Data'!KFR10</f>
        <v>0</v>
      </c>
      <c r="KFS12" s="21">
        <f>'A1.4  Dist Assumptions and Data'!KFS10</f>
        <v>0</v>
      </c>
      <c r="KFT12" s="21">
        <f>'A1.4  Dist Assumptions and Data'!KFT10</f>
        <v>0</v>
      </c>
      <c r="KFU12" s="21">
        <f>'A1.4  Dist Assumptions and Data'!KFU10</f>
        <v>0</v>
      </c>
      <c r="KFV12" s="21">
        <f>'A1.4  Dist Assumptions and Data'!KFV10</f>
        <v>0</v>
      </c>
      <c r="KFW12" s="21">
        <f>'A1.4  Dist Assumptions and Data'!KFW10</f>
        <v>0</v>
      </c>
      <c r="KFX12" s="21">
        <f>'A1.4  Dist Assumptions and Data'!KFX10</f>
        <v>0</v>
      </c>
      <c r="KFY12" s="21">
        <f>'A1.4  Dist Assumptions and Data'!KFY10</f>
        <v>0</v>
      </c>
      <c r="KFZ12" s="21">
        <f>'A1.4  Dist Assumptions and Data'!KFZ10</f>
        <v>0</v>
      </c>
      <c r="KGA12" s="21">
        <f>'A1.4  Dist Assumptions and Data'!KGA10</f>
        <v>0</v>
      </c>
      <c r="KGB12" s="21">
        <f>'A1.4  Dist Assumptions and Data'!KGB10</f>
        <v>0</v>
      </c>
      <c r="KGC12" s="21">
        <f>'A1.4  Dist Assumptions and Data'!KGC10</f>
        <v>0</v>
      </c>
      <c r="KGD12" s="21">
        <f>'A1.4  Dist Assumptions and Data'!KGD10</f>
        <v>0</v>
      </c>
      <c r="KGE12" s="21">
        <f>'A1.4  Dist Assumptions and Data'!KGE10</f>
        <v>0</v>
      </c>
      <c r="KGF12" s="21">
        <f>'A1.4  Dist Assumptions and Data'!KGF10</f>
        <v>0</v>
      </c>
      <c r="KGG12" s="21">
        <f>'A1.4  Dist Assumptions and Data'!KGG10</f>
        <v>0</v>
      </c>
      <c r="KGH12" s="21">
        <f>'A1.4  Dist Assumptions and Data'!KGH10</f>
        <v>0</v>
      </c>
      <c r="KGI12" s="21">
        <f>'A1.4  Dist Assumptions and Data'!KGI10</f>
        <v>0</v>
      </c>
      <c r="KGJ12" s="21">
        <f>'A1.4  Dist Assumptions and Data'!KGJ10</f>
        <v>0</v>
      </c>
      <c r="KGK12" s="21">
        <f>'A1.4  Dist Assumptions and Data'!KGK10</f>
        <v>0</v>
      </c>
      <c r="KGL12" s="21">
        <f>'A1.4  Dist Assumptions and Data'!KGL10</f>
        <v>0</v>
      </c>
      <c r="KGM12" s="21">
        <f>'A1.4  Dist Assumptions and Data'!KGM10</f>
        <v>0</v>
      </c>
      <c r="KGN12" s="21">
        <f>'A1.4  Dist Assumptions and Data'!KGN10</f>
        <v>0</v>
      </c>
      <c r="KGO12" s="21">
        <f>'A1.4  Dist Assumptions and Data'!KGO10</f>
        <v>0</v>
      </c>
      <c r="KGP12" s="21">
        <f>'A1.4  Dist Assumptions and Data'!KGP10</f>
        <v>0</v>
      </c>
      <c r="KGQ12" s="21">
        <f>'A1.4  Dist Assumptions and Data'!KGQ10</f>
        <v>0</v>
      </c>
      <c r="KGR12" s="21">
        <f>'A1.4  Dist Assumptions and Data'!KGR10</f>
        <v>0</v>
      </c>
      <c r="KGS12" s="21">
        <f>'A1.4  Dist Assumptions and Data'!KGS10</f>
        <v>0</v>
      </c>
      <c r="KGT12" s="21">
        <f>'A1.4  Dist Assumptions and Data'!KGT10</f>
        <v>0</v>
      </c>
      <c r="KGU12" s="21">
        <f>'A1.4  Dist Assumptions and Data'!KGU10</f>
        <v>0</v>
      </c>
      <c r="KGV12" s="21">
        <f>'A1.4  Dist Assumptions and Data'!KGV10</f>
        <v>0</v>
      </c>
      <c r="KGW12" s="21">
        <f>'A1.4  Dist Assumptions and Data'!KGW10</f>
        <v>0</v>
      </c>
      <c r="KGX12" s="21">
        <f>'A1.4  Dist Assumptions and Data'!KGX10</f>
        <v>0</v>
      </c>
      <c r="KGY12" s="21">
        <f>'A1.4  Dist Assumptions and Data'!KGY10</f>
        <v>0</v>
      </c>
      <c r="KGZ12" s="21">
        <f>'A1.4  Dist Assumptions and Data'!KGZ10</f>
        <v>0</v>
      </c>
      <c r="KHA12" s="21">
        <f>'A1.4  Dist Assumptions and Data'!KHA10</f>
        <v>0</v>
      </c>
      <c r="KHB12" s="21">
        <f>'A1.4  Dist Assumptions and Data'!KHB10</f>
        <v>0</v>
      </c>
      <c r="KHC12" s="21">
        <f>'A1.4  Dist Assumptions and Data'!KHC10</f>
        <v>0</v>
      </c>
      <c r="KHD12" s="21">
        <f>'A1.4  Dist Assumptions and Data'!KHD10</f>
        <v>0</v>
      </c>
      <c r="KHE12" s="21">
        <f>'A1.4  Dist Assumptions and Data'!KHE10</f>
        <v>0</v>
      </c>
      <c r="KHF12" s="21">
        <f>'A1.4  Dist Assumptions and Data'!KHF10</f>
        <v>0</v>
      </c>
      <c r="KHG12" s="21">
        <f>'A1.4  Dist Assumptions and Data'!KHG10</f>
        <v>0</v>
      </c>
      <c r="KHH12" s="21">
        <f>'A1.4  Dist Assumptions and Data'!KHH10</f>
        <v>0</v>
      </c>
      <c r="KHI12" s="21">
        <f>'A1.4  Dist Assumptions and Data'!KHI10</f>
        <v>0</v>
      </c>
      <c r="KHJ12" s="21">
        <f>'A1.4  Dist Assumptions and Data'!KHJ10</f>
        <v>0</v>
      </c>
      <c r="KHK12" s="21">
        <f>'A1.4  Dist Assumptions and Data'!KHK10</f>
        <v>0</v>
      </c>
      <c r="KHL12" s="21">
        <f>'A1.4  Dist Assumptions and Data'!KHL10</f>
        <v>0</v>
      </c>
      <c r="KHM12" s="21">
        <f>'A1.4  Dist Assumptions and Data'!KHM10</f>
        <v>0</v>
      </c>
      <c r="KHN12" s="21">
        <f>'A1.4  Dist Assumptions and Data'!KHN10</f>
        <v>0</v>
      </c>
      <c r="KHO12" s="21">
        <f>'A1.4  Dist Assumptions and Data'!KHO10</f>
        <v>0</v>
      </c>
      <c r="KHP12" s="21">
        <f>'A1.4  Dist Assumptions and Data'!KHP10</f>
        <v>0</v>
      </c>
      <c r="KHQ12" s="21">
        <f>'A1.4  Dist Assumptions and Data'!KHQ10</f>
        <v>0</v>
      </c>
      <c r="KHR12" s="21">
        <f>'A1.4  Dist Assumptions and Data'!KHR10</f>
        <v>0</v>
      </c>
      <c r="KHS12" s="21">
        <f>'A1.4  Dist Assumptions and Data'!KHS10</f>
        <v>0</v>
      </c>
      <c r="KHT12" s="21">
        <f>'A1.4  Dist Assumptions and Data'!KHT10</f>
        <v>0</v>
      </c>
      <c r="KHU12" s="21">
        <f>'A1.4  Dist Assumptions and Data'!KHU10</f>
        <v>0</v>
      </c>
      <c r="KHV12" s="21">
        <f>'A1.4  Dist Assumptions and Data'!KHV10</f>
        <v>0</v>
      </c>
      <c r="KHW12" s="21">
        <f>'A1.4  Dist Assumptions and Data'!KHW10</f>
        <v>0</v>
      </c>
      <c r="KHX12" s="21">
        <f>'A1.4  Dist Assumptions and Data'!KHX10</f>
        <v>0</v>
      </c>
      <c r="KHY12" s="21">
        <f>'A1.4  Dist Assumptions and Data'!KHY10</f>
        <v>0</v>
      </c>
      <c r="KHZ12" s="21">
        <f>'A1.4  Dist Assumptions and Data'!KHZ10</f>
        <v>0</v>
      </c>
      <c r="KIA12" s="21">
        <f>'A1.4  Dist Assumptions and Data'!KIA10</f>
        <v>0</v>
      </c>
      <c r="KIB12" s="21">
        <f>'A1.4  Dist Assumptions and Data'!KIB10</f>
        <v>0</v>
      </c>
      <c r="KIC12" s="21">
        <f>'A1.4  Dist Assumptions and Data'!KIC10</f>
        <v>0</v>
      </c>
      <c r="KID12" s="21">
        <f>'A1.4  Dist Assumptions and Data'!KID10</f>
        <v>0</v>
      </c>
      <c r="KIE12" s="21">
        <f>'A1.4  Dist Assumptions and Data'!KIE10</f>
        <v>0</v>
      </c>
      <c r="KIF12" s="21">
        <f>'A1.4  Dist Assumptions and Data'!KIF10</f>
        <v>0</v>
      </c>
      <c r="KIG12" s="21">
        <f>'A1.4  Dist Assumptions and Data'!KIG10</f>
        <v>0</v>
      </c>
      <c r="KIH12" s="21">
        <f>'A1.4  Dist Assumptions and Data'!KIH10</f>
        <v>0</v>
      </c>
      <c r="KII12" s="21">
        <f>'A1.4  Dist Assumptions and Data'!KII10</f>
        <v>0</v>
      </c>
      <c r="KIJ12" s="21">
        <f>'A1.4  Dist Assumptions and Data'!KIJ10</f>
        <v>0</v>
      </c>
      <c r="KIK12" s="21">
        <f>'A1.4  Dist Assumptions and Data'!KIK10</f>
        <v>0</v>
      </c>
      <c r="KIL12" s="21">
        <f>'A1.4  Dist Assumptions and Data'!KIL10</f>
        <v>0</v>
      </c>
      <c r="KIM12" s="21">
        <f>'A1.4  Dist Assumptions and Data'!KIM10</f>
        <v>0</v>
      </c>
      <c r="KIN12" s="21">
        <f>'A1.4  Dist Assumptions and Data'!KIN10</f>
        <v>0</v>
      </c>
      <c r="KIO12" s="21">
        <f>'A1.4  Dist Assumptions and Data'!KIO10</f>
        <v>0</v>
      </c>
      <c r="KIP12" s="21">
        <f>'A1.4  Dist Assumptions and Data'!KIP10</f>
        <v>0</v>
      </c>
      <c r="KIQ12" s="21">
        <f>'A1.4  Dist Assumptions and Data'!KIQ10</f>
        <v>0</v>
      </c>
      <c r="KIR12" s="21">
        <f>'A1.4  Dist Assumptions and Data'!KIR10</f>
        <v>0</v>
      </c>
      <c r="KIS12" s="21">
        <f>'A1.4  Dist Assumptions and Data'!KIS10</f>
        <v>0</v>
      </c>
      <c r="KIT12" s="21">
        <f>'A1.4  Dist Assumptions and Data'!KIT10</f>
        <v>0</v>
      </c>
      <c r="KIU12" s="21">
        <f>'A1.4  Dist Assumptions and Data'!KIU10</f>
        <v>0</v>
      </c>
      <c r="KIV12" s="21">
        <f>'A1.4  Dist Assumptions and Data'!KIV10</f>
        <v>0</v>
      </c>
      <c r="KIW12" s="21">
        <f>'A1.4  Dist Assumptions and Data'!KIW10</f>
        <v>0</v>
      </c>
      <c r="KIX12" s="21">
        <f>'A1.4  Dist Assumptions and Data'!KIX10</f>
        <v>0</v>
      </c>
      <c r="KIY12" s="21">
        <f>'A1.4  Dist Assumptions and Data'!KIY10</f>
        <v>0</v>
      </c>
      <c r="KIZ12" s="21">
        <f>'A1.4  Dist Assumptions and Data'!KIZ10</f>
        <v>0</v>
      </c>
      <c r="KJA12" s="21">
        <f>'A1.4  Dist Assumptions and Data'!KJA10</f>
        <v>0</v>
      </c>
      <c r="KJB12" s="21">
        <f>'A1.4  Dist Assumptions and Data'!KJB10</f>
        <v>0</v>
      </c>
      <c r="KJC12" s="21">
        <f>'A1.4  Dist Assumptions and Data'!KJC10</f>
        <v>0</v>
      </c>
      <c r="KJD12" s="21">
        <f>'A1.4  Dist Assumptions and Data'!KJD10</f>
        <v>0</v>
      </c>
      <c r="KJE12" s="21">
        <f>'A1.4  Dist Assumptions and Data'!KJE10</f>
        <v>0</v>
      </c>
      <c r="KJF12" s="21">
        <f>'A1.4  Dist Assumptions and Data'!KJF10</f>
        <v>0</v>
      </c>
      <c r="KJG12" s="21">
        <f>'A1.4  Dist Assumptions and Data'!KJG10</f>
        <v>0</v>
      </c>
      <c r="KJH12" s="21">
        <f>'A1.4  Dist Assumptions and Data'!KJH10</f>
        <v>0</v>
      </c>
      <c r="KJI12" s="21">
        <f>'A1.4  Dist Assumptions and Data'!KJI10</f>
        <v>0</v>
      </c>
      <c r="KJJ12" s="21">
        <f>'A1.4  Dist Assumptions and Data'!KJJ10</f>
        <v>0</v>
      </c>
      <c r="KJK12" s="21">
        <f>'A1.4  Dist Assumptions and Data'!KJK10</f>
        <v>0</v>
      </c>
      <c r="KJL12" s="21">
        <f>'A1.4  Dist Assumptions and Data'!KJL10</f>
        <v>0</v>
      </c>
      <c r="KJM12" s="21">
        <f>'A1.4  Dist Assumptions and Data'!KJM10</f>
        <v>0</v>
      </c>
      <c r="KJN12" s="21">
        <f>'A1.4  Dist Assumptions and Data'!KJN10</f>
        <v>0</v>
      </c>
      <c r="KJO12" s="21">
        <f>'A1.4  Dist Assumptions and Data'!KJO10</f>
        <v>0</v>
      </c>
      <c r="KJP12" s="21">
        <f>'A1.4  Dist Assumptions and Data'!KJP10</f>
        <v>0</v>
      </c>
      <c r="KJQ12" s="21">
        <f>'A1.4  Dist Assumptions and Data'!KJQ10</f>
        <v>0</v>
      </c>
      <c r="KJR12" s="21">
        <f>'A1.4  Dist Assumptions and Data'!KJR10</f>
        <v>0</v>
      </c>
      <c r="KJS12" s="21">
        <f>'A1.4  Dist Assumptions and Data'!KJS10</f>
        <v>0</v>
      </c>
      <c r="KJT12" s="21">
        <f>'A1.4  Dist Assumptions and Data'!KJT10</f>
        <v>0</v>
      </c>
      <c r="KJU12" s="21">
        <f>'A1.4  Dist Assumptions and Data'!KJU10</f>
        <v>0</v>
      </c>
      <c r="KJV12" s="21">
        <f>'A1.4  Dist Assumptions and Data'!KJV10</f>
        <v>0</v>
      </c>
      <c r="KJW12" s="21">
        <f>'A1.4  Dist Assumptions and Data'!KJW10</f>
        <v>0</v>
      </c>
      <c r="KJX12" s="21">
        <f>'A1.4  Dist Assumptions and Data'!KJX10</f>
        <v>0</v>
      </c>
      <c r="KJY12" s="21">
        <f>'A1.4  Dist Assumptions and Data'!KJY10</f>
        <v>0</v>
      </c>
      <c r="KJZ12" s="21">
        <f>'A1.4  Dist Assumptions and Data'!KJZ10</f>
        <v>0</v>
      </c>
      <c r="KKA12" s="21">
        <f>'A1.4  Dist Assumptions and Data'!KKA10</f>
        <v>0</v>
      </c>
      <c r="KKB12" s="21">
        <f>'A1.4  Dist Assumptions and Data'!KKB10</f>
        <v>0</v>
      </c>
      <c r="KKC12" s="21">
        <f>'A1.4  Dist Assumptions and Data'!KKC10</f>
        <v>0</v>
      </c>
      <c r="KKD12" s="21">
        <f>'A1.4  Dist Assumptions and Data'!KKD10</f>
        <v>0</v>
      </c>
      <c r="KKE12" s="21">
        <f>'A1.4  Dist Assumptions and Data'!KKE10</f>
        <v>0</v>
      </c>
      <c r="KKF12" s="21">
        <f>'A1.4  Dist Assumptions and Data'!KKF10</f>
        <v>0</v>
      </c>
      <c r="KKG12" s="21">
        <f>'A1.4  Dist Assumptions and Data'!KKG10</f>
        <v>0</v>
      </c>
      <c r="KKH12" s="21">
        <f>'A1.4  Dist Assumptions and Data'!KKH10</f>
        <v>0</v>
      </c>
      <c r="KKI12" s="21">
        <f>'A1.4  Dist Assumptions and Data'!KKI10</f>
        <v>0</v>
      </c>
      <c r="KKJ12" s="21">
        <f>'A1.4  Dist Assumptions and Data'!KKJ10</f>
        <v>0</v>
      </c>
      <c r="KKK12" s="21">
        <f>'A1.4  Dist Assumptions and Data'!KKK10</f>
        <v>0</v>
      </c>
      <c r="KKL12" s="21">
        <f>'A1.4  Dist Assumptions and Data'!KKL10</f>
        <v>0</v>
      </c>
      <c r="KKM12" s="21">
        <f>'A1.4  Dist Assumptions and Data'!KKM10</f>
        <v>0</v>
      </c>
      <c r="KKN12" s="21">
        <f>'A1.4  Dist Assumptions and Data'!KKN10</f>
        <v>0</v>
      </c>
      <c r="KKO12" s="21">
        <f>'A1.4  Dist Assumptions and Data'!KKO10</f>
        <v>0</v>
      </c>
      <c r="KKP12" s="21">
        <f>'A1.4  Dist Assumptions and Data'!KKP10</f>
        <v>0</v>
      </c>
      <c r="KKQ12" s="21">
        <f>'A1.4  Dist Assumptions and Data'!KKQ10</f>
        <v>0</v>
      </c>
      <c r="KKR12" s="21">
        <f>'A1.4  Dist Assumptions and Data'!KKR10</f>
        <v>0</v>
      </c>
      <c r="KKS12" s="21">
        <f>'A1.4  Dist Assumptions and Data'!KKS10</f>
        <v>0</v>
      </c>
      <c r="KKT12" s="21">
        <f>'A1.4  Dist Assumptions and Data'!KKT10</f>
        <v>0</v>
      </c>
      <c r="KKU12" s="21">
        <f>'A1.4  Dist Assumptions and Data'!KKU10</f>
        <v>0</v>
      </c>
      <c r="KKV12" s="21">
        <f>'A1.4  Dist Assumptions and Data'!KKV10</f>
        <v>0</v>
      </c>
      <c r="KKW12" s="21">
        <f>'A1.4  Dist Assumptions and Data'!KKW10</f>
        <v>0</v>
      </c>
      <c r="KKX12" s="21">
        <f>'A1.4  Dist Assumptions and Data'!KKX10</f>
        <v>0</v>
      </c>
      <c r="KKY12" s="21">
        <f>'A1.4  Dist Assumptions and Data'!KKY10</f>
        <v>0</v>
      </c>
      <c r="KKZ12" s="21">
        <f>'A1.4  Dist Assumptions and Data'!KKZ10</f>
        <v>0</v>
      </c>
      <c r="KLA12" s="21">
        <f>'A1.4  Dist Assumptions and Data'!KLA10</f>
        <v>0</v>
      </c>
      <c r="KLB12" s="21">
        <f>'A1.4  Dist Assumptions and Data'!KLB10</f>
        <v>0</v>
      </c>
      <c r="KLC12" s="21">
        <f>'A1.4  Dist Assumptions and Data'!KLC10</f>
        <v>0</v>
      </c>
      <c r="KLD12" s="21">
        <f>'A1.4  Dist Assumptions and Data'!KLD10</f>
        <v>0</v>
      </c>
      <c r="KLE12" s="21">
        <f>'A1.4  Dist Assumptions and Data'!KLE10</f>
        <v>0</v>
      </c>
      <c r="KLF12" s="21">
        <f>'A1.4  Dist Assumptions and Data'!KLF10</f>
        <v>0</v>
      </c>
      <c r="KLG12" s="21">
        <f>'A1.4  Dist Assumptions and Data'!KLG10</f>
        <v>0</v>
      </c>
      <c r="KLH12" s="21">
        <f>'A1.4  Dist Assumptions and Data'!KLH10</f>
        <v>0</v>
      </c>
      <c r="KLI12" s="21">
        <f>'A1.4  Dist Assumptions and Data'!KLI10</f>
        <v>0</v>
      </c>
      <c r="KLJ12" s="21">
        <f>'A1.4  Dist Assumptions and Data'!KLJ10</f>
        <v>0</v>
      </c>
      <c r="KLK12" s="21">
        <f>'A1.4  Dist Assumptions and Data'!KLK10</f>
        <v>0</v>
      </c>
      <c r="KLL12" s="21">
        <f>'A1.4  Dist Assumptions and Data'!KLL10</f>
        <v>0</v>
      </c>
      <c r="KLM12" s="21">
        <f>'A1.4  Dist Assumptions and Data'!KLM10</f>
        <v>0</v>
      </c>
      <c r="KLN12" s="21">
        <f>'A1.4  Dist Assumptions and Data'!KLN10</f>
        <v>0</v>
      </c>
      <c r="KLO12" s="21">
        <f>'A1.4  Dist Assumptions and Data'!KLO10</f>
        <v>0</v>
      </c>
      <c r="KLP12" s="21">
        <f>'A1.4  Dist Assumptions and Data'!KLP10</f>
        <v>0</v>
      </c>
      <c r="KLQ12" s="21">
        <f>'A1.4  Dist Assumptions and Data'!KLQ10</f>
        <v>0</v>
      </c>
      <c r="KLR12" s="21">
        <f>'A1.4  Dist Assumptions and Data'!KLR10</f>
        <v>0</v>
      </c>
      <c r="KLS12" s="21">
        <f>'A1.4  Dist Assumptions and Data'!KLS10</f>
        <v>0</v>
      </c>
      <c r="KLT12" s="21">
        <f>'A1.4  Dist Assumptions and Data'!KLT10</f>
        <v>0</v>
      </c>
      <c r="KLU12" s="21">
        <f>'A1.4  Dist Assumptions and Data'!KLU10</f>
        <v>0</v>
      </c>
      <c r="KLV12" s="21">
        <f>'A1.4  Dist Assumptions and Data'!KLV10</f>
        <v>0</v>
      </c>
      <c r="KLW12" s="21">
        <f>'A1.4  Dist Assumptions and Data'!KLW10</f>
        <v>0</v>
      </c>
      <c r="KLX12" s="21">
        <f>'A1.4  Dist Assumptions and Data'!KLX10</f>
        <v>0</v>
      </c>
      <c r="KLY12" s="21">
        <f>'A1.4  Dist Assumptions and Data'!KLY10</f>
        <v>0</v>
      </c>
      <c r="KLZ12" s="21">
        <f>'A1.4  Dist Assumptions and Data'!KLZ10</f>
        <v>0</v>
      </c>
      <c r="KMA12" s="21">
        <f>'A1.4  Dist Assumptions and Data'!KMA10</f>
        <v>0</v>
      </c>
      <c r="KMB12" s="21">
        <f>'A1.4  Dist Assumptions and Data'!KMB10</f>
        <v>0</v>
      </c>
      <c r="KMC12" s="21">
        <f>'A1.4  Dist Assumptions and Data'!KMC10</f>
        <v>0</v>
      </c>
      <c r="KMD12" s="21">
        <f>'A1.4  Dist Assumptions and Data'!KMD10</f>
        <v>0</v>
      </c>
      <c r="KME12" s="21">
        <f>'A1.4  Dist Assumptions and Data'!KME10</f>
        <v>0</v>
      </c>
      <c r="KMF12" s="21">
        <f>'A1.4  Dist Assumptions and Data'!KMF10</f>
        <v>0</v>
      </c>
      <c r="KMG12" s="21">
        <f>'A1.4  Dist Assumptions and Data'!KMG10</f>
        <v>0</v>
      </c>
      <c r="KMH12" s="21">
        <f>'A1.4  Dist Assumptions and Data'!KMH10</f>
        <v>0</v>
      </c>
      <c r="KMI12" s="21">
        <f>'A1.4  Dist Assumptions and Data'!KMI10</f>
        <v>0</v>
      </c>
      <c r="KMJ12" s="21">
        <f>'A1.4  Dist Assumptions and Data'!KMJ10</f>
        <v>0</v>
      </c>
      <c r="KMK12" s="21">
        <f>'A1.4  Dist Assumptions and Data'!KMK10</f>
        <v>0</v>
      </c>
      <c r="KML12" s="21">
        <f>'A1.4  Dist Assumptions and Data'!KML10</f>
        <v>0</v>
      </c>
      <c r="KMM12" s="21">
        <f>'A1.4  Dist Assumptions and Data'!KMM10</f>
        <v>0</v>
      </c>
      <c r="KMN12" s="21">
        <f>'A1.4  Dist Assumptions and Data'!KMN10</f>
        <v>0</v>
      </c>
      <c r="KMO12" s="21">
        <f>'A1.4  Dist Assumptions and Data'!KMO10</f>
        <v>0</v>
      </c>
      <c r="KMP12" s="21">
        <f>'A1.4  Dist Assumptions and Data'!KMP10</f>
        <v>0</v>
      </c>
      <c r="KMQ12" s="21">
        <f>'A1.4  Dist Assumptions and Data'!KMQ10</f>
        <v>0</v>
      </c>
      <c r="KMR12" s="21">
        <f>'A1.4  Dist Assumptions and Data'!KMR10</f>
        <v>0</v>
      </c>
      <c r="KMS12" s="21">
        <f>'A1.4  Dist Assumptions and Data'!KMS10</f>
        <v>0</v>
      </c>
      <c r="KMT12" s="21">
        <f>'A1.4  Dist Assumptions and Data'!KMT10</f>
        <v>0</v>
      </c>
      <c r="KMU12" s="21">
        <f>'A1.4  Dist Assumptions and Data'!KMU10</f>
        <v>0</v>
      </c>
      <c r="KMV12" s="21">
        <f>'A1.4  Dist Assumptions and Data'!KMV10</f>
        <v>0</v>
      </c>
      <c r="KMW12" s="21">
        <f>'A1.4  Dist Assumptions and Data'!KMW10</f>
        <v>0</v>
      </c>
      <c r="KMX12" s="21">
        <f>'A1.4  Dist Assumptions and Data'!KMX10</f>
        <v>0</v>
      </c>
      <c r="KMY12" s="21">
        <f>'A1.4  Dist Assumptions and Data'!KMY10</f>
        <v>0</v>
      </c>
      <c r="KMZ12" s="21">
        <f>'A1.4  Dist Assumptions and Data'!KMZ10</f>
        <v>0</v>
      </c>
      <c r="KNA12" s="21">
        <f>'A1.4  Dist Assumptions and Data'!KNA10</f>
        <v>0</v>
      </c>
      <c r="KNB12" s="21">
        <f>'A1.4  Dist Assumptions and Data'!KNB10</f>
        <v>0</v>
      </c>
      <c r="KNC12" s="21">
        <f>'A1.4  Dist Assumptions and Data'!KNC10</f>
        <v>0</v>
      </c>
      <c r="KND12" s="21">
        <f>'A1.4  Dist Assumptions and Data'!KND10</f>
        <v>0</v>
      </c>
      <c r="KNE12" s="21">
        <f>'A1.4  Dist Assumptions and Data'!KNE10</f>
        <v>0</v>
      </c>
      <c r="KNF12" s="21">
        <f>'A1.4  Dist Assumptions and Data'!KNF10</f>
        <v>0</v>
      </c>
      <c r="KNG12" s="21">
        <f>'A1.4  Dist Assumptions and Data'!KNG10</f>
        <v>0</v>
      </c>
      <c r="KNH12" s="21">
        <f>'A1.4  Dist Assumptions and Data'!KNH10</f>
        <v>0</v>
      </c>
      <c r="KNI12" s="21">
        <f>'A1.4  Dist Assumptions and Data'!KNI10</f>
        <v>0</v>
      </c>
      <c r="KNJ12" s="21">
        <f>'A1.4  Dist Assumptions and Data'!KNJ10</f>
        <v>0</v>
      </c>
      <c r="KNK12" s="21">
        <f>'A1.4  Dist Assumptions and Data'!KNK10</f>
        <v>0</v>
      </c>
      <c r="KNL12" s="21">
        <f>'A1.4  Dist Assumptions and Data'!KNL10</f>
        <v>0</v>
      </c>
      <c r="KNM12" s="21">
        <f>'A1.4  Dist Assumptions and Data'!KNM10</f>
        <v>0</v>
      </c>
      <c r="KNN12" s="21">
        <f>'A1.4  Dist Assumptions and Data'!KNN10</f>
        <v>0</v>
      </c>
      <c r="KNO12" s="21">
        <f>'A1.4  Dist Assumptions and Data'!KNO10</f>
        <v>0</v>
      </c>
      <c r="KNP12" s="21">
        <f>'A1.4  Dist Assumptions and Data'!KNP10</f>
        <v>0</v>
      </c>
      <c r="KNQ12" s="21">
        <f>'A1.4  Dist Assumptions and Data'!KNQ10</f>
        <v>0</v>
      </c>
      <c r="KNR12" s="21">
        <f>'A1.4  Dist Assumptions and Data'!KNR10</f>
        <v>0</v>
      </c>
      <c r="KNS12" s="21">
        <f>'A1.4  Dist Assumptions and Data'!KNS10</f>
        <v>0</v>
      </c>
      <c r="KNT12" s="21">
        <f>'A1.4  Dist Assumptions and Data'!KNT10</f>
        <v>0</v>
      </c>
      <c r="KNU12" s="21">
        <f>'A1.4  Dist Assumptions and Data'!KNU10</f>
        <v>0</v>
      </c>
      <c r="KNV12" s="21">
        <f>'A1.4  Dist Assumptions and Data'!KNV10</f>
        <v>0</v>
      </c>
      <c r="KNW12" s="21">
        <f>'A1.4  Dist Assumptions and Data'!KNW10</f>
        <v>0</v>
      </c>
      <c r="KNX12" s="21">
        <f>'A1.4  Dist Assumptions and Data'!KNX10</f>
        <v>0</v>
      </c>
      <c r="KNY12" s="21">
        <f>'A1.4  Dist Assumptions and Data'!KNY10</f>
        <v>0</v>
      </c>
      <c r="KNZ12" s="21">
        <f>'A1.4  Dist Assumptions and Data'!KNZ10</f>
        <v>0</v>
      </c>
      <c r="KOA12" s="21">
        <f>'A1.4  Dist Assumptions and Data'!KOA10</f>
        <v>0</v>
      </c>
      <c r="KOB12" s="21">
        <f>'A1.4  Dist Assumptions and Data'!KOB10</f>
        <v>0</v>
      </c>
      <c r="KOC12" s="21">
        <f>'A1.4  Dist Assumptions and Data'!KOC10</f>
        <v>0</v>
      </c>
      <c r="KOD12" s="21">
        <f>'A1.4  Dist Assumptions and Data'!KOD10</f>
        <v>0</v>
      </c>
      <c r="KOE12" s="21">
        <f>'A1.4  Dist Assumptions and Data'!KOE10</f>
        <v>0</v>
      </c>
      <c r="KOF12" s="21">
        <f>'A1.4  Dist Assumptions and Data'!KOF10</f>
        <v>0</v>
      </c>
      <c r="KOG12" s="21">
        <f>'A1.4  Dist Assumptions and Data'!KOG10</f>
        <v>0</v>
      </c>
      <c r="KOH12" s="21">
        <f>'A1.4  Dist Assumptions and Data'!KOH10</f>
        <v>0</v>
      </c>
      <c r="KOI12" s="21">
        <f>'A1.4  Dist Assumptions and Data'!KOI10</f>
        <v>0</v>
      </c>
      <c r="KOJ12" s="21">
        <f>'A1.4  Dist Assumptions and Data'!KOJ10</f>
        <v>0</v>
      </c>
      <c r="KOK12" s="21">
        <f>'A1.4  Dist Assumptions and Data'!KOK10</f>
        <v>0</v>
      </c>
      <c r="KOL12" s="21">
        <f>'A1.4  Dist Assumptions and Data'!KOL10</f>
        <v>0</v>
      </c>
      <c r="KOM12" s="21">
        <f>'A1.4  Dist Assumptions and Data'!KOM10</f>
        <v>0</v>
      </c>
      <c r="KON12" s="21">
        <f>'A1.4  Dist Assumptions and Data'!KON10</f>
        <v>0</v>
      </c>
      <c r="KOO12" s="21">
        <f>'A1.4  Dist Assumptions and Data'!KOO10</f>
        <v>0</v>
      </c>
      <c r="KOP12" s="21">
        <f>'A1.4  Dist Assumptions and Data'!KOP10</f>
        <v>0</v>
      </c>
      <c r="KOQ12" s="21">
        <f>'A1.4  Dist Assumptions and Data'!KOQ10</f>
        <v>0</v>
      </c>
      <c r="KOR12" s="21">
        <f>'A1.4  Dist Assumptions and Data'!KOR10</f>
        <v>0</v>
      </c>
      <c r="KOS12" s="21">
        <f>'A1.4  Dist Assumptions and Data'!KOS10</f>
        <v>0</v>
      </c>
      <c r="KOT12" s="21">
        <f>'A1.4  Dist Assumptions and Data'!KOT10</f>
        <v>0</v>
      </c>
      <c r="KOU12" s="21">
        <f>'A1.4  Dist Assumptions and Data'!KOU10</f>
        <v>0</v>
      </c>
      <c r="KOV12" s="21">
        <f>'A1.4  Dist Assumptions and Data'!KOV10</f>
        <v>0</v>
      </c>
      <c r="KOW12" s="21">
        <f>'A1.4  Dist Assumptions and Data'!KOW10</f>
        <v>0</v>
      </c>
      <c r="KOX12" s="21">
        <f>'A1.4  Dist Assumptions and Data'!KOX10</f>
        <v>0</v>
      </c>
      <c r="KOY12" s="21">
        <f>'A1.4  Dist Assumptions and Data'!KOY10</f>
        <v>0</v>
      </c>
      <c r="KOZ12" s="21">
        <f>'A1.4  Dist Assumptions and Data'!KOZ10</f>
        <v>0</v>
      </c>
      <c r="KPA12" s="21">
        <f>'A1.4  Dist Assumptions and Data'!KPA10</f>
        <v>0</v>
      </c>
      <c r="KPB12" s="21">
        <f>'A1.4  Dist Assumptions and Data'!KPB10</f>
        <v>0</v>
      </c>
      <c r="KPC12" s="21">
        <f>'A1.4  Dist Assumptions and Data'!KPC10</f>
        <v>0</v>
      </c>
      <c r="KPD12" s="21">
        <f>'A1.4  Dist Assumptions and Data'!KPD10</f>
        <v>0</v>
      </c>
      <c r="KPE12" s="21">
        <f>'A1.4  Dist Assumptions and Data'!KPE10</f>
        <v>0</v>
      </c>
      <c r="KPF12" s="21">
        <f>'A1.4  Dist Assumptions and Data'!KPF10</f>
        <v>0</v>
      </c>
      <c r="KPG12" s="21">
        <f>'A1.4  Dist Assumptions and Data'!KPG10</f>
        <v>0</v>
      </c>
      <c r="KPH12" s="21">
        <f>'A1.4  Dist Assumptions and Data'!KPH10</f>
        <v>0</v>
      </c>
      <c r="KPI12" s="21">
        <f>'A1.4  Dist Assumptions and Data'!KPI10</f>
        <v>0</v>
      </c>
      <c r="KPJ12" s="21">
        <f>'A1.4  Dist Assumptions and Data'!KPJ10</f>
        <v>0</v>
      </c>
      <c r="KPK12" s="21">
        <f>'A1.4  Dist Assumptions and Data'!KPK10</f>
        <v>0</v>
      </c>
      <c r="KPL12" s="21">
        <f>'A1.4  Dist Assumptions and Data'!KPL10</f>
        <v>0</v>
      </c>
      <c r="KPM12" s="21">
        <f>'A1.4  Dist Assumptions and Data'!KPM10</f>
        <v>0</v>
      </c>
      <c r="KPN12" s="21">
        <f>'A1.4  Dist Assumptions and Data'!KPN10</f>
        <v>0</v>
      </c>
      <c r="KPO12" s="21">
        <f>'A1.4  Dist Assumptions and Data'!KPO10</f>
        <v>0</v>
      </c>
      <c r="KPP12" s="21">
        <f>'A1.4  Dist Assumptions and Data'!KPP10</f>
        <v>0</v>
      </c>
      <c r="KPQ12" s="21">
        <f>'A1.4  Dist Assumptions and Data'!KPQ10</f>
        <v>0</v>
      </c>
      <c r="KPR12" s="21">
        <f>'A1.4  Dist Assumptions and Data'!KPR10</f>
        <v>0</v>
      </c>
      <c r="KPS12" s="21">
        <f>'A1.4  Dist Assumptions and Data'!KPS10</f>
        <v>0</v>
      </c>
      <c r="KPT12" s="21">
        <f>'A1.4  Dist Assumptions and Data'!KPT10</f>
        <v>0</v>
      </c>
      <c r="KPU12" s="21">
        <f>'A1.4  Dist Assumptions and Data'!KPU10</f>
        <v>0</v>
      </c>
      <c r="KPV12" s="21">
        <f>'A1.4  Dist Assumptions and Data'!KPV10</f>
        <v>0</v>
      </c>
      <c r="KPW12" s="21">
        <f>'A1.4  Dist Assumptions and Data'!KPW10</f>
        <v>0</v>
      </c>
      <c r="KPX12" s="21">
        <f>'A1.4  Dist Assumptions and Data'!KPX10</f>
        <v>0</v>
      </c>
      <c r="KPY12" s="21">
        <f>'A1.4  Dist Assumptions and Data'!KPY10</f>
        <v>0</v>
      </c>
      <c r="KPZ12" s="21">
        <f>'A1.4  Dist Assumptions and Data'!KPZ10</f>
        <v>0</v>
      </c>
      <c r="KQA12" s="21">
        <f>'A1.4  Dist Assumptions and Data'!KQA10</f>
        <v>0</v>
      </c>
      <c r="KQB12" s="21">
        <f>'A1.4  Dist Assumptions and Data'!KQB10</f>
        <v>0</v>
      </c>
      <c r="KQC12" s="21">
        <f>'A1.4  Dist Assumptions and Data'!KQC10</f>
        <v>0</v>
      </c>
      <c r="KQD12" s="21">
        <f>'A1.4  Dist Assumptions and Data'!KQD10</f>
        <v>0</v>
      </c>
      <c r="KQE12" s="21">
        <f>'A1.4  Dist Assumptions and Data'!KQE10</f>
        <v>0</v>
      </c>
      <c r="KQF12" s="21">
        <f>'A1.4  Dist Assumptions and Data'!KQF10</f>
        <v>0</v>
      </c>
      <c r="KQG12" s="21">
        <f>'A1.4  Dist Assumptions and Data'!KQG10</f>
        <v>0</v>
      </c>
      <c r="KQH12" s="21">
        <f>'A1.4  Dist Assumptions and Data'!KQH10</f>
        <v>0</v>
      </c>
      <c r="KQI12" s="21">
        <f>'A1.4  Dist Assumptions and Data'!KQI10</f>
        <v>0</v>
      </c>
      <c r="KQJ12" s="21">
        <f>'A1.4  Dist Assumptions and Data'!KQJ10</f>
        <v>0</v>
      </c>
      <c r="KQK12" s="21">
        <f>'A1.4  Dist Assumptions and Data'!KQK10</f>
        <v>0</v>
      </c>
      <c r="KQL12" s="21">
        <f>'A1.4  Dist Assumptions and Data'!KQL10</f>
        <v>0</v>
      </c>
      <c r="KQM12" s="21">
        <f>'A1.4  Dist Assumptions and Data'!KQM10</f>
        <v>0</v>
      </c>
      <c r="KQN12" s="21">
        <f>'A1.4  Dist Assumptions and Data'!KQN10</f>
        <v>0</v>
      </c>
      <c r="KQO12" s="21">
        <f>'A1.4  Dist Assumptions and Data'!KQO10</f>
        <v>0</v>
      </c>
      <c r="KQP12" s="21">
        <f>'A1.4  Dist Assumptions and Data'!KQP10</f>
        <v>0</v>
      </c>
      <c r="KQQ12" s="21">
        <f>'A1.4  Dist Assumptions and Data'!KQQ10</f>
        <v>0</v>
      </c>
      <c r="KQR12" s="21">
        <f>'A1.4  Dist Assumptions and Data'!KQR10</f>
        <v>0</v>
      </c>
      <c r="KQS12" s="21">
        <f>'A1.4  Dist Assumptions and Data'!KQS10</f>
        <v>0</v>
      </c>
      <c r="KQT12" s="21">
        <f>'A1.4  Dist Assumptions and Data'!KQT10</f>
        <v>0</v>
      </c>
      <c r="KQU12" s="21">
        <f>'A1.4  Dist Assumptions and Data'!KQU10</f>
        <v>0</v>
      </c>
      <c r="KQV12" s="21">
        <f>'A1.4  Dist Assumptions and Data'!KQV10</f>
        <v>0</v>
      </c>
      <c r="KQW12" s="21">
        <f>'A1.4  Dist Assumptions and Data'!KQW10</f>
        <v>0</v>
      </c>
      <c r="KQX12" s="21">
        <f>'A1.4  Dist Assumptions and Data'!KQX10</f>
        <v>0</v>
      </c>
      <c r="KQY12" s="21">
        <f>'A1.4  Dist Assumptions and Data'!KQY10</f>
        <v>0</v>
      </c>
      <c r="KQZ12" s="21">
        <f>'A1.4  Dist Assumptions and Data'!KQZ10</f>
        <v>0</v>
      </c>
      <c r="KRA12" s="21">
        <f>'A1.4  Dist Assumptions and Data'!KRA10</f>
        <v>0</v>
      </c>
      <c r="KRB12" s="21">
        <f>'A1.4  Dist Assumptions and Data'!KRB10</f>
        <v>0</v>
      </c>
      <c r="KRC12" s="21">
        <f>'A1.4  Dist Assumptions and Data'!KRC10</f>
        <v>0</v>
      </c>
      <c r="KRD12" s="21">
        <f>'A1.4  Dist Assumptions and Data'!KRD10</f>
        <v>0</v>
      </c>
      <c r="KRE12" s="21">
        <f>'A1.4  Dist Assumptions and Data'!KRE10</f>
        <v>0</v>
      </c>
      <c r="KRF12" s="21">
        <f>'A1.4  Dist Assumptions and Data'!KRF10</f>
        <v>0</v>
      </c>
      <c r="KRG12" s="21">
        <f>'A1.4  Dist Assumptions and Data'!KRG10</f>
        <v>0</v>
      </c>
      <c r="KRH12" s="21">
        <f>'A1.4  Dist Assumptions and Data'!KRH10</f>
        <v>0</v>
      </c>
      <c r="KRI12" s="21">
        <f>'A1.4  Dist Assumptions and Data'!KRI10</f>
        <v>0</v>
      </c>
      <c r="KRJ12" s="21">
        <f>'A1.4  Dist Assumptions and Data'!KRJ10</f>
        <v>0</v>
      </c>
      <c r="KRK12" s="21">
        <f>'A1.4  Dist Assumptions and Data'!KRK10</f>
        <v>0</v>
      </c>
      <c r="KRL12" s="21">
        <f>'A1.4  Dist Assumptions and Data'!KRL10</f>
        <v>0</v>
      </c>
      <c r="KRM12" s="21">
        <f>'A1.4  Dist Assumptions and Data'!KRM10</f>
        <v>0</v>
      </c>
      <c r="KRN12" s="21">
        <f>'A1.4  Dist Assumptions and Data'!KRN10</f>
        <v>0</v>
      </c>
      <c r="KRO12" s="21">
        <f>'A1.4  Dist Assumptions and Data'!KRO10</f>
        <v>0</v>
      </c>
      <c r="KRP12" s="21">
        <f>'A1.4  Dist Assumptions and Data'!KRP10</f>
        <v>0</v>
      </c>
      <c r="KRQ12" s="21">
        <f>'A1.4  Dist Assumptions and Data'!KRQ10</f>
        <v>0</v>
      </c>
      <c r="KRR12" s="21">
        <f>'A1.4  Dist Assumptions and Data'!KRR10</f>
        <v>0</v>
      </c>
      <c r="KRS12" s="21">
        <f>'A1.4  Dist Assumptions and Data'!KRS10</f>
        <v>0</v>
      </c>
      <c r="KRT12" s="21">
        <f>'A1.4  Dist Assumptions and Data'!KRT10</f>
        <v>0</v>
      </c>
      <c r="KRU12" s="21">
        <f>'A1.4  Dist Assumptions and Data'!KRU10</f>
        <v>0</v>
      </c>
      <c r="KRV12" s="21">
        <f>'A1.4  Dist Assumptions and Data'!KRV10</f>
        <v>0</v>
      </c>
      <c r="KRW12" s="21">
        <f>'A1.4  Dist Assumptions and Data'!KRW10</f>
        <v>0</v>
      </c>
      <c r="KRX12" s="21">
        <f>'A1.4  Dist Assumptions and Data'!KRX10</f>
        <v>0</v>
      </c>
      <c r="KRY12" s="21">
        <f>'A1.4  Dist Assumptions and Data'!KRY10</f>
        <v>0</v>
      </c>
      <c r="KRZ12" s="21">
        <f>'A1.4  Dist Assumptions and Data'!KRZ10</f>
        <v>0</v>
      </c>
      <c r="KSA12" s="21">
        <f>'A1.4  Dist Assumptions and Data'!KSA10</f>
        <v>0</v>
      </c>
      <c r="KSB12" s="21">
        <f>'A1.4  Dist Assumptions and Data'!KSB10</f>
        <v>0</v>
      </c>
      <c r="KSC12" s="21">
        <f>'A1.4  Dist Assumptions and Data'!KSC10</f>
        <v>0</v>
      </c>
      <c r="KSD12" s="21">
        <f>'A1.4  Dist Assumptions and Data'!KSD10</f>
        <v>0</v>
      </c>
      <c r="KSE12" s="21">
        <f>'A1.4  Dist Assumptions and Data'!KSE10</f>
        <v>0</v>
      </c>
      <c r="KSF12" s="21">
        <f>'A1.4  Dist Assumptions and Data'!KSF10</f>
        <v>0</v>
      </c>
      <c r="KSG12" s="21">
        <f>'A1.4  Dist Assumptions and Data'!KSG10</f>
        <v>0</v>
      </c>
      <c r="KSH12" s="21">
        <f>'A1.4  Dist Assumptions and Data'!KSH10</f>
        <v>0</v>
      </c>
      <c r="KSI12" s="21">
        <f>'A1.4  Dist Assumptions and Data'!KSI10</f>
        <v>0</v>
      </c>
      <c r="KSJ12" s="21">
        <f>'A1.4  Dist Assumptions and Data'!KSJ10</f>
        <v>0</v>
      </c>
      <c r="KSK12" s="21">
        <f>'A1.4  Dist Assumptions and Data'!KSK10</f>
        <v>0</v>
      </c>
      <c r="KSL12" s="21">
        <f>'A1.4  Dist Assumptions and Data'!KSL10</f>
        <v>0</v>
      </c>
      <c r="KSM12" s="21">
        <f>'A1.4  Dist Assumptions and Data'!KSM10</f>
        <v>0</v>
      </c>
      <c r="KSN12" s="21">
        <f>'A1.4  Dist Assumptions and Data'!KSN10</f>
        <v>0</v>
      </c>
      <c r="KSO12" s="21">
        <f>'A1.4  Dist Assumptions and Data'!KSO10</f>
        <v>0</v>
      </c>
      <c r="KSP12" s="21">
        <f>'A1.4  Dist Assumptions and Data'!KSP10</f>
        <v>0</v>
      </c>
      <c r="KSQ12" s="21">
        <f>'A1.4  Dist Assumptions and Data'!KSQ10</f>
        <v>0</v>
      </c>
      <c r="KSR12" s="21">
        <f>'A1.4  Dist Assumptions and Data'!KSR10</f>
        <v>0</v>
      </c>
      <c r="KSS12" s="21">
        <f>'A1.4  Dist Assumptions and Data'!KSS10</f>
        <v>0</v>
      </c>
      <c r="KST12" s="21">
        <f>'A1.4  Dist Assumptions and Data'!KST10</f>
        <v>0</v>
      </c>
      <c r="KSU12" s="21">
        <f>'A1.4  Dist Assumptions and Data'!KSU10</f>
        <v>0</v>
      </c>
      <c r="KSV12" s="21">
        <f>'A1.4  Dist Assumptions and Data'!KSV10</f>
        <v>0</v>
      </c>
      <c r="KSW12" s="21">
        <f>'A1.4  Dist Assumptions and Data'!KSW10</f>
        <v>0</v>
      </c>
      <c r="KSX12" s="21">
        <f>'A1.4  Dist Assumptions and Data'!KSX10</f>
        <v>0</v>
      </c>
      <c r="KSY12" s="21">
        <f>'A1.4  Dist Assumptions and Data'!KSY10</f>
        <v>0</v>
      </c>
      <c r="KSZ12" s="21">
        <f>'A1.4  Dist Assumptions and Data'!KSZ10</f>
        <v>0</v>
      </c>
      <c r="KTA12" s="21">
        <f>'A1.4  Dist Assumptions and Data'!KTA10</f>
        <v>0</v>
      </c>
      <c r="KTB12" s="21">
        <f>'A1.4  Dist Assumptions and Data'!KTB10</f>
        <v>0</v>
      </c>
      <c r="KTC12" s="21">
        <f>'A1.4  Dist Assumptions and Data'!KTC10</f>
        <v>0</v>
      </c>
      <c r="KTD12" s="21">
        <f>'A1.4  Dist Assumptions and Data'!KTD10</f>
        <v>0</v>
      </c>
      <c r="KTE12" s="21">
        <f>'A1.4  Dist Assumptions and Data'!KTE10</f>
        <v>0</v>
      </c>
      <c r="KTF12" s="21">
        <f>'A1.4  Dist Assumptions and Data'!KTF10</f>
        <v>0</v>
      </c>
      <c r="KTG12" s="21">
        <f>'A1.4  Dist Assumptions and Data'!KTG10</f>
        <v>0</v>
      </c>
      <c r="KTH12" s="21">
        <f>'A1.4  Dist Assumptions and Data'!KTH10</f>
        <v>0</v>
      </c>
      <c r="KTI12" s="21">
        <f>'A1.4  Dist Assumptions and Data'!KTI10</f>
        <v>0</v>
      </c>
      <c r="KTJ12" s="21">
        <f>'A1.4  Dist Assumptions and Data'!KTJ10</f>
        <v>0</v>
      </c>
      <c r="KTK12" s="21">
        <f>'A1.4  Dist Assumptions and Data'!KTK10</f>
        <v>0</v>
      </c>
      <c r="KTL12" s="21">
        <f>'A1.4  Dist Assumptions and Data'!KTL10</f>
        <v>0</v>
      </c>
      <c r="KTM12" s="21">
        <f>'A1.4  Dist Assumptions and Data'!KTM10</f>
        <v>0</v>
      </c>
      <c r="KTN12" s="21">
        <f>'A1.4  Dist Assumptions and Data'!KTN10</f>
        <v>0</v>
      </c>
      <c r="KTO12" s="21">
        <f>'A1.4  Dist Assumptions and Data'!KTO10</f>
        <v>0</v>
      </c>
      <c r="KTP12" s="21">
        <f>'A1.4  Dist Assumptions and Data'!KTP10</f>
        <v>0</v>
      </c>
      <c r="KTQ12" s="21">
        <f>'A1.4  Dist Assumptions and Data'!KTQ10</f>
        <v>0</v>
      </c>
      <c r="KTR12" s="21">
        <f>'A1.4  Dist Assumptions and Data'!KTR10</f>
        <v>0</v>
      </c>
      <c r="KTS12" s="21">
        <f>'A1.4  Dist Assumptions and Data'!KTS10</f>
        <v>0</v>
      </c>
      <c r="KTT12" s="21">
        <f>'A1.4  Dist Assumptions and Data'!KTT10</f>
        <v>0</v>
      </c>
      <c r="KTU12" s="21">
        <f>'A1.4  Dist Assumptions and Data'!KTU10</f>
        <v>0</v>
      </c>
      <c r="KTV12" s="21">
        <f>'A1.4  Dist Assumptions and Data'!KTV10</f>
        <v>0</v>
      </c>
      <c r="KTW12" s="21">
        <f>'A1.4  Dist Assumptions and Data'!KTW10</f>
        <v>0</v>
      </c>
      <c r="KTX12" s="21">
        <f>'A1.4  Dist Assumptions and Data'!KTX10</f>
        <v>0</v>
      </c>
      <c r="KTY12" s="21">
        <f>'A1.4  Dist Assumptions and Data'!KTY10</f>
        <v>0</v>
      </c>
      <c r="KTZ12" s="21">
        <f>'A1.4  Dist Assumptions and Data'!KTZ10</f>
        <v>0</v>
      </c>
      <c r="KUA12" s="21">
        <f>'A1.4  Dist Assumptions and Data'!KUA10</f>
        <v>0</v>
      </c>
      <c r="KUB12" s="21">
        <f>'A1.4  Dist Assumptions and Data'!KUB10</f>
        <v>0</v>
      </c>
      <c r="KUC12" s="21">
        <f>'A1.4  Dist Assumptions and Data'!KUC10</f>
        <v>0</v>
      </c>
      <c r="KUD12" s="21">
        <f>'A1.4  Dist Assumptions and Data'!KUD10</f>
        <v>0</v>
      </c>
      <c r="KUE12" s="21">
        <f>'A1.4  Dist Assumptions and Data'!KUE10</f>
        <v>0</v>
      </c>
      <c r="KUF12" s="21">
        <f>'A1.4  Dist Assumptions and Data'!KUF10</f>
        <v>0</v>
      </c>
      <c r="KUG12" s="21">
        <f>'A1.4  Dist Assumptions and Data'!KUG10</f>
        <v>0</v>
      </c>
      <c r="KUH12" s="21">
        <f>'A1.4  Dist Assumptions and Data'!KUH10</f>
        <v>0</v>
      </c>
      <c r="KUI12" s="21">
        <f>'A1.4  Dist Assumptions and Data'!KUI10</f>
        <v>0</v>
      </c>
      <c r="KUJ12" s="21">
        <f>'A1.4  Dist Assumptions and Data'!KUJ10</f>
        <v>0</v>
      </c>
      <c r="KUK12" s="21">
        <f>'A1.4  Dist Assumptions and Data'!KUK10</f>
        <v>0</v>
      </c>
      <c r="KUL12" s="21">
        <f>'A1.4  Dist Assumptions and Data'!KUL10</f>
        <v>0</v>
      </c>
      <c r="KUM12" s="21">
        <f>'A1.4  Dist Assumptions and Data'!KUM10</f>
        <v>0</v>
      </c>
      <c r="KUN12" s="21">
        <f>'A1.4  Dist Assumptions and Data'!KUN10</f>
        <v>0</v>
      </c>
      <c r="KUO12" s="21">
        <f>'A1.4  Dist Assumptions and Data'!KUO10</f>
        <v>0</v>
      </c>
      <c r="KUP12" s="21">
        <f>'A1.4  Dist Assumptions and Data'!KUP10</f>
        <v>0</v>
      </c>
      <c r="KUQ12" s="21">
        <f>'A1.4  Dist Assumptions and Data'!KUQ10</f>
        <v>0</v>
      </c>
      <c r="KUR12" s="21">
        <f>'A1.4  Dist Assumptions and Data'!KUR10</f>
        <v>0</v>
      </c>
      <c r="KUS12" s="21">
        <f>'A1.4  Dist Assumptions and Data'!KUS10</f>
        <v>0</v>
      </c>
      <c r="KUT12" s="21">
        <f>'A1.4  Dist Assumptions and Data'!KUT10</f>
        <v>0</v>
      </c>
      <c r="KUU12" s="21">
        <f>'A1.4  Dist Assumptions and Data'!KUU10</f>
        <v>0</v>
      </c>
      <c r="KUV12" s="21">
        <f>'A1.4  Dist Assumptions and Data'!KUV10</f>
        <v>0</v>
      </c>
      <c r="KUW12" s="21">
        <f>'A1.4  Dist Assumptions and Data'!KUW10</f>
        <v>0</v>
      </c>
      <c r="KUX12" s="21">
        <f>'A1.4  Dist Assumptions and Data'!KUX10</f>
        <v>0</v>
      </c>
      <c r="KUY12" s="21">
        <f>'A1.4  Dist Assumptions and Data'!KUY10</f>
        <v>0</v>
      </c>
      <c r="KUZ12" s="21">
        <f>'A1.4  Dist Assumptions and Data'!KUZ10</f>
        <v>0</v>
      </c>
      <c r="KVA12" s="21">
        <f>'A1.4  Dist Assumptions and Data'!KVA10</f>
        <v>0</v>
      </c>
      <c r="KVB12" s="21">
        <f>'A1.4  Dist Assumptions and Data'!KVB10</f>
        <v>0</v>
      </c>
      <c r="KVC12" s="21">
        <f>'A1.4  Dist Assumptions and Data'!KVC10</f>
        <v>0</v>
      </c>
      <c r="KVD12" s="21">
        <f>'A1.4  Dist Assumptions and Data'!KVD10</f>
        <v>0</v>
      </c>
      <c r="KVE12" s="21">
        <f>'A1.4  Dist Assumptions and Data'!KVE10</f>
        <v>0</v>
      </c>
      <c r="KVF12" s="21">
        <f>'A1.4  Dist Assumptions and Data'!KVF10</f>
        <v>0</v>
      </c>
      <c r="KVG12" s="21">
        <f>'A1.4  Dist Assumptions and Data'!KVG10</f>
        <v>0</v>
      </c>
      <c r="KVH12" s="21">
        <f>'A1.4  Dist Assumptions and Data'!KVH10</f>
        <v>0</v>
      </c>
      <c r="KVI12" s="21">
        <f>'A1.4  Dist Assumptions and Data'!KVI10</f>
        <v>0</v>
      </c>
      <c r="KVJ12" s="21">
        <f>'A1.4  Dist Assumptions and Data'!KVJ10</f>
        <v>0</v>
      </c>
      <c r="KVK12" s="21">
        <f>'A1.4  Dist Assumptions and Data'!KVK10</f>
        <v>0</v>
      </c>
      <c r="KVL12" s="21">
        <f>'A1.4  Dist Assumptions and Data'!KVL10</f>
        <v>0</v>
      </c>
      <c r="KVM12" s="21">
        <f>'A1.4  Dist Assumptions and Data'!KVM10</f>
        <v>0</v>
      </c>
      <c r="KVN12" s="21">
        <f>'A1.4  Dist Assumptions and Data'!KVN10</f>
        <v>0</v>
      </c>
      <c r="KVO12" s="21">
        <f>'A1.4  Dist Assumptions and Data'!KVO10</f>
        <v>0</v>
      </c>
      <c r="KVP12" s="21">
        <f>'A1.4  Dist Assumptions and Data'!KVP10</f>
        <v>0</v>
      </c>
      <c r="KVQ12" s="21">
        <f>'A1.4  Dist Assumptions and Data'!KVQ10</f>
        <v>0</v>
      </c>
      <c r="KVR12" s="21">
        <f>'A1.4  Dist Assumptions and Data'!KVR10</f>
        <v>0</v>
      </c>
      <c r="KVS12" s="21">
        <f>'A1.4  Dist Assumptions and Data'!KVS10</f>
        <v>0</v>
      </c>
      <c r="KVT12" s="21">
        <f>'A1.4  Dist Assumptions and Data'!KVT10</f>
        <v>0</v>
      </c>
      <c r="KVU12" s="21">
        <f>'A1.4  Dist Assumptions and Data'!KVU10</f>
        <v>0</v>
      </c>
      <c r="KVV12" s="21">
        <f>'A1.4  Dist Assumptions and Data'!KVV10</f>
        <v>0</v>
      </c>
      <c r="KVW12" s="21">
        <f>'A1.4  Dist Assumptions and Data'!KVW10</f>
        <v>0</v>
      </c>
      <c r="KVX12" s="21">
        <f>'A1.4  Dist Assumptions and Data'!KVX10</f>
        <v>0</v>
      </c>
      <c r="KVY12" s="21">
        <f>'A1.4  Dist Assumptions and Data'!KVY10</f>
        <v>0</v>
      </c>
      <c r="KVZ12" s="21">
        <f>'A1.4  Dist Assumptions and Data'!KVZ10</f>
        <v>0</v>
      </c>
      <c r="KWA12" s="21">
        <f>'A1.4  Dist Assumptions and Data'!KWA10</f>
        <v>0</v>
      </c>
      <c r="KWB12" s="21">
        <f>'A1.4  Dist Assumptions and Data'!KWB10</f>
        <v>0</v>
      </c>
      <c r="KWC12" s="21">
        <f>'A1.4  Dist Assumptions and Data'!KWC10</f>
        <v>0</v>
      </c>
      <c r="KWD12" s="21">
        <f>'A1.4  Dist Assumptions and Data'!KWD10</f>
        <v>0</v>
      </c>
      <c r="KWE12" s="21">
        <f>'A1.4  Dist Assumptions and Data'!KWE10</f>
        <v>0</v>
      </c>
      <c r="KWF12" s="21">
        <f>'A1.4  Dist Assumptions and Data'!KWF10</f>
        <v>0</v>
      </c>
      <c r="KWG12" s="21">
        <f>'A1.4  Dist Assumptions and Data'!KWG10</f>
        <v>0</v>
      </c>
      <c r="KWH12" s="21">
        <f>'A1.4  Dist Assumptions and Data'!KWH10</f>
        <v>0</v>
      </c>
      <c r="KWI12" s="21">
        <f>'A1.4  Dist Assumptions and Data'!KWI10</f>
        <v>0</v>
      </c>
      <c r="KWJ12" s="21">
        <f>'A1.4  Dist Assumptions and Data'!KWJ10</f>
        <v>0</v>
      </c>
      <c r="KWK12" s="21">
        <f>'A1.4  Dist Assumptions and Data'!KWK10</f>
        <v>0</v>
      </c>
      <c r="KWL12" s="21">
        <f>'A1.4  Dist Assumptions and Data'!KWL10</f>
        <v>0</v>
      </c>
      <c r="KWM12" s="21">
        <f>'A1.4  Dist Assumptions and Data'!KWM10</f>
        <v>0</v>
      </c>
      <c r="KWN12" s="21">
        <f>'A1.4  Dist Assumptions and Data'!KWN10</f>
        <v>0</v>
      </c>
      <c r="KWO12" s="21">
        <f>'A1.4  Dist Assumptions and Data'!KWO10</f>
        <v>0</v>
      </c>
      <c r="KWP12" s="21">
        <f>'A1.4  Dist Assumptions and Data'!KWP10</f>
        <v>0</v>
      </c>
      <c r="KWQ12" s="21">
        <f>'A1.4  Dist Assumptions and Data'!KWQ10</f>
        <v>0</v>
      </c>
      <c r="KWR12" s="21">
        <f>'A1.4  Dist Assumptions and Data'!KWR10</f>
        <v>0</v>
      </c>
      <c r="KWS12" s="21">
        <f>'A1.4  Dist Assumptions and Data'!KWS10</f>
        <v>0</v>
      </c>
      <c r="KWT12" s="21">
        <f>'A1.4  Dist Assumptions and Data'!KWT10</f>
        <v>0</v>
      </c>
      <c r="KWU12" s="21">
        <f>'A1.4  Dist Assumptions and Data'!KWU10</f>
        <v>0</v>
      </c>
      <c r="KWV12" s="21">
        <f>'A1.4  Dist Assumptions and Data'!KWV10</f>
        <v>0</v>
      </c>
      <c r="KWW12" s="21">
        <f>'A1.4  Dist Assumptions and Data'!KWW10</f>
        <v>0</v>
      </c>
      <c r="KWX12" s="21">
        <f>'A1.4  Dist Assumptions and Data'!KWX10</f>
        <v>0</v>
      </c>
      <c r="KWY12" s="21">
        <f>'A1.4  Dist Assumptions and Data'!KWY10</f>
        <v>0</v>
      </c>
      <c r="KWZ12" s="21">
        <f>'A1.4  Dist Assumptions and Data'!KWZ10</f>
        <v>0</v>
      </c>
      <c r="KXA12" s="21">
        <f>'A1.4  Dist Assumptions and Data'!KXA10</f>
        <v>0</v>
      </c>
      <c r="KXB12" s="21">
        <f>'A1.4  Dist Assumptions and Data'!KXB10</f>
        <v>0</v>
      </c>
      <c r="KXC12" s="21">
        <f>'A1.4  Dist Assumptions and Data'!KXC10</f>
        <v>0</v>
      </c>
      <c r="KXD12" s="21">
        <f>'A1.4  Dist Assumptions and Data'!KXD10</f>
        <v>0</v>
      </c>
      <c r="KXE12" s="21">
        <f>'A1.4  Dist Assumptions and Data'!KXE10</f>
        <v>0</v>
      </c>
      <c r="KXF12" s="21">
        <f>'A1.4  Dist Assumptions and Data'!KXF10</f>
        <v>0</v>
      </c>
      <c r="KXG12" s="21">
        <f>'A1.4  Dist Assumptions and Data'!KXG10</f>
        <v>0</v>
      </c>
      <c r="KXH12" s="21">
        <f>'A1.4  Dist Assumptions and Data'!KXH10</f>
        <v>0</v>
      </c>
      <c r="KXI12" s="21">
        <f>'A1.4  Dist Assumptions and Data'!KXI10</f>
        <v>0</v>
      </c>
      <c r="KXJ12" s="21">
        <f>'A1.4  Dist Assumptions and Data'!KXJ10</f>
        <v>0</v>
      </c>
      <c r="KXK12" s="21">
        <f>'A1.4  Dist Assumptions and Data'!KXK10</f>
        <v>0</v>
      </c>
      <c r="KXL12" s="21">
        <f>'A1.4  Dist Assumptions and Data'!KXL10</f>
        <v>0</v>
      </c>
      <c r="KXM12" s="21">
        <f>'A1.4  Dist Assumptions and Data'!KXM10</f>
        <v>0</v>
      </c>
      <c r="KXN12" s="21">
        <f>'A1.4  Dist Assumptions and Data'!KXN10</f>
        <v>0</v>
      </c>
      <c r="KXO12" s="21">
        <f>'A1.4  Dist Assumptions and Data'!KXO10</f>
        <v>0</v>
      </c>
      <c r="KXP12" s="21">
        <f>'A1.4  Dist Assumptions and Data'!KXP10</f>
        <v>0</v>
      </c>
      <c r="KXQ12" s="21">
        <f>'A1.4  Dist Assumptions and Data'!KXQ10</f>
        <v>0</v>
      </c>
      <c r="KXR12" s="21">
        <f>'A1.4  Dist Assumptions and Data'!KXR10</f>
        <v>0</v>
      </c>
      <c r="KXS12" s="21">
        <f>'A1.4  Dist Assumptions and Data'!KXS10</f>
        <v>0</v>
      </c>
      <c r="KXT12" s="21">
        <f>'A1.4  Dist Assumptions and Data'!KXT10</f>
        <v>0</v>
      </c>
      <c r="KXU12" s="21">
        <f>'A1.4  Dist Assumptions and Data'!KXU10</f>
        <v>0</v>
      </c>
      <c r="KXV12" s="21">
        <f>'A1.4  Dist Assumptions and Data'!KXV10</f>
        <v>0</v>
      </c>
      <c r="KXW12" s="21">
        <f>'A1.4  Dist Assumptions and Data'!KXW10</f>
        <v>0</v>
      </c>
      <c r="KXX12" s="21">
        <f>'A1.4  Dist Assumptions and Data'!KXX10</f>
        <v>0</v>
      </c>
      <c r="KXY12" s="21">
        <f>'A1.4  Dist Assumptions and Data'!KXY10</f>
        <v>0</v>
      </c>
      <c r="KXZ12" s="21">
        <f>'A1.4  Dist Assumptions and Data'!KXZ10</f>
        <v>0</v>
      </c>
      <c r="KYA12" s="21">
        <f>'A1.4  Dist Assumptions and Data'!KYA10</f>
        <v>0</v>
      </c>
      <c r="KYB12" s="21">
        <f>'A1.4  Dist Assumptions and Data'!KYB10</f>
        <v>0</v>
      </c>
      <c r="KYC12" s="21">
        <f>'A1.4  Dist Assumptions and Data'!KYC10</f>
        <v>0</v>
      </c>
      <c r="KYD12" s="21">
        <f>'A1.4  Dist Assumptions and Data'!KYD10</f>
        <v>0</v>
      </c>
      <c r="KYE12" s="21">
        <f>'A1.4  Dist Assumptions and Data'!KYE10</f>
        <v>0</v>
      </c>
      <c r="KYF12" s="21">
        <f>'A1.4  Dist Assumptions and Data'!KYF10</f>
        <v>0</v>
      </c>
      <c r="KYG12" s="21">
        <f>'A1.4  Dist Assumptions and Data'!KYG10</f>
        <v>0</v>
      </c>
      <c r="KYH12" s="21">
        <f>'A1.4  Dist Assumptions and Data'!KYH10</f>
        <v>0</v>
      </c>
      <c r="KYI12" s="21">
        <f>'A1.4  Dist Assumptions and Data'!KYI10</f>
        <v>0</v>
      </c>
      <c r="KYJ12" s="21">
        <f>'A1.4  Dist Assumptions and Data'!KYJ10</f>
        <v>0</v>
      </c>
      <c r="KYK12" s="21">
        <f>'A1.4  Dist Assumptions and Data'!KYK10</f>
        <v>0</v>
      </c>
      <c r="KYL12" s="21">
        <f>'A1.4  Dist Assumptions and Data'!KYL10</f>
        <v>0</v>
      </c>
      <c r="KYM12" s="21">
        <f>'A1.4  Dist Assumptions and Data'!KYM10</f>
        <v>0</v>
      </c>
      <c r="KYN12" s="21">
        <f>'A1.4  Dist Assumptions and Data'!KYN10</f>
        <v>0</v>
      </c>
      <c r="KYO12" s="21">
        <f>'A1.4  Dist Assumptions and Data'!KYO10</f>
        <v>0</v>
      </c>
      <c r="KYP12" s="21">
        <f>'A1.4  Dist Assumptions and Data'!KYP10</f>
        <v>0</v>
      </c>
      <c r="KYQ12" s="21">
        <f>'A1.4  Dist Assumptions and Data'!KYQ10</f>
        <v>0</v>
      </c>
      <c r="KYR12" s="21">
        <f>'A1.4  Dist Assumptions and Data'!KYR10</f>
        <v>0</v>
      </c>
      <c r="KYS12" s="21">
        <f>'A1.4  Dist Assumptions and Data'!KYS10</f>
        <v>0</v>
      </c>
      <c r="KYT12" s="21">
        <f>'A1.4  Dist Assumptions and Data'!KYT10</f>
        <v>0</v>
      </c>
      <c r="KYU12" s="21">
        <f>'A1.4  Dist Assumptions and Data'!KYU10</f>
        <v>0</v>
      </c>
      <c r="KYV12" s="21">
        <f>'A1.4  Dist Assumptions and Data'!KYV10</f>
        <v>0</v>
      </c>
      <c r="KYW12" s="21">
        <f>'A1.4  Dist Assumptions and Data'!KYW10</f>
        <v>0</v>
      </c>
      <c r="KYX12" s="21">
        <f>'A1.4  Dist Assumptions and Data'!KYX10</f>
        <v>0</v>
      </c>
      <c r="KYY12" s="21">
        <f>'A1.4  Dist Assumptions and Data'!KYY10</f>
        <v>0</v>
      </c>
      <c r="KYZ12" s="21">
        <f>'A1.4  Dist Assumptions and Data'!KYZ10</f>
        <v>0</v>
      </c>
      <c r="KZA12" s="21">
        <f>'A1.4  Dist Assumptions and Data'!KZA10</f>
        <v>0</v>
      </c>
      <c r="KZB12" s="21">
        <f>'A1.4  Dist Assumptions and Data'!KZB10</f>
        <v>0</v>
      </c>
      <c r="KZC12" s="21">
        <f>'A1.4  Dist Assumptions and Data'!KZC10</f>
        <v>0</v>
      </c>
      <c r="KZD12" s="21">
        <f>'A1.4  Dist Assumptions and Data'!KZD10</f>
        <v>0</v>
      </c>
      <c r="KZE12" s="21">
        <f>'A1.4  Dist Assumptions and Data'!KZE10</f>
        <v>0</v>
      </c>
      <c r="KZF12" s="21">
        <f>'A1.4  Dist Assumptions and Data'!KZF10</f>
        <v>0</v>
      </c>
      <c r="KZG12" s="21">
        <f>'A1.4  Dist Assumptions and Data'!KZG10</f>
        <v>0</v>
      </c>
      <c r="KZH12" s="21">
        <f>'A1.4  Dist Assumptions and Data'!KZH10</f>
        <v>0</v>
      </c>
      <c r="KZI12" s="21">
        <f>'A1.4  Dist Assumptions and Data'!KZI10</f>
        <v>0</v>
      </c>
      <c r="KZJ12" s="21">
        <f>'A1.4  Dist Assumptions and Data'!KZJ10</f>
        <v>0</v>
      </c>
      <c r="KZK12" s="21">
        <f>'A1.4  Dist Assumptions and Data'!KZK10</f>
        <v>0</v>
      </c>
      <c r="KZL12" s="21">
        <f>'A1.4  Dist Assumptions and Data'!KZL10</f>
        <v>0</v>
      </c>
      <c r="KZM12" s="21">
        <f>'A1.4  Dist Assumptions and Data'!KZM10</f>
        <v>0</v>
      </c>
      <c r="KZN12" s="21">
        <f>'A1.4  Dist Assumptions and Data'!KZN10</f>
        <v>0</v>
      </c>
      <c r="KZO12" s="21">
        <f>'A1.4  Dist Assumptions and Data'!KZO10</f>
        <v>0</v>
      </c>
      <c r="KZP12" s="21">
        <f>'A1.4  Dist Assumptions and Data'!KZP10</f>
        <v>0</v>
      </c>
      <c r="KZQ12" s="21">
        <f>'A1.4  Dist Assumptions and Data'!KZQ10</f>
        <v>0</v>
      </c>
      <c r="KZR12" s="21">
        <f>'A1.4  Dist Assumptions and Data'!KZR10</f>
        <v>0</v>
      </c>
      <c r="KZS12" s="21">
        <f>'A1.4  Dist Assumptions and Data'!KZS10</f>
        <v>0</v>
      </c>
      <c r="KZT12" s="21">
        <f>'A1.4  Dist Assumptions and Data'!KZT10</f>
        <v>0</v>
      </c>
      <c r="KZU12" s="21">
        <f>'A1.4  Dist Assumptions and Data'!KZU10</f>
        <v>0</v>
      </c>
      <c r="KZV12" s="21">
        <f>'A1.4  Dist Assumptions and Data'!KZV10</f>
        <v>0</v>
      </c>
      <c r="KZW12" s="21">
        <f>'A1.4  Dist Assumptions and Data'!KZW10</f>
        <v>0</v>
      </c>
      <c r="KZX12" s="21">
        <f>'A1.4  Dist Assumptions and Data'!KZX10</f>
        <v>0</v>
      </c>
      <c r="KZY12" s="21">
        <f>'A1.4  Dist Assumptions and Data'!KZY10</f>
        <v>0</v>
      </c>
      <c r="KZZ12" s="21">
        <f>'A1.4  Dist Assumptions and Data'!KZZ10</f>
        <v>0</v>
      </c>
      <c r="LAA12" s="21">
        <f>'A1.4  Dist Assumptions and Data'!LAA10</f>
        <v>0</v>
      </c>
      <c r="LAB12" s="21">
        <f>'A1.4  Dist Assumptions and Data'!LAB10</f>
        <v>0</v>
      </c>
      <c r="LAC12" s="21">
        <f>'A1.4  Dist Assumptions and Data'!LAC10</f>
        <v>0</v>
      </c>
      <c r="LAD12" s="21">
        <f>'A1.4  Dist Assumptions and Data'!LAD10</f>
        <v>0</v>
      </c>
      <c r="LAE12" s="21">
        <f>'A1.4  Dist Assumptions and Data'!LAE10</f>
        <v>0</v>
      </c>
      <c r="LAF12" s="21">
        <f>'A1.4  Dist Assumptions and Data'!LAF10</f>
        <v>0</v>
      </c>
      <c r="LAG12" s="21">
        <f>'A1.4  Dist Assumptions and Data'!LAG10</f>
        <v>0</v>
      </c>
      <c r="LAH12" s="21">
        <f>'A1.4  Dist Assumptions and Data'!LAH10</f>
        <v>0</v>
      </c>
      <c r="LAI12" s="21">
        <f>'A1.4  Dist Assumptions and Data'!LAI10</f>
        <v>0</v>
      </c>
      <c r="LAJ12" s="21">
        <f>'A1.4  Dist Assumptions and Data'!LAJ10</f>
        <v>0</v>
      </c>
      <c r="LAK12" s="21">
        <f>'A1.4  Dist Assumptions and Data'!LAK10</f>
        <v>0</v>
      </c>
      <c r="LAL12" s="21">
        <f>'A1.4  Dist Assumptions and Data'!LAL10</f>
        <v>0</v>
      </c>
      <c r="LAM12" s="21">
        <f>'A1.4  Dist Assumptions and Data'!LAM10</f>
        <v>0</v>
      </c>
      <c r="LAN12" s="21">
        <f>'A1.4  Dist Assumptions and Data'!LAN10</f>
        <v>0</v>
      </c>
      <c r="LAO12" s="21">
        <f>'A1.4  Dist Assumptions and Data'!LAO10</f>
        <v>0</v>
      </c>
      <c r="LAP12" s="21">
        <f>'A1.4  Dist Assumptions and Data'!LAP10</f>
        <v>0</v>
      </c>
      <c r="LAQ12" s="21">
        <f>'A1.4  Dist Assumptions and Data'!LAQ10</f>
        <v>0</v>
      </c>
      <c r="LAR12" s="21">
        <f>'A1.4  Dist Assumptions and Data'!LAR10</f>
        <v>0</v>
      </c>
      <c r="LAS12" s="21">
        <f>'A1.4  Dist Assumptions and Data'!LAS10</f>
        <v>0</v>
      </c>
      <c r="LAT12" s="21">
        <f>'A1.4  Dist Assumptions and Data'!LAT10</f>
        <v>0</v>
      </c>
      <c r="LAU12" s="21">
        <f>'A1.4  Dist Assumptions and Data'!LAU10</f>
        <v>0</v>
      </c>
      <c r="LAV12" s="21">
        <f>'A1.4  Dist Assumptions and Data'!LAV10</f>
        <v>0</v>
      </c>
      <c r="LAW12" s="21">
        <f>'A1.4  Dist Assumptions and Data'!LAW10</f>
        <v>0</v>
      </c>
      <c r="LAX12" s="21">
        <f>'A1.4  Dist Assumptions and Data'!LAX10</f>
        <v>0</v>
      </c>
      <c r="LAY12" s="21">
        <f>'A1.4  Dist Assumptions and Data'!LAY10</f>
        <v>0</v>
      </c>
      <c r="LAZ12" s="21">
        <f>'A1.4  Dist Assumptions and Data'!LAZ10</f>
        <v>0</v>
      </c>
      <c r="LBA12" s="21">
        <f>'A1.4  Dist Assumptions and Data'!LBA10</f>
        <v>0</v>
      </c>
      <c r="LBB12" s="21">
        <f>'A1.4  Dist Assumptions and Data'!LBB10</f>
        <v>0</v>
      </c>
      <c r="LBC12" s="21">
        <f>'A1.4  Dist Assumptions and Data'!LBC10</f>
        <v>0</v>
      </c>
      <c r="LBD12" s="21">
        <f>'A1.4  Dist Assumptions and Data'!LBD10</f>
        <v>0</v>
      </c>
      <c r="LBE12" s="21">
        <f>'A1.4  Dist Assumptions and Data'!LBE10</f>
        <v>0</v>
      </c>
      <c r="LBF12" s="21">
        <f>'A1.4  Dist Assumptions and Data'!LBF10</f>
        <v>0</v>
      </c>
      <c r="LBG12" s="21">
        <f>'A1.4  Dist Assumptions and Data'!LBG10</f>
        <v>0</v>
      </c>
      <c r="LBH12" s="21">
        <f>'A1.4  Dist Assumptions and Data'!LBH10</f>
        <v>0</v>
      </c>
      <c r="LBI12" s="21">
        <f>'A1.4  Dist Assumptions and Data'!LBI10</f>
        <v>0</v>
      </c>
      <c r="LBJ12" s="21">
        <f>'A1.4  Dist Assumptions and Data'!LBJ10</f>
        <v>0</v>
      </c>
      <c r="LBK12" s="21">
        <f>'A1.4  Dist Assumptions and Data'!LBK10</f>
        <v>0</v>
      </c>
      <c r="LBL12" s="21">
        <f>'A1.4  Dist Assumptions and Data'!LBL10</f>
        <v>0</v>
      </c>
      <c r="LBM12" s="21">
        <f>'A1.4  Dist Assumptions and Data'!LBM10</f>
        <v>0</v>
      </c>
      <c r="LBN12" s="21">
        <f>'A1.4  Dist Assumptions and Data'!LBN10</f>
        <v>0</v>
      </c>
      <c r="LBO12" s="21">
        <f>'A1.4  Dist Assumptions and Data'!LBO10</f>
        <v>0</v>
      </c>
      <c r="LBP12" s="21">
        <f>'A1.4  Dist Assumptions and Data'!LBP10</f>
        <v>0</v>
      </c>
      <c r="LBQ12" s="21">
        <f>'A1.4  Dist Assumptions and Data'!LBQ10</f>
        <v>0</v>
      </c>
      <c r="LBR12" s="21">
        <f>'A1.4  Dist Assumptions and Data'!LBR10</f>
        <v>0</v>
      </c>
      <c r="LBS12" s="21">
        <f>'A1.4  Dist Assumptions and Data'!LBS10</f>
        <v>0</v>
      </c>
      <c r="LBT12" s="21">
        <f>'A1.4  Dist Assumptions and Data'!LBT10</f>
        <v>0</v>
      </c>
      <c r="LBU12" s="21">
        <f>'A1.4  Dist Assumptions and Data'!LBU10</f>
        <v>0</v>
      </c>
      <c r="LBV12" s="21">
        <f>'A1.4  Dist Assumptions and Data'!LBV10</f>
        <v>0</v>
      </c>
      <c r="LBW12" s="21">
        <f>'A1.4  Dist Assumptions and Data'!LBW10</f>
        <v>0</v>
      </c>
      <c r="LBX12" s="21">
        <f>'A1.4  Dist Assumptions and Data'!LBX10</f>
        <v>0</v>
      </c>
      <c r="LBY12" s="21">
        <f>'A1.4  Dist Assumptions and Data'!LBY10</f>
        <v>0</v>
      </c>
      <c r="LBZ12" s="21">
        <f>'A1.4  Dist Assumptions and Data'!LBZ10</f>
        <v>0</v>
      </c>
      <c r="LCA12" s="21">
        <f>'A1.4  Dist Assumptions and Data'!LCA10</f>
        <v>0</v>
      </c>
      <c r="LCB12" s="21">
        <f>'A1.4  Dist Assumptions and Data'!LCB10</f>
        <v>0</v>
      </c>
      <c r="LCC12" s="21">
        <f>'A1.4  Dist Assumptions and Data'!LCC10</f>
        <v>0</v>
      </c>
      <c r="LCD12" s="21">
        <f>'A1.4  Dist Assumptions and Data'!LCD10</f>
        <v>0</v>
      </c>
      <c r="LCE12" s="21">
        <f>'A1.4  Dist Assumptions and Data'!LCE10</f>
        <v>0</v>
      </c>
      <c r="LCF12" s="21">
        <f>'A1.4  Dist Assumptions and Data'!LCF10</f>
        <v>0</v>
      </c>
      <c r="LCG12" s="21">
        <f>'A1.4  Dist Assumptions and Data'!LCG10</f>
        <v>0</v>
      </c>
      <c r="LCH12" s="21">
        <f>'A1.4  Dist Assumptions and Data'!LCH10</f>
        <v>0</v>
      </c>
      <c r="LCI12" s="21">
        <f>'A1.4  Dist Assumptions and Data'!LCI10</f>
        <v>0</v>
      </c>
      <c r="LCJ12" s="21">
        <f>'A1.4  Dist Assumptions and Data'!LCJ10</f>
        <v>0</v>
      </c>
      <c r="LCK12" s="21">
        <f>'A1.4  Dist Assumptions and Data'!LCK10</f>
        <v>0</v>
      </c>
      <c r="LCL12" s="21">
        <f>'A1.4  Dist Assumptions and Data'!LCL10</f>
        <v>0</v>
      </c>
      <c r="LCM12" s="21">
        <f>'A1.4  Dist Assumptions and Data'!LCM10</f>
        <v>0</v>
      </c>
      <c r="LCN12" s="21">
        <f>'A1.4  Dist Assumptions and Data'!LCN10</f>
        <v>0</v>
      </c>
      <c r="LCO12" s="21">
        <f>'A1.4  Dist Assumptions and Data'!LCO10</f>
        <v>0</v>
      </c>
      <c r="LCP12" s="21">
        <f>'A1.4  Dist Assumptions and Data'!LCP10</f>
        <v>0</v>
      </c>
      <c r="LCQ12" s="21">
        <f>'A1.4  Dist Assumptions and Data'!LCQ10</f>
        <v>0</v>
      </c>
      <c r="LCR12" s="21">
        <f>'A1.4  Dist Assumptions and Data'!LCR10</f>
        <v>0</v>
      </c>
      <c r="LCS12" s="21">
        <f>'A1.4  Dist Assumptions and Data'!LCS10</f>
        <v>0</v>
      </c>
      <c r="LCT12" s="21">
        <f>'A1.4  Dist Assumptions and Data'!LCT10</f>
        <v>0</v>
      </c>
      <c r="LCU12" s="21">
        <f>'A1.4  Dist Assumptions and Data'!LCU10</f>
        <v>0</v>
      </c>
      <c r="LCV12" s="21">
        <f>'A1.4  Dist Assumptions and Data'!LCV10</f>
        <v>0</v>
      </c>
      <c r="LCW12" s="21">
        <f>'A1.4  Dist Assumptions and Data'!LCW10</f>
        <v>0</v>
      </c>
      <c r="LCX12" s="21">
        <f>'A1.4  Dist Assumptions and Data'!LCX10</f>
        <v>0</v>
      </c>
      <c r="LCY12" s="21">
        <f>'A1.4  Dist Assumptions and Data'!LCY10</f>
        <v>0</v>
      </c>
      <c r="LCZ12" s="21">
        <f>'A1.4  Dist Assumptions and Data'!LCZ10</f>
        <v>0</v>
      </c>
      <c r="LDA12" s="21">
        <f>'A1.4  Dist Assumptions and Data'!LDA10</f>
        <v>0</v>
      </c>
      <c r="LDB12" s="21">
        <f>'A1.4  Dist Assumptions and Data'!LDB10</f>
        <v>0</v>
      </c>
      <c r="LDC12" s="21">
        <f>'A1.4  Dist Assumptions and Data'!LDC10</f>
        <v>0</v>
      </c>
      <c r="LDD12" s="21">
        <f>'A1.4  Dist Assumptions and Data'!LDD10</f>
        <v>0</v>
      </c>
      <c r="LDE12" s="21">
        <f>'A1.4  Dist Assumptions and Data'!LDE10</f>
        <v>0</v>
      </c>
      <c r="LDF12" s="21">
        <f>'A1.4  Dist Assumptions and Data'!LDF10</f>
        <v>0</v>
      </c>
      <c r="LDG12" s="21">
        <f>'A1.4  Dist Assumptions and Data'!LDG10</f>
        <v>0</v>
      </c>
      <c r="LDH12" s="21">
        <f>'A1.4  Dist Assumptions and Data'!LDH10</f>
        <v>0</v>
      </c>
      <c r="LDI12" s="21">
        <f>'A1.4  Dist Assumptions and Data'!LDI10</f>
        <v>0</v>
      </c>
      <c r="LDJ12" s="21">
        <f>'A1.4  Dist Assumptions and Data'!LDJ10</f>
        <v>0</v>
      </c>
      <c r="LDK12" s="21">
        <f>'A1.4  Dist Assumptions and Data'!LDK10</f>
        <v>0</v>
      </c>
      <c r="LDL12" s="21">
        <f>'A1.4  Dist Assumptions and Data'!LDL10</f>
        <v>0</v>
      </c>
      <c r="LDM12" s="21">
        <f>'A1.4  Dist Assumptions and Data'!LDM10</f>
        <v>0</v>
      </c>
      <c r="LDN12" s="21">
        <f>'A1.4  Dist Assumptions and Data'!LDN10</f>
        <v>0</v>
      </c>
      <c r="LDO12" s="21">
        <f>'A1.4  Dist Assumptions and Data'!LDO10</f>
        <v>0</v>
      </c>
      <c r="LDP12" s="21">
        <f>'A1.4  Dist Assumptions and Data'!LDP10</f>
        <v>0</v>
      </c>
      <c r="LDQ12" s="21">
        <f>'A1.4  Dist Assumptions and Data'!LDQ10</f>
        <v>0</v>
      </c>
      <c r="LDR12" s="21">
        <f>'A1.4  Dist Assumptions and Data'!LDR10</f>
        <v>0</v>
      </c>
      <c r="LDS12" s="21">
        <f>'A1.4  Dist Assumptions and Data'!LDS10</f>
        <v>0</v>
      </c>
      <c r="LDT12" s="21">
        <f>'A1.4  Dist Assumptions and Data'!LDT10</f>
        <v>0</v>
      </c>
      <c r="LDU12" s="21">
        <f>'A1.4  Dist Assumptions and Data'!LDU10</f>
        <v>0</v>
      </c>
      <c r="LDV12" s="21">
        <f>'A1.4  Dist Assumptions and Data'!LDV10</f>
        <v>0</v>
      </c>
      <c r="LDW12" s="21">
        <f>'A1.4  Dist Assumptions and Data'!LDW10</f>
        <v>0</v>
      </c>
      <c r="LDX12" s="21">
        <f>'A1.4  Dist Assumptions and Data'!LDX10</f>
        <v>0</v>
      </c>
      <c r="LDY12" s="21">
        <f>'A1.4  Dist Assumptions and Data'!LDY10</f>
        <v>0</v>
      </c>
      <c r="LDZ12" s="21">
        <f>'A1.4  Dist Assumptions and Data'!LDZ10</f>
        <v>0</v>
      </c>
      <c r="LEA12" s="21">
        <f>'A1.4  Dist Assumptions and Data'!LEA10</f>
        <v>0</v>
      </c>
      <c r="LEB12" s="21">
        <f>'A1.4  Dist Assumptions and Data'!LEB10</f>
        <v>0</v>
      </c>
      <c r="LEC12" s="21">
        <f>'A1.4  Dist Assumptions and Data'!LEC10</f>
        <v>0</v>
      </c>
      <c r="LED12" s="21">
        <f>'A1.4  Dist Assumptions and Data'!LED10</f>
        <v>0</v>
      </c>
      <c r="LEE12" s="21">
        <f>'A1.4  Dist Assumptions and Data'!LEE10</f>
        <v>0</v>
      </c>
      <c r="LEF12" s="21">
        <f>'A1.4  Dist Assumptions and Data'!LEF10</f>
        <v>0</v>
      </c>
      <c r="LEG12" s="21">
        <f>'A1.4  Dist Assumptions and Data'!LEG10</f>
        <v>0</v>
      </c>
      <c r="LEH12" s="21">
        <f>'A1.4  Dist Assumptions and Data'!LEH10</f>
        <v>0</v>
      </c>
      <c r="LEI12" s="21">
        <f>'A1.4  Dist Assumptions and Data'!LEI10</f>
        <v>0</v>
      </c>
      <c r="LEJ12" s="21">
        <f>'A1.4  Dist Assumptions and Data'!LEJ10</f>
        <v>0</v>
      </c>
      <c r="LEK12" s="21">
        <f>'A1.4  Dist Assumptions and Data'!LEK10</f>
        <v>0</v>
      </c>
      <c r="LEL12" s="21">
        <f>'A1.4  Dist Assumptions and Data'!LEL10</f>
        <v>0</v>
      </c>
      <c r="LEM12" s="21">
        <f>'A1.4  Dist Assumptions and Data'!LEM10</f>
        <v>0</v>
      </c>
      <c r="LEN12" s="21">
        <f>'A1.4  Dist Assumptions and Data'!LEN10</f>
        <v>0</v>
      </c>
      <c r="LEO12" s="21">
        <f>'A1.4  Dist Assumptions and Data'!LEO10</f>
        <v>0</v>
      </c>
      <c r="LEP12" s="21">
        <f>'A1.4  Dist Assumptions and Data'!LEP10</f>
        <v>0</v>
      </c>
      <c r="LEQ12" s="21">
        <f>'A1.4  Dist Assumptions and Data'!LEQ10</f>
        <v>0</v>
      </c>
      <c r="LER12" s="21">
        <f>'A1.4  Dist Assumptions and Data'!LER10</f>
        <v>0</v>
      </c>
      <c r="LES12" s="21">
        <f>'A1.4  Dist Assumptions and Data'!LES10</f>
        <v>0</v>
      </c>
      <c r="LET12" s="21">
        <f>'A1.4  Dist Assumptions and Data'!LET10</f>
        <v>0</v>
      </c>
      <c r="LEU12" s="21">
        <f>'A1.4  Dist Assumptions and Data'!LEU10</f>
        <v>0</v>
      </c>
      <c r="LEV12" s="21">
        <f>'A1.4  Dist Assumptions and Data'!LEV10</f>
        <v>0</v>
      </c>
      <c r="LEW12" s="21">
        <f>'A1.4  Dist Assumptions and Data'!LEW10</f>
        <v>0</v>
      </c>
      <c r="LEX12" s="21">
        <f>'A1.4  Dist Assumptions and Data'!LEX10</f>
        <v>0</v>
      </c>
      <c r="LEY12" s="21">
        <f>'A1.4  Dist Assumptions and Data'!LEY10</f>
        <v>0</v>
      </c>
      <c r="LEZ12" s="21">
        <f>'A1.4  Dist Assumptions and Data'!LEZ10</f>
        <v>0</v>
      </c>
      <c r="LFA12" s="21">
        <f>'A1.4  Dist Assumptions and Data'!LFA10</f>
        <v>0</v>
      </c>
      <c r="LFB12" s="21">
        <f>'A1.4  Dist Assumptions and Data'!LFB10</f>
        <v>0</v>
      </c>
      <c r="LFC12" s="21">
        <f>'A1.4  Dist Assumptions and Data'!LFC10</f>
        <v>0</v>
      </c>
      <c r="LFD12" s="21">
        <f>'A1.4  Dist Assumptions and Data'!LFD10</f>
        <v>0</v>
      </c>
      <c r="LFE12" s="21">
        <f>'A1.4  Dist Assumptions and Data'!LFE10</f>
        <v>0</v>
      </c>
      <c r="LFF12" s="21">
        <f>'A1.4  Dist Assumptions and Data'!LFF10</f>
        <v>0</v>
      </c>
      <c r="LFG12" s="21">
        <f>'A1.4  Dist Assumptions and Data'!LFG10</f>
        <v>0</v>
      </c>
      <c r="LFH12" s="21">
        <f>'A1.4  Dist Assumptions and Data'!LFH10</f>
        <v>0</v>
      </c>
      <c r="LFI12" s="21">
        <f>'A1.4  Dist Assumptions and Data'!LFI10</f>
        <v>0</v>
      </c>
      <c r="LFJ12" s="21">
        <f>'A1.4  Dist Assumptions and Data'!LFJ10</f>
        <v>0</v>
      </c>
      <c r="LFK12" s="21">
        <f>'A1.4  Dist Assumptions and Data'!LFK10</f>
        <v>0</v>
      </c>
      <c r="LFL12" s="21">
        <f>'A1.4  Dist Assumptions and Data'!LFL10</f>
        <v>0</v>
      </c>
      <c r="LFM12" s="21">
        <f>'A1.4  Dist Assumptions and Data'!LFM10</f>
        <v>0</v>
      </c>
      <c r="LFN12" s="21">
        <f>'A1.4  Dist Assumptions and Data'!LFN10</f>
        <v>0</v>
      </c>
      <c r="LFO12" s="21">
        <f>'A1.4  Dist Assumptions and Data'!LFO10</f>
        <v>0</v>
      </c>
      <c r="LFP12" s="21">
        <f>'A1.4  Dist Assumptions and Data'!LFP10</f>
        <v>0</v>
      </c>
      <c r="LFQ12" s="21">
        <f>'A1.4  Dist Assumptions and Data'!LFQ10</f>
        <v>0</v>
      </c>
      <c r="LFR12" s="21">
        <f>'A1.4  Dist Assumptions and Data'!LFR10</f>
        <v>0</v>
      </c>
      <c r="LFS12" s="21">
        <f>'A1.4  Dist Assumptions and Data'!LFS10</f>
        <v>0</v>
      </c>
      <c r="LFT12" s="21">
        <f>'A1.4  Dist Assumptions and Data'!LFT10</f>
        <v>0</v>
      </c>
      <c r="LFU12" s="21">
        <f>'A1.4  Dist Assumptions and Data'!LFU10</f>
        <v>0</v>
      </c>
      <c r="LFV12" s="21">
        <f>'A1.4  Dist Assumptions and Data'!LFV10</f>
        <v>0</v>
      </c>
      <c r="LFW12" s="21">
        <f>'A1.4  Dist Assumptions and Data'!LFW10</f>
        <v>0</v>
      </c>
      <c r="LFX12" s="21">
        <f>'A1.4  Dist Assumptions and Data'!LFX10</f>
        <v>0</v>
      </c>
      <c r="LFY12" s="21">
        <f>'A1.4  Dist Assumptions and Data'!LFY10</f>
        <v>0</v>
      </c>
      <c r="LFZ12" s="21">
        <f>'A1.4  Dist Assumptions and Data'!LFZ10</f>
        <v>0</v>
      </c>
      <c r="LGA12" s="21">
        <f>'A1.4  Dist Assumptions and Data'!LGA10</f>
        <v>0</v>
      </c>
      <c r="LGB12" s="21">
        <f>'A1.4  Dist Assumptions and Data'!LGB10</f>
        <v>0</v>
      </c>
      <c r="LGC12" s="21">
        <f>'A1.4  Dist Assumptions and Data'!LGC10</f>
        <v>0</v>
      </c>
      <c r="LGD12" s="21">
        <f>'A1.4  Dist Assumptions and Data'!LGD10</f>
        <v>0</v>
      </c>
      <c r="LGE12" s="21">
        <f>'A1.4  Dist Assumptions and Data'!LGE10</f>
        <v>0</v>
      </c>
      <c r="LGF12" s="21">
        <f>'A1.4  Dist Assumptions and Data'!LGF10</f>
        <v>0</v>
      </c>
      <c r="LGG12" s="21">
        <f>'A1.4  Dist Assumptions and Data'!LGG10</f>
        <v>0</v>
      </c>
      <c r="LGH12" s="21">
        <f>'A1.4  Dist Assumptions and Data'!LGH10</f>
        <v>0</v>
      </c>
      <c r="LGI12" s="21">
        <f>'A1.4  Dist Assumptions and Data'!LGI10</f>
        <v>0</v>
      </c>
      <c r="LGJ12" s="21">
        <f>'A1.4  Dist Assumptions and Data'!LGJ10</f>
        <v>0</v>
      </c>
      <c r="LGK12" s="21">
        <f>'A1.4  Dist Assumptions and Data'!LGK10</f>
        <v>0</v>
      </c>
      <c r="LGL12" s="21">
        <f>'A1.4  Dist Assumptions and Data'!LGL10</f>
        <v>0</v>
      </c>
      <c r="LGM12" s="21">
        <f>'A1.4  Dist Assumptions and Data'!LGM10</f>
        <v>0</v>
      </c>
      <c r="LGN12" s="21">
        <f>'A1.4  Dist Assumptions and Data'!LGN10</f>
        <v>0</v>
      </c>
      <c r="LGO12" s="21">
        <f>'A1.4  Dist Assumptions and Data'!LGO10</f>
        <v>0</v>
      </c>
      <c r="LGP12" s="21">
        <f>'A1.4  Dist Assumptions and Data'!LGP10</f>
        <v>0</v>
      </c>
      <c r="LGQ12" s="21">
        <f>'A1.4  Dist Assumptions and Data'!LGQ10</f>
        <v>0</v>
      </c>
      <c r="LGR12" s="21">
        <f>'A1.4  Dist Assumptions and Data'!LGR10</f>
        <v>0</v>
      </c>
      <c r="LGS12" s="21">
        <f>'A1.4  Dist Assumptions and Data'!LGS10</f>
        <v>0</v>
      </c>
      <c r="LGT12" s="21">
        <f>'A1.4  Dist Assumptions and Data'!LGT10</f>
        <v>0</v>
      </c>
      <c r="LGU12" s="21">
        <f>'A1.4  Dist Assumptions and Data'!LGU10</f>
        <v>0</v>
      </c>
      <c r="LGV12" s="21">
        <f>'A1.4  Dist Assumptions and Data'!LGV10</f>
        <v>0</v>
      </c>
      <c r="LGW12" s="21">
        <f>'A1.4  Dist Assumptions and Data'!LGW10</f>
        <v>0</v>
      </c>
      <c r="LGX12" s="21">
        <f>'A1.4  Dist Assumptions and Data'!LGX10</f>
        <v>0</v>
      </c>
      <c r="LGY12" s="21">
        <f>'A1.4  Dist Assumptions and Data'!LGY10</f>
        <v>0</v>
      </c>
      <c r="LGZ12" s="21">
        <f>'A1.4  Dist Assumptions and Data'!LGZ10</f>
        <v>0</v>
      </c>
      <c r="LHA12" s="21">
        <f>'A1.4  Dist Assumptions and Data'!LHA10</f>
        <v>0</v>
      </c>
      <c r="LHB12" s="21">
        <f>'A1.4  Dist Assumptions and Data'!LHB10</f>
        <v>0</v>
      </c>
      <c r="LHC12" s="21">
        <f>'A1.4  Dist Assumptions and Data'!LHC10</f>
        <v>0</v>
      </c>
      <c r="LHD12" s="21">
        <f>'A1.4  Dist Assumptions and Data'!LHD10</f>
        <v>0</v>
      </c>
      <c r="LHE12" s="21">
        <f>'A1.4  Dist Assumptions and Data'!LHE10</f>
        <v>0</v>
      </c>
      <c r="LHF12" s="21">
        <f>'A1.4  Dist Assumptions and Data'!LHF10</f>
        <v>0</v>
      </c>
      <c r="LHG12" s="21">
        <f>'A1.4  Dist Assumptions and Data'!LHG10</f>
        <v>0</v>
      </c>
      <c r="LHH12" s="21">
        <f>'A1.4  Dist Assumptions and Data'!LHH10</f>
        <v>0</v>
      </c>
      <c r="LHI12" s="21">
        <f>'A1.4  Dist Assumptions and Data'!LHI10</f>
        <v>0</v>
      </c>
      <c r="LHJ12" s="21">
        <f>'A1.4  Dist Assumptions and Data'!LHJ10</f>
        <v>0</v>
      </c>
      <c r="LHK12" s="21">
        <f>'A1.4  Dist Assumptions and Data'!LHK10</f>
        <v>0</v>
      </c>
      <c r="LHL12" s="21">
        <f>'A1.4  Dist Assumptions and Data'!LHL10</f>
        <v>0</v>
      </c>
      <c r="LHM12" s="21">
        <f>'A1.4  Dist Assumptions and Data'!LHM10</f>
        <v>0</v>
      </c>
      <c r="LHN12" s="21">
        <f>'A1.4  Dist Assumptions and Data'!LHN10</f>
        <v>0</v>
      </c>
      <c r="LHO12" s="21">
        <f>'A1.4  Dist Assumptions and Data'!LHO10</f>
        <v>0</v>
      </c>
      <c r="LHP12" s="21">
        <f>'A1.4  Dist Assumptions and Data'!LHP10</f>
        <v>0</v>
      </c>
      <c r="LHQ12" s="21">
        <f>'A1.4  Dist Assumptions and Data'!LHQ10</f>
        <v>0</v>
      </c>
      <c r="LHR12" s="21">
        <f>'A1.4  Dist Assumptions and Data'!LHR10</f>
        <v>0</v>
      </c>
      <c r="LHS12" s="21">
        <f>'A1.4  Dist Assumptions and Data'!LHS10</f>
        <v>0</v>
      </c>
      <c r="LHT12" s="21">
        <f>'A1.4  Dist Assumptions and Data'!LHT10</f>
        <v>0</v>
      </c>
      <c r="LHU12" s="21">
        <f>'A1.4  Dist Assumptions and Data'!LHU10</f>
        <v>0</v>
      </c>
      <c r="LHV12" s="21">
        <f>'A1.4  Dist Assumptions and Data'!LHV10</f>
        <v>0</v>
      </c>
      <c r="LHW12" s="21">
        <f>'A1.4  Dist Assumptions and Data'!LHW10</f>
        <v>0</v>
      </c>
      <c r="LHX12" s="21">
        <f>'A1.4  Dist Assumptions and Data'!LHX10</f>
        <v>0</v>
      </c>
      <c r="LHY12" s="21">
        <f>'A1.4  Dist Assumptions and Data'!LHY10</f>
        <v>0</v>
      </c>
      <c r="LHZ12" s="21">
        <f>'A1.4  Dist Assumptions and Data'!LHZ10</f>
        <v>0</v>
      </c>
      <c r="LIA12" s="21">
        <f>'A1.4  Dist Assumptions and Data'!LIA10</f>
        <v>0</v>
      </c>
      <c r="LIB12" s="21">
        <f>'A1.4  Dist Assumptions and Data'!LIB10</f>
        <v>0</v>
      </c>
      <c r="LIC12" s="21">
        <f>'A1.4  Dist Assumptions and Data'!LIC10</f>
        <v>0</v>
      </c>
      <c r="LID12" s="21">
        <f>'A1.4  Dist Assumptions and Data'!LID10</f>
        <v>0</v>
      </c>
      <c r="LIE12" s="21">
        <f>'A1.4  Dist Assumptions and Data'!LIE10</f>
        <v>0</v>
      </c>
      <c r="LIF12" s="21">
        <f>'A1.4  Dist Assumptions and Data'!LIF10</f>
        <v>0</v>
      </c>
      <c r="LIG12" s="21">
        <f>'A1.4  Dist Assumptions and Data'!LIG10</f>
        <v>0</v>
      </c>
      <c r="LIH12" s="21">
        <f>'A1.4  Dist Assumptions and Data'!LIH10</f>
        <v>0</v>
      </c>
      <c r="LII12" s="21">
        <f>'A1.4  Dist Assumptions and Data'!LII10</f>
        <v>0</v>
      </c>
      <c r="LIJ12" s="21">
        <f>'A1.4  Dist Assumptions and Data'!LIJ10</f>
        <v>0</v>
      </c>
      <c r="LIK12" s="21">
        <f>'A1.4  Dist Assumptions and Data'!LIK10</f>
        <v>0</v>
      </c>
      <c r="LIL12" s="21">
        <f>'A1.4  Dist Assumptions and Data'!LIL10</f>
        <v>0</v>
      </c>
      <c r="LIM12" s="21">
        <f>'A1.4  Dist Assumptions and Data'!LIM10</f>
        <v>0</v>
      </c>
      <c r="LIN12" s="21">
        <f>'A1.4  Dist Assumptions and Data'!LIN10</f>
        <v>0</v>
      </c>
      <c r="LIO12" s="21">
        <f>'A1.4  Dist Assumptions and Data'!LIO10</f>
        <v>0</v>
      </c>
      <c r="LIP12" s="21">
        <f>'A1.4  Dist Assumptions and Data'!LIP10</f>
        <v>0</v>
      </c>
      <c r="LIQ12" s="21">
        <f>'A1.4  Dist Assumptions and Data'!LIQ10</f>
        <v>0</v>
      </c>
      <c r="LIR12" s="21">
        <f>'A1.4  Dist Assumptions and Data'!LIR10</f>
        <v>0</v>
      </c>
      <c r="LIS12" s="21">
        <f>'A1.4  Dist Assumptions and Data'!LIS10</f>
        <v>0</v>
      </c>
      <c r="LIT12" s="21">
        <f>'A1.4  Dist Assumptions and Data'!LIT10</f>
        <v>0</v>
      </c>
      <c r="LIU12" s="21">
        <f>'A1.4  Dist Assumptions and Data'!LIU10</f>
        <v>0</v>
      </c>
      <c r="LIV12" s="21">
        <f>'A1.4  Dist Assumptions and Data'!LIV10</f>
        <v>0</v>
      </c>
      <c r="LIW12" s="21">
        <f>'A1.4  Dist Assumptions and Data'!LIW10</f>
        <v>0</v>
      </c>
      <c r="LIX12" s="21">
        <f>'A1.4  Dist Assumptions and Data'!LIX10</f>
        <v>0</v>
      </c>
      <c r="LIY12" s="21">
        <f>'A1.4  Dist Assumptions and Data'!LIY10</f>
        <v>0</v>
      </c>
      <c r="LIZ12" s="21">
        <f>'A1.4  Dist Assumptions and Data'!LIZ10</f>
        <v>0</v>
      </c>
      <c r="LJA12" s="21">
        <f>'A1.4  Dist Assumptions and Data'!LJA10</f>
        <v>0</v>
      </c>
      <c r="LJB12" s="21">
        <f>'A1.4  Dist Assumptions and Data'!LJB10</f>
        <v>0</v>
      </c>
      <c r="LJC12" s="21">
        <f>'A1.4  Dist Assumptions and Data'!LJC10</f>
        <v>0</v>
      </c>
      <c r="LJD12" s="21">
        <f>'A1.4  Dist Assumptions and Data'!LJD10</f>
        <v>0</v>
      </c>
      <c r="LJE12" s="21">
        <f>'A1.4  Dist Assumptions and Data'!LJE10</f>
        <v>0</v>
      </c>
      <c r="LJF12" s="21">
        <f>'A1.4  Dist Assumptions and Data'!LJF10</f>
        <v>0</v>
      </c>
      <c r="LJG12" s="21">
        <f>'A1.4  Dist Assumptions and Data'!LJG10</f>
        <v>0</v>
      </c>
      <c r="LJH12" s="21">
        <f>'A1.4  Dist Assumptions and Data'!LJH10</f>
        <v>0</v>
      </c>
      <c r="LJI12" s="21">
        <f>'A1.4  Dist Assumptions and Data'!LJI10</f>
        <v>0</v>
      </c>
      <c r="LJJ12" s="21">
        <f>'A1.4  Dist Assumptions and Data'!LJJ10</f>
        <v>0</v>
      </c>
      <c r="LJK12" s="21">
        <f>'A1.4  Dist Assumptions and Data'!LJK10</f>
        <v>0</v>
      </c>
      <c r="LJL12" s="21">
        <f>'A1.4  Dist Assumptions and Data'!LJL10</f>
        <v>0</v>
      </c>
      <c r="LJM12" s="21">
        <f>'A1.4  Dist Assumptions and Data'!LJM10</f>
        <v>0</v>
      </c>
      <c r="LJN12" s="21">
        <f>'A1.4  Dist Assumptions and Data'!LJN10</f>
        <v>0</v>
      </c>
      <c r="LJO12" s="21">
        <f>'A1.4  Dist Assumptions and Data'!LJO10</f>
        <v>0</v>
      </c>
      <c r="LJP12" s="21">
        <f>'A1.4  Dist Assumptions and Data'!LJP10</f>
        <v>0</v>
      </c>
      <c r="LJQ12" s="21">
        <f>'A1.4  Dist Assumptions and Data'!LJQ10</f>
        <v>0</v>
      </c>
      <c r="LJR12" s="21">
        <f>'A1.4  Dist Assumptions and Data'!LJR10</f>
        <v>0</v>
      </c>
      <c r="LJS12" s="21">
        <f>'A1.4  Dist Assumptions and Data'!LJS10</f>
        <v>0</v>
      </c>
      <c r="LJT12" s="21">
        <f>'A1.4  Dist Assumptions and Data'!LJT10</f>
        <v>0</v>
      </c>
      <c r="LJU12" s="21">
        <f>'A1.4  Dist Assumptions and Data'!LJU10</f>
        <v>0</v>
      </c>
      <c r="LJV12" s="21">
        <f>'A1.4  Dist Assumptions and Data'!LJV10</f>
        <v>0</v>
      </c>
      <c r="LJW12" s="21">
        <f>'A1.4  Dist Assumptions and Data'!LJW10</f>
        <v>0</v>
      </c>
      <c r="LJX12" s="21">
        <f>'A1.4  Dist Assumptions and Data'!LJX10</f>
        <v>0</v>
      </c>
      <c r="LJY12" s="21">
        <f>'A1.4  Dist Assumptions and Data'!LJY10</f>
        <v>0</v>
      </c>
      <c r="LJZ12" s="21">
        <f>'A1.4  Dist Assumptions and Data'!LJZ10</f>
        <v>0</v>
      </c>
      <c r="LKA12" s="21">
        <f>'A1.4  Dist Assumptions and Data'!LKA10</f>
        <v>0</v>
      </c>
      <c r="LKB12" s="21">
        <f>'A1.4  Dist Assumptions and Data'!LKB10</f>
        <v>0</v>
      </c>
      <c r="LKC12" s="21">
        <f>'A1.4  Dist Assumptions and Data'!LKC10</f>
        <v>0</v>
      </c>
      <c r="LKD12" s="21">
        <f>'A1.4  Dist Assumptions and Data'!LKD10</f>
        <v>0</v>
      </c>
      <c r="LKE12" s="21">
        <f>'A1.4  Dist Assumptions and Data'!LKE10</f>
        <v>0</v>
      </c>
      <c r="LKF12" s="21">
        <f>'A1.4  Dist Assumptions and Data'!LKF10</f>
        <v>0</v>
      </c>
      <c r="LKG12" s="21">
        <f>'A1.4  Dist Assumptions and Data'!LKG10</f>
        <v>0</v>
      </c>
      <c r="LKH12" s="21">
        <f>'A1.4  Dist Assumptions and Data'!LKH10</f>
        <v>0</v>
      </c>
      <c r="LKI12" s="21">
        <f>'A1.4  Dist Assumptions and Data'!LKI10</f>
        <v>0</v>
      </c>
      <c r="LKJ12" s="21">
        <f>'A1.4  Dist Assumptions and Data'!LKJ10</f>
        <v>0</v>
      </c>
      <c r="LKK12" s="21">
        <f>'A1.4  Dist Assumptions and Data'!LKK10</f>
        <v>0</v>
      </c>
      <c r="LKL12" s="21">
        <f>'A1.4  Dist Assumptions and Data'!LKL10</f>
        <v>0</v>
      </c>
      <c r="LKM12" s="21">
        <f>'A1.4  Dist Assumptions and Data'!LKM10</f>
        <v>0</v>
      </c>
      <c r="LKN12" s="21">
        <f>'A1.4  Dist Assumptions and Data'!LKN10</f>
        <v>0</v>
      </c>
      <c r="LKO12" s="21">
        <f>'A1.4  Dist Assumptions and Data'!LKO10</f>
        <v>0</v>
      </c>
      <c r="LKP12" s="21">
        <f>'A1.4  Dist Assumptions and Data'!LKP10</f>
        <v>0</v>
      </c>
      <c r="LKQ12" s="21">
        <f>'A1.4  Dist Assumptions and Data'!LKQ10</f>
        <v>0</v>
      </c>
      <c r="LKR12" s="21">
        <f>'A1.4  Dist Assumptions and Data'!LKR10</f>
        <v>0</v>
      </c>
      <c r="LKS12" s="21">
        <f>'A1.4  Dist Assumptions and Data'!LKS10</f>
        <v>0</v>
      </c>
      <c r="LKT12" s="21">
        <f>'A1.4  Dist Assumptions and Data'!LKT10</f>
        <v>0</v>
      </c>
      <c r="LKU12" s="21">
        <f>'A1.4  Dist Assumptions and Data'!LKU10</f>
        <v>0</v>
      </c>
      <c r="LKV12" s="21">
        <f>'A1.4  Dist Assumptions and Data'!LKV10</f>
        <v>0</v>
      </c>
      <c r="LKW12" s="21">
        <f>'A1.4  Dist Assumptions and Data'!LKW10</f>
        <v>0</v>
      </c>
      <c r="LKX12" s="21">
        <f>'A1.4  Dist Assumptions and Data'!LKX10</f>
        <v>0</v>
      </c>
      <c r="LKY12" s="21">
        <f>'A1.4  Dist Assumptions and Data'!LKY10</f>
        <v>0</v>
      </c>
      <c r="LKZ12" s="21">
        <f>'A1.4  Dist Assumptions and Data'!LKZ10</f>
        <v>0</v>
      </c>
      <c r="LLA12" s="21">
        <f>'A1.4  Dist Assumptions and Data'!LLA10</f>
        <v>0</v>
      </c>
      <c r="LLB12" s="21">
        <f>'A1.4  Dist Assumptions and Data'!LLB10</f>
        <v>0</v>
      </c>
      <c r="LLC12" s="21">
        <f>'A1.4  Dist Assumptions and Data'!LLC10</f>
        <v>0</v>
      </c>
      <c r="LLD12" s="21">
        <f>'A1.4  Dist Assumptions and Data'!LLD10</f>
        <v>0</v>
      </c>
      <c r="LLE12" s="21">
        <f>'A1.4  Dist Assumptions and Data'!LLE10</f>
        <v>0</v>
      </c>
      <c r="LLF12" s="21">
        <f>'A1.4  Dist Assumptions and Data'!LLF10</f>
        <v>0</v>
      </c>
      <c r="LLG12" s="21">
        <f>'A1.4  Dist Assumptions and Data'!LLG10</f>
        <v>0</v>
      </c>
      <c r="LLH12" s="21">
        <f>'A1.4  Dist Assumptions and Data'!LLH10</f>
        <v>0</v>
      </c>
      <c r="LLI12" s="21">
        <f>'A1.4  Dist Assumptions and Data'!LLI10</f>
        <v>0</v>
      </c>
      <c r="LLJ12" s="21">
        <f>'A1.4  Dist Assumptions and Data'!LLJ10</f>
        <v>0</v>
      </c>
      <c r="LLK12" s="21">
        <f>'A1.4  Dist Assumptions and Data'!LLK10</f>
        <v>0</v>
      </c>
      <c r="LLL12" s="21">
        <f>'A1.4  Dist Assumptions and Data'!LLL10</f>
        <v>0</v>
      </c>
      <c r="LLM12" s="21">
        <f>'A1.4  Dist Assumptions and Data'!LLM10</f>
        <v>0</v>
      </c>
      <c r="LLN12" s="21">
        <f>'A1.4  Dist Assumptions and Data'!LLN10</f>
        <v>0</v>
      </c>
      <c r="LLO12" s="21">
        <f>'A1.4  Dist Assumptions and Data'!LLO10</f>
        <v>0</v>
      </c>
      <c r="LLP12" s="21">
        <f>'A1.4  Dist Assumptions and Data'!LLP10</f>
        <v>0</v>
      </c>
      <c r="LLQ12" s="21">
        <f>'A1.4  Dist Assumptions and Data'!LLQ10</f>
        <v>0</v>
      </c>
      <c r="LLR12" s="21">
        <f>'A1.4  Dist Assumptions and Data'!LLR10</f>
        <v>0</v>
      </c>
      <c r="LLS12" s="21">
        <f>'A1.4  Dist Assumptions and Data'!LLS10</f>
        <v>0</v>
      </c>
      <c r="LLT12" s="21">
        <f>'A1.4  Dist Assumptions and Data'!LLT10</f>
        <v>0</v>
      </c>
      <c r="LLU12" s="21">
        <f>'A1.4  Dist Assumptions and Data'!LLU10</f>
        <v>0</v>
      </c>
      <c r="LLV12" s="21">
        <f>'A1.4  Dist Assumptions and Data'!LLV10</f>
        <v>0</v>
      </c>
      <c r="LLW12" s="21">
        <f>'A1.4  Dist Assumptions and Data'!LLW10</f>
        <v>0</v>
      </c>
      <c r="LLX12" s="21">
        <f>'A1.4  Dist Assumptions and Data'!LLX10</f>
        <v>0</v>
      </c>
      <c r="LLY12" s="21">
        <f>'A1.4  Dist Assumptions and Data'!LLY10</f>
        <v>0</v>
      </c>
      <c r="LLZ12" s="21">
        <f>'A1.4  Dist Assumptions and Data'!LLZ10</f>
        <v>0</v>
      </c>
      <c r="LMA12" s="21">
        <f>'A1.4  Dist Assumptions and Data'!LMA10</f>
        <v>0</v>
      </c>
      <c r="LMB12" s="21">
        <f>'A1.4  Dist Assumptions and Data'!LMB10</f>
        <v>0</v>
      </c>
      <c r="LMC12" s="21">
        <f>'A1.4  Dist Assumptions and Data'!LMC10</f>
        <v>0</v>
      </c>
      <c r="LMD12" s="21">
        <f>'A1.4  Dist Assumptions and Data'!LMD10</f>
        <v>0</v>
      </c>
      <c r="LME12" s="21">
        <f>'A1.4  Dist Assumptions and Data'!LME10</f>
        <v>0</v>
      </c>
      <c r="LMF12" s="21">
        <f>'A1.4  Dist Assumptions and Data'!LMF10</f>
        <v>0</v>
      </c>
      <c r="LMG12" s="21">
        <f>'A1.4  Dist Assumptions and Data'!LMG10</f>
        <v>0</v>
      </c>
      <c r="LMH12" s="21">
        <f>'A1.4  Dist Assumptions and Data'!LMH10</f>
        <v>0</v>
      </c>
      <c r="LMI12" s="21">
        <f>'A1.4  Dist Assumptions and Data'!LMI10</f>
        <v>0</v>
      </c>
      <c r="LMJ12" s="21">
        <f>'A1.4  Dist Assumptions and Data'!LMJ10</f>
        <v>0</v>
      </c>
      <c r="LMK12" s="21">
        <f>'A1.4  Dist Assumptions and Data'!LMK10</f>
        <v>0</v>
      </c>
      <c r="LML12" s="21">
        <f>'A1.4  Dist Assumptions and Data'!LML10</f>
        <v>0</v>
      </c>
      <c r="LMM12" s="21">
        <f>'A1.4  Dist Assumptions and Data'!LMM10</f>
        <v>0</v>
      </c>
      <c r="LMN12" s="21">
        <f>'A1.4  Dist Assumptions and Data'!LMN10</f>
        <v>0</v>
      </c>
      <c r="LMO12" s="21">
        <f>'A1.4  Dist Assumptions and Data'!LMO10</f>
        <v>0</v>
      </c>
      <c r="LMP12" s="21">
        <f>'A1.4  Dist Assumptions and Data'!LMP10</f>
        <v>0</v>
      </c>
      <c r="LMQ12" s="21">
        <f>'A1.4  Dist Assumptions and Data'!LMQ10</f>
        <v>0</v>
      </c>
      <c r="LMR12" s="21">
        <f>'A1.4  Dist Assumptions and Data'!LMR10</f>
        <v>0</v>
      </c>
      <c r="LMS12" s="21">
        <f>'A1.4  Dist Assumptions and Data'!LMS10</f>
        <v>0</v>
      </c>
      <c r="LMT12" s="21">
        <f>'A1.4  Dist Assumptions and Data'!LMT10</f>
        <v>0</v>
      </c>
      <c r="LMU12" s="21">
        <f>'A1.4  Dist Assumptions and Data'!LMU10</f>
        <v>0</v>
      </c>
      <c r="LMV12" s="21">
        <f>'A1.4  Dist Assumptions and Data'!LMV10</f>
        <v>0</v>
      </c>
      <c r="LMW12" s="21">
        <f>'A1.4  Dist Assumptions and Data'!LMW10</f>
        <v>0</v>
      </c>
      <c r="LMX12" s="21">
        <f>'A1.4  Dist Assumptions and Data'!LMX10</f>
        <v>0</v>
      </c>
      <c r="LMY12" s="21">
        <f>'A1.4  Dist Assumptions and Data'!LMY10</f>
        <v>0</v>
      </c>
      <c r="LMZ12" s="21">
        <f>'A1.4  Dist Assumptions and Data'!LMZ10</f>
        <v>0</v>
      </c>
      <c r="LNA12" s="21">
        <f>'A1.4  Dist Assumptions and Data'!LNA10</f>
        <v>0</v>
      </c>
      <c r="LNB12" s="21">
        <f>'A1.4  Dist Assumptions and Data'!LNB10</f>
        <v>0</v>
      </c>
      <c r="LNC12" s="21">
        <f>'A1.4  Dist Assumptions and Data'!LNC10</f>
        <v>0</v>
      </c>
      <c r="LND12" s="21">
        <f>'A1.4  Dist Assumptions and Data'!LND10</f>
        <v>0</v>
      </c>
      <c r="LNE12" s="21">
        <f>'A1.4  Dist Assumptions and Data'!LNE10</f>
        <v>0</v>
      </c>
      <c r="LNF12" s="21">
        <f>'A1.4  Dist Assumptions and Data'!LNF10</f>
        <v>0</v>
      </c>
      <c r="LNG12" s="21">
        <f>'A1.4  Dist Assumptions and Data'!LNG10</f>
        <v>0</v>
      </c>
      <c r="LNH12" s="21">
        <f>'A1.4  Dist Assumptions and Data'!LNH10</f>
        <v>0</v>
      </c>
      <c r="LNI12" s="21">
        <f>'A1.4  Dist Assumptions and Data'!LNI10</f>
        <v>0</v>
      </c>
      <c r="LNJ12" s="21">
        <f>'A1.4  Dist Assumptions and Data'!LNJ10</f>
        <v>0</v>
      </c>
      <c r="LNK12" s="21">
        <f>'A1.4  Dist Assumptions and Data'!LNK10</f>
        <v>0</v>
      </c>
      <c r="LNL12" s="21">
        <f>'A1.4  Dist Assumptions and Data'!LNL10</f>
        <v>0</v>
      </c>
      <c r="LNM12" s="21">
        <f>'A1.4  Dist Assumptions and Data'!LNM10</f>
        <v>0</v>
      </c>
      <c r="LNN12" s="21">
        <f>'A1.4  Dist Assumptions and Data'!LNN10</f>
        <v>0</v>
      </c>
      <c r="LNO12" s="21">
        <f>'A1.4  Dist Assumptions and Data'!LNO10</f>
        <v>0</v>
      </c>
      <c r="LNP12" s="21">
        <f>'A1.4  Dist Assumptions and Data'!LNP10</f>
        <v>0</v>
      </c>
      <c r="LNQ12" s="21">
        <f>'A1.4  Dist Assumptions and Data'!LNQ10</f>
        <v>0</v>
      </c>
      <c r="LNR12" s="21">
        <f>'A1.4  Dist Assumptions and Data'!LNR10</f>
        <v>0</v>
      </c>
      <c r="LNS12" s="21">
        <f>'A1.4  Dist Assumptions and Data'!LNS10</f>
        <v>0</v>
      </c>
      <c r="LNT12" s="21">
        <f>'A1.4  Dist Assumptions and Data'!LNT10</f>
        <v>0</v>
      </c>
      <c r="LNU12" s="21">
        <f>'A1.4  Dist Assumptions and Data'!LNU10</f>
        <v>0</v>
      </c>
      <c r="LNV12" s="21">
        <f>'A1.4  Dist Assumptions and Data'!LNV10</f>
        <v>0</v>
      </c>
      <c r="LNW12" s="21">
        <f>'A1.4  Dist Assumptions and Data'!LNW10</f>
        <v>0</v>
      </c>
      <c r="LNX12" s="21">
        <f>'A1.4  Dist Assumptions and Data'!LNX10</f>
        <v>0</v>
      </c>
      <c r="LNY12" s="21">
        <f>'A1.4  Dist Assumptions and Data'!LNY10</f>
        <v>0</v>
      </c>
      <c r="LNZ12" s="21">
        <f>'A1.4  Dist Assumptions and Data'!LNZ10</f>
        <v>0</v>
      </c>
      <c r="LOA12" s="21">
        <f>'A1.4  Dist Assumptions and Data'!LOA10</f>
        <v>0</v>
      </c>
      <c r="LOB12" s="21">
        <f>'A1.4  Dist Assumptions and Data'!LOB10</f>
        <v>0</v>
      </c>
      <c r="LOC12" s="21">
        <f>'A1.4  Dist Assumptions and Data'!LOC10</f>
        <v>0</v>
      </c>
      <c r="LOD12" s="21">
        <f>'A1.4  Dist Assumptions and Data'!LOD10</f>
        <v>0</v>
      </c>
      <c r="LOE12" s="21">
        <f>'A1.4  Dist Assumptions and Data'!LOE10</f>
        <v>0</v>
      </c>
      <c r="LOF12" s="21">
        <f>'A1.4  Dist Assumptions and Data'!LOF10</f>
        <v>0</v>
      </c>
      <c r="LOG12" s="21">
        <f>'A1.4  Dist Assumptions and Data'!LOG10</f>
        <v>0</v>
      </c>
      <c r="LOH12" s="21">
        <f>'A1.4  Dist Assumptions and Data'!LOH10</f>
        <v>0</v>
      </c>
      <c r="LOI12" s="21">
        <f>'A1.4  Dist Assumptions and Data'!LOI10</f>
        <v>0</v>
      </c>
      <c r="LOJ12" s="21">
        <f>'A1.4  Dist Assumptions and Data'!LOJ10</f>
        <v>0</v>
      </c>
      <c r="LOK12" s="21">
        <f>'A1.4  Dist Assumptions and Data'!LOK10</f>
        <v>0</v>
      </c>
      <c r="LOL12" s="21">
        <f>'A1.4  Dist Assumptions and Data'!LOL10</f>
        <v>0</v>
      </c>
      <c r="LOM12" s="21">
        <f>'A1.4  Dist Assumptions and Data'!LOM10</f>
        <v>0</v>
      </c>
      <c r="LON12" s="21">
        <f>'A1.4  Dist Assumptions and Data'!LON10</f>
        <v>0</v>
      </c>
      <c r="LOO12" s="21">
        <f>'A1.4  Dist Assumptions and Data'!LOO10</f>
        <v>0</v>
      </c>
      <c r="LOP12" s="21">
        <f>'A1.4  Dist Assumptions and Data'!LOP10</f>
        <v>0</v>
      </c>
      <c r="LOQ12" s="21">
        <f>'A1.4  Dist Assumptions and Data'!LOQ10</f>
        <v>0</v>
      </c>
      <c r="LOR12" s="21">
        <f>'A1.4  Dist Assumptions and Data'!LOR10</f>
        <v>0</v>
      </c>
      <c r="LOS12" s="21">
        <f>'A1.4  Dist Assumptions and Data'!LOS10</f>
        <v>0</v>
      </c>
      <c r="LOT12" s="21">
        <f>'A1.4  Dist Assumptions and Data'!LOT10</f>
        <v>0</v>
      </c>
      <c r="LOU12" s="21">
        <f>'A1.4  Dist Assumptions and Data'!LOU10</f>
        <v>0</v>
      </c>
      <c r="LOV12" s="21">
        <f>'A1.4  Dist Assumptions and Data'!LOV10</f>
        <v>0</v>
      </c>
      <c r="LOW12" s="21">
        <f>'A1.4  Dist Assumptions and Data'!LOW10</f>
        <v>0</v>
      </c>
      <c r="LOX12" s="21">
        <f>'A1.4  Dist Assumptions and Data'!LOX10</f>
        <v>0</v>
      </c>
      <c r="LOY12" s="21">
        <f>'A1.4  Dist Assumptions and Data'!LOY10</f>
        <v>0</v>
      </c>
      <c r="LOZ12" s="21">
        <f>'A1.4  Dist Assumptions and Data'!LOZ10</f>
        <v>0</v>
      </c>
      <c r="LPA12" s="21">
        <f>'A1.4  Dist Assumptions and Data'!LPA10</f>
        <v>0</v>
      </c>
      <c r="LPB12" s="21">
        <f>'A1.4  Dist Assumptions and Data'!LPB10</f>
        <v>0</v>
      </c>
      <c r="LPC12" s="21">
        <f>'A1.4  Dist Assumptions and Data'!LPC10</f>
        <v>0</v>
      </c>
      <c r="LPD12" s="21">
        <f>'A1.4  Dist Assumptions and Data'!LPD10</f>
        <v>0</v>
      </c>
      <c r="LPE12" s="21">
        <f>'A1.4  Dist Assumptions and Data'!LPE10</f>
        <v>0</v>
      </c>
      <c r="LPF12" s="21">
        <f>'A1.4  Dist Assumptions and Data'!LPF10</f>
        <v>0</v>
      </c>
      <c r="LPG12" s="21">
        <f>'A1.4  Dist Assumptions and Data'!LPG10</f>
        <v>0</v>
      </c>
      <c r="LPH12" s="21">
        <f>'A1.4  Dist Assumptions and Data'!LPH10</f>
        <v>0</v>
      </c>
      <c r="LPI12" s="21">
        <f>'A1.4  Dist Assumptions and Data'!LPI10</f>
        <v>0</v>
      </c>
      <c r="LPJ12" s="21">
        <f>'A1.4  Dist Assumptions and Data'!LPJ10</f>
        <v>0</v>
      </c>
      <c r="LPK12" s="21">
        <f>'A1.4  Dist Assumptions and Data'!LPK10</f>
        <v>0</v>
      </c>
      <c r="LPL12" s="21">
        <f>'A1.4  Dist Assumptions and Data'!LPL10</f>
        <v>0</v>
      </c>
      <c r="LPM12" s="21">
        <f>'A1.4  Dist Assumptions and Data'!LPM10</f>
        <v>0</v>
      </c>
      <c r="LPN12" s="21">
        <f>'A1.4  Dist Assumptions and Data'!LPN10</f>
        <v>0</v>
      </c>
      <c r="LPO12" s="21">
        <f>'A1.4  Dist Assumptions and Data'!LPO10</f>
        <v>0</v>
      </c>
      <c r="LPP12" s="21">
        <f>'A1.4  Dist Assumptions and Data'!LPP10</f>
        <v>0</v>
      </c>
      <c r="LPQ12" s="21">
        <f>'A1.4  Dist Assumptions and Data'!LPQ10</f>
        <v>0</v>
      </c>
      <c r="LPR12" s="21">
        <f>'A1.4  Dist Assumptions and Data'!LPR10</f>
        <v>0</v>
      </c>
      <c r="LPS12" s="21">
        <f>'A1.4  Dist Assumptions and Data'!LPS10</f>
        <v>0</v>
      </c>
      <c r="LPT12" s="21">
        <f>'A1.4  Dist Assumptions and Data'!LPT10</f>
        <v>0</v>
      </c>
      <c r="LPU12" s="21">
        <f>'A1.4  Dist Assumptions and Data'!LPU10</f>
        <v>0</v>
      </c>
      <c r="LPV12" s="21">
        <f>'A1.4  Dist Assumptions and Data'!LPV10</f>
        <v>0</v>
      </c>
      <c r="LPW12" s="21">
        <f>'A1.4  Dist Assumptions and Data'!LPW10</f>
        <v>0</v>
      </c>
      <c r="LPX12" s="21">
        <f>'A1.4  Dist Assumptions and Data'!LPX10</f>
        <v>0</v>
      </c>
      <c r="LPY12" s="21">
        <f>'A1.4  Dist Assumptions and Data'!LPY10</f>
        <v>0</v>
      </c>
      <c r="LPZ12" s="21">
        <f>'A1.4  Dist Assumptions and Data'!LPZ10</f>
        <v>0</v>
      </c>
      <c r="LQA12" s="21">
        <f>'A1.4  Dist Assumptions and Data'!LQA10</f>
        <v>0</v>
      </c>
      <c r="LQB12" s="21">
        <f>'A1.4  Dist Assumptions and Data'!LQB10</f>
        <v>0</v>
      </c>
      <c r="LQC12" s="21">
        <f>'A1.4  Dist Assumptions and Data'!LQC10</f>
        <v>0</v>
      </c>
      <c r="LQD12" s="21">
        <f>'A1.4  Dist Assumptions and Data'!LQD10</f>
        <v>0</v>
      </c>
      <c r="LQE12" s="21">
        <f>'A1.4  Dist Assumptions and Data'!LQE10</f>
        <v>0</v>
      </c>
      <c r="LQF12" s="21">
        <f>'A1.4  Dist Assumptions and Data'!LQF10</f>
        <v>0</v>
      </c>
      <c r="LQG12" s="21">
        <f>'A1.4  Dist Assumptions and Data'!LQG10</f>
        <v>0</v>
      </c>
      <c r="LQH12" s="21">
        <f>'A1.4  Dist Assumptions and Data'!LQH10</f>
        <v>0</v>
      </c>
      <c r="LQI12" s="21">
        <f>'A1.4  Dist Assumptions and Data'!LQI10</f>
        <v>0</v>
      </c>
      <c r="LQJ12" s="21">
        <f>'A1.4  Dist Assumptions and Data'!LQJ10</f>
        <v>0</v>
      </c>
      <c r="LQK12" s="21">
        <f>'A1.4  Dist Assumptions and Data'!LQK10</f>
        <v>0</v>
      </c>
      <c r="LQL12" s="21">
        <f>'A1.4  Dist Assumptions and Data'!LQL10</f>
        <v>0</v>
      </c>
      <c r="LQM12" s="21">
        <f>'A1.4  Dist Assumptions and Data'!LQM10</f>
        <v>0</v>
      </c>
      <c r="LQN12" s="21">
        <f>'A1.4  Dist Assumptions and Data'!LQN10</f>
        <v>0</v>
      </c>
      <c r="LQO12" s="21">
        <f>'A1.4  Dist Assumptions and Data'!LQO10</f>
        <v>0</v>
      </c>
      <c r="LQP12" s="21">
        <f>'A1.4  Dist Assumptions and Data'!LQP10</f>
        <v>0</v>
      </c>
      <c r="LQQ12" s="21">
        <f>'A1.4  Dist Assumptions and Data'!LQQ10</f>
        <v>0</v>
      </c>
      <c r="LQR12" s="21">
        <f>'A1.4  Dist Assumptions and Data'!LQR10</f>
        <v>0</v>
      </c>
      <c r="LQS12" s="21">
        <f>'A1.4  Dist Assumptions and Data'!LQS10</f>
        <v>0</v>
      </c>
      <c r="LQT12" s="21">
        <f>'A1.4  Dist Assumptions and Data'!LQT10</f>
        <v>0</v>
      </c>
      <c r="LQU12" s="21">
        <f>'A1.4  Dist Assumptions and Data'!LQU10</f>
        <v>0</v>
      </c>
      <c r="LQV12" s="21">
        <f>'A1.4  Dist Assumptions and Data'!LQV10</f>
        <v>0</v>
      </c>
      <c r="LQW12" s="21">
        <f>'A1.4  Dist Assumptions and Data'!LQW10</f>
        <v>0</v>
      </c>
      <c r="LQX12" s="21">
        <f>'A1.4  Dist Assumptions and Data'!LQX10</f>
        <v>0</v>
      </c>
      <c r="LQY12" s="21">
        <f>'A1.4  Dist Assumptions and Data'!LQY10</f>
        <v>0</v>
      </c>
      <c r="LQZ12" s="21">
        <f>'A1.4  Dist Assumptions and Data'!LQZ10</f>
        <v>0</v>
      </c>
      <c r="LRA12" s="21">
        <f>'A1.4  Dist Assumptions and Data'!LRA10</f>
        <v>0</v>
      </c>
      <c r="LRB12" s="21">
        <f>'A1.4  Dist Assumptions and Data'!LRB10</f>
        <v>0</v>
      </c>
      <c r="LRC12" s="21">
        <f>'A1.4  Dist Assumptions and Data'!LRC10</f>
        <v>0</v>
      </c>
      <c r="LRD12" s="21">
        <f>'A1.4  Dist Assumptions and Data'!LRD10</f>
        <v>0</v>
      </c>
      <c r="LRE12" s="21">
        <f>'A1.4  Dist Assumptions and Data'!LRE10</f>
        <v>0</v>
      </c>
      <c r="LRF12" s="21">
        <f>'A1.4  Dist Assumptions and Data'!LRF10</f>
        <v>0</v>
      </c>
      <c r="LRG12" s="21">
        <f>'A1.4  Dist Assumptions and Data'!LRG10</f>
        <v>0</v>
      </c>
      <c r="LRH12" s="21">
        <f>'A1.4  Dist Assumptions and Data'!LRH10</f>
        <v>0</v>
      </c>
      <c r="LRI12" s="21">
        <f>'A1.4  Dist Assumptions and Data'!LRI10</f>
        <v>0</v>
      </c>
      <c r="LRJ12" s="21">
        <f>'A1.4  Dist Assumptions and Data'!LRJ10</f>
        <v>0</v>
      </c>
      <c r="LRK12" s="21">
        <f>'A1.4  Dist Assumptions and Data'!LRK10</f>
        <v>0</v>
      </c>
      <c r="LRL12" s="21">
        <f>'A1.4  Dist Assumptions and Data'!LRL10</f>
        <v>0</v>
      </c>
      <c r="LRM12" s="21">
        <f>'A1.4  Dist Assumptions and Data'!LRM10</f>
        <v>0</v>
      </c>
      <c r="LRN12" s="21">
        <f>'A1.4  Dist Assumptions and Data'!LRN10</f>
        <v>0</v>
      </c>
      <c r="LRO12" s="21">
        <f>'A1.4  Dist Assumptions and Data'!LRO10</f>
        <v>0</v>
      </c>
      <c r="LRP12" s="21">
        <f>'A1.4  Dist Assumptions and Data'!LRP10</f>
        <v>0</v>
      </c>
      <c r="LRQ12" s="21">
        <f>'A1.4  Dist Assumptions and Data'!LRQ10</f>
        <v>0</v>
      </c>
      <c r="LRR12" s="21">
        <f>'A1.4  Dist Assumptions and Data'!LRR10</f>
        <v>0</v>
      </c>
      <c r="LRS12" s="21">
        <f>'A1.4  Dist Assumptions and Data'!LRS10</f>
        <v>0</v>
      </c>
      <c r="LRT12" s="21">
        <f>'A1.4  Dist Assumptions and Data'!LRT10</f>
        <v>0</v>
      </c>
      <c r="LRU12" s="21">
        <f>'A1.4  Dist Assumptions and Data'!LRU10</f>
        <v>0</v>
      </c>
      <c r="LRV12" s="21">
        <f>'A1.4  Dist Assumptions and Data'!LRV10</f>
        <v>0</v>
      </c>
      <c r="LRW12" s="21">
        <f>'A1.4  Dist Assumptions and Data'!LRW10</f>
        <v>0</v>
      </c>
      <c r="LRX12" s="21">
        <f>'A1.4  Dist Assumptions and Data'!LRX10</f>
        <v>0</v>
      </c>
      <c r="LRY12" s="21">
        <f>'A1.4  Dist Assumptions and Data'!LRY10</f>
        <v>0</v>
      </c>
      <c r="LRZ12" s="21">
        <f>'A1.4  Dist Assumptions and Data'!LRZ10</f>
        <v>0</v>
      </c>
      <c r="LSA12" s="21">
        <f>'A1.4  Dist Assumptions and Data'!LSA10</f>
        <v>0</v>
      </c>
      <c r="LSB12" s="21">
        <f>'A1.4  Dist Assumptions and Data'!LSB10</f>
        <v>0</v>
      </c>
      <c r="LSC12" s="21">
        <f>'A1.4  Dist Assumptions and Data'!LSC10</f>
        <v>0</v>
      </c>
      <c r="LSD12" s="21">
        <f>'A1.4  Dist Assumptions and Data'!LSD10</f>
        <v>0</v>
      </c>
      <c r="LSE12" s="21">
        <f>'A1.4  Dist Assumptions and Data'!LSE10</f>
        <v>0</v>
      </c>
      <c r="LSF12" s="21">
        <f>'A1.4  Dist Assumptions and Data'!LSF10</f>
        <v>0</v>
      </c>
      <c r="LSG12" s="21">
        <f>'A1.4  Dist Assumptions and Data'!LSG10</f>
        <v>0</v>
      </c>
      <c r="LSH12" s="21">
        <f>'A1.4  Dist Assumptions and Data'!LSH10</f>
        <v>0</v>
      </c>
      <c r="LSI12" s="21">
        <f>'A1.4  Dist Assumptions and Data'!LSI10</f>
        <v>0</v>
      </c>
      <c r="LSJ12" s="21">
        <f>'A1.4  Dist Assumptions and Data'!LSJ10</f>
        <v>0</v>
      </c>
      <c r="LSK12" s="21">
        <f>'A1.4  Dist Assumptions and Data'!LSK10</f>
        <v>0</v>
      </c>
      <c r="LSL12" s="21">
        <f>'A1.4  Dist Assumptions and Data'!LSL10</f>
        <v>0</v>
      </c>
      <c r="LSM12" s="21">
        <f>'A1.4  Dist Assumptions and Data'!LSM10</f>
        <v>0</v>
      </c>
      <c r="LSN12" s="21">
        <f>'A1.4  Dist Assumptions and Data'!LSN10</f>
        <v>0</v>
      </c>
      <c r="LSO12" s="21">
        <f>'A1.4  Dist Assumptions and Data'!LSO10</f>
        <v>0</v>
      </c>
      <c r="LSP12" s="21">
        <f>'A1.4  Dist Assumptions and Data'!LSP10</f>
        <v>0</v>
      </c>
      <c r="LSQ12" s="21">
        <f>'A1.4  Dist Assumptions and Data'!LSQ10</f>
        <v>0</v>
      </c>
      <c r="LSR12" s="21">
        <f>'A1.4  Dist Assumptions and Data'!LSR10</f>
        <v>0</v>
      </c>
      <c r="LSS12" s="21">
        <f>'A1.4  Dist Assumptions and Data'!LSS10</f>
        <v>0</v>
      </c>
      <c r="LST12" s="21">
        <f>'A1.4  Dist Assumptions and Data'!LST10</f>
        <v>0</v>
      </c>
      <c r="LSU12" s="21">
        <f>'A1.4  Dist Assumptions and Data'!LSU10</f>
        <v>0</v>
      </c>
      <c r="LSV12" s="21">
        <f>'A1.4  Dist Assumptions and Data'!LSV10</f>
        <v>0</v>
      </c>
      <c r="LSW12" s="21">
        <f>'A1.4  Dist Assumptions and Data'!LSW10</f>
        <v>0</v>
      </c>
      <c r="LSX12" s="21">
        <f>'A1.4  Dist Assumptions and Data'!LSX10</f>
        <v>0</v>
      </c>
      <c r="LSY12" s="21">
        <f>'A1.4  Dist Assumptions and Data'!LSY10</f>
        <v>0</v>
      </c>
      <c r="LSZ12" s="21">
        <f>'A1.4  Dist Assumptions and Data'!LSZ10</f>
        <v>0</v>
      </c>
      <c r="LTA12" s="21">
        <f>'A1.4  Dist Assumptions and Data'!LTA10</f>
        <v>0</v>
      </c>
      <c r="LTB12" s="21">
        <f>'A1.4  Dist Assumptions and Data'!LTB10</f>
        <v>0</v>
      </c>
      <c r="LTC12" s="21">
        <f>'A1.4  Dist Assumptions and Data'!LTC10</f>
        <v>0</v>
      </c>
      <c r="LTD12" s="21">
        <f>'A1.4  Dist Assumptions and Data'!LTD10</f>
        <v>0</v>
      </c>
      <c r="LTE12" s="21">
        <f>'A1.4  Dist Assumptions and Data'!LTE10</f>
        <v>0</v>
      </c>
      <c r="LTF12" s="21">
        <f>'A1.4  Dist Assumptions and Data'!LTF10</f>
        <v>0</v>
      </c>
      <c r="LTG12" s="21">
        <f>'A1.4  Dist Assumptions and Data'!LTG10</f>
        <v>0</v>
      </c>
      <c r="LTH12" s="21">
        <f>'A1.4  Dist Assumptions and Data'!LTH10</f>
        <v>0</v>
      </c>
      <c r="LTI12" s="21">
        <f>'A1.4  Dist Assumptions and Data'!LTI10</f>
        <v>0</v>
      </c>
      <c r="LTJ12" s="21">
        <f>'A1.4  Dist Assumptions and Data'!LTJ10</f>
        <v>0</v>
      </c>
      <c r="LTK12" s="21">
        <f>'A1.4  Dist Assumptions and Data'!LTK10</f>
        <v>0</v>
      </c>
      <c r="LTL12" s="21">
        <f>'A1.4  Dist Assumptions and Data'!LTL10</f>
        <v>0</v>
      </c>
      <c r="LTM12" s="21">
        <f>'A1.4  Dist Assumptions and Data'!LTM10</f>
        <v>0</v>
      </c>
      <c r="LTN12" s="21">
        <f>'A1.4  Dist Assumptions and Data'!LTN10</f>
        <v>0</v>
      </c>
      <c r="LTO12" s="21">
        <f>'A1.4  Dist Assumptions and Data'!LTO10</f>
        <v>0</v>
      </c>
      <c r="LTP12" s="21">
        <f>'A1.4  Dist Assumptions and Data'!LTP10</f>
        <v>0</v>
      </c>
      <c r="LTQ12" s="21">
        <f>'A1.4  Dist Assumptions and Data'!LTQ10</f>
        <v>0</v>
      </c>
      <c r="LTR12" s="21">
        <f>'A1.4  Dist Assumptions and Data'!LTR10</f>
        <v>0</v>
      </c>
      <c r="LTS12" s="21">
        <f>'A1.4  Dist Assumptions and Data'!LTS10</f>
        <v>0</v>
      </c>
      <c r="LTT12" s="21">
        <f>'A1.4  Dist Assumptions and Data'!LTT10</f>
        <v>0</v>
      </c>
      <c r="LTU12" s="21">
        <f>'A1.4  Dist Assumptions and Data'!LTU10</f>
        <v>0</v>
      </c>
      <c r="LTV12" s="21">
        <f>'A1.4  Dist Assumptions and Data'!LTV10</f>
        <v>0</v>
      </c>
      <c r="LTW12" s="21">
        <f>'A1.4  Dist Assumptions and Data'!LTW10</f>
        <v>0</v>
      </c>
      <c r="LTX12" s="21">
        <f>'A1.4  Dist Assumptions and Data'!LTX10</f>
        <v>0</v>
      </c>
      <c r="LTY12" s="21">
        <f>'A1.4  Dist Assumptions and Data'!LTY10</f>
        <v>0</v>
      </c>
      <c r="LTZ12" s="21">
        <f>'A1.4  Dist Assumptions and Data'!LTZ10</f>
        <v>0</v>
      </c>
      <c r="LUA12" s="21">
        <f>'A1.4  Dist Assumptions and Data'!LUA10</f>
        <v>0</v>
      </c>
      <c r="LUB12" s="21">
        <f>'A1.4  Dist Assumptions and Data'!LUB10</f>
        <v>0</v>
      </c>
      <c r="LUC12" s="21">
        <f>'A1.4  Dist Assumptions and Data'!LUC10</f>
        <v>0</v>
      </c>
      <c r="LUD12" s="21">
        <f>'A1.4  Dist Assumptions and Data'!LUD10</f>
        <v>0</v>
      </c>
      <c r="LUE12" s="21">
        <f>'A1.4  Dist Assumptions and Data'!LUE10</f>
        <v>0</v>
      </c>
      <c r="LUF12" s="21">
        <f>'A1.4  Dist Assumptions and Data'!LUF10</f>
        <v>0</v>
      </c>
      <c r="LUG12" s="21">
        <f>'A1.4  Dist Assumptions and Data'!LUG10</f>
        <v>0</v>
      </c>
      <c r="LUH12" s="21">
        <f>'A1.4  Dist Assumptions and Data'!LUH10</f>
        <v>0</v>
      </c>
      <c r="LUI12" s="21">
        <f>'A1.4  Dist Assumptions and Data'!LUI10</f>
        <v>0</v>
      </c>
      <c r="LUJ12" s="21">
        <f>'A1.4  Dist Assumptions and Data'!LUJ10</f>
        <v>0</v>
      </c>
      <c r="LUK12" s="21">
        <f>'A1.4  Dist Assumptions and Data'!LUK10</f>
        <v>0</v>
      </c>
      <c r="LUL12" s="21">
        <f>'A1.4  Dist Assumptions and Data'!LUL10</f>
        <v>0</v>
      </c>
      <c r="LUM12" s="21">
        <f>'A1.4  Dist Assumptions and Data'!LUM10</f>
        <v>0</v>
      </c>
      <c r="LUN12" s="21">
        <f>'A1.4  Dist Assumptions and Data'!LUN10</f>
        <v>0</v>
      </c>
      <c r="LUO12" s="21">
        <f>'A1.4  Dist Assumptions and Data'!LUO10</f>
        <v>0</v>
      </c>
      <c r="LUP12" s="21">
        <f>'A1.4  Dist Assumptions and Data'!LUP10</f>
        <v>0</v>
      </c>
      <c r="LUQ12" s="21">
        <f>'A1.4  Dist Assumptions and Data'!LUQ10</f>
        <v>0</v>
      </c>
      <c r="LUR12" s="21">
        <f>'A1.4  Dist Assumptions and Data'!LUR10</f>
        <v>0</v>
      </c>
      <c r="LUS12" s="21">
        <f>'A1.4  Dist Assumptions and Data'!LUS10</f>
        <v>0</v>
      </c>
      <c r="LUT12" s="21">
        <f>'A1.4  Dist Assumptions and Data'!LUT10</f>
        <v>0</v>
      </c>
      <c r="LUU12" s="21">
        <f>'A1.4  Dist Assumptions and Data'!LUU10</f>
        <v>0</v>
      </c>
      <c r="LUV12" s="21">
        <f>'A1.4  Dist Assumptions and Data'!LUV10</f>
        <v>0</v>
      </c>
      <c r="LUW12" s="21">
        <f>'A1.4  Dist Assumptions and Data'!LUW10</f>
        <v>0</v>
      </c>
      <c r="LUX12" s="21">
        <f>'A1.4  Dist Assumptions and Data'!LUX10</f>
        <v>0</v>
      </c>
      <c r="LUY12" s="21">
        <f>'A1.4  Dist Assumptions and Data'!LUY10</f>
        <v>0</v>
      </c>
      <c r="LUZ12" s="21">
        <f>'A1.4  Dist Assumptions and Data'!LUZ10</f>
        <v>0</v>
      </c>
      <c r="LVA12" s="21">
        <f>'A1.4  Dist Assumptions and Data'!LVA10</f>
        <v>0</v>
      </c>
      <c r="LVB12" s="21">
        <f>'A1.4  Dist Assumptions and Data'!LVB10</f>
        <v>0</v>
      </c>
      <c r="LVC12" s="21">
        <f>'A1.4  Dist Assumptions and Data'!LVC10</f>
        <v>0</v>
      </c>
      <c r="LVD12" s="21">
        <f>'A1.4  Dist Assumptions and Data'!LVD10</f>
        <v>0</v>
      </c>
      <c r="LVE12" s="21">
        <f>'A1.4  Dist Assumptions and Data'!LVE10</f>
        <v>0</v>
      </c>
      <c r="LVF12" s="21">
        <f>'A1.4  Dist Assumptions and Data'!LVF10</f>
        <v>0</v>
      </c>
      <c r="LVG12" s="21">
        <f>'A1.4  Dist Assumptions and Data'!LVG10</f>
        <v>0</v>
      </c>
      <c r="LVH12" s="21">
        <f>'A1.4  Dist Assumptions and Data'!LVH10</f>
        <v>0</v>
      </c>
      <c r="LVI12" s="21">
        <f>'A1.4  Dist Assumptions and Data'!LVI10</f>
        <v>0</v>
      </c>
      <c r="LVJ12" s="21">
        <f>'A1.4  Dist Assumptions and Data'!LVJ10</f>
        <v>0</v>
      </c>
      <c r="LVK12" s="21">
        <f>'A1.4  Dist Assumptions and Data'!LVK10</f>
        <v>0</v>
      </c>
      <c r="LVL12" s="21">
        <f>'A1.4  Dist Assumptions and Data'!LVL10</f>
        <v>0</v>
      </c>
      <c r="LVM12" s="21">
        <f>'A1.4  Dist Assumptions and Data'!LVM10</f>
        <v>0</v>
      </c>
      <c r="LVN12" s="21">
        <f>'A1.4  Dist Assumptions and Data'!LVN10</f>
        <v>0</v>
      </c>
      <c r="LVO12" s="21">
        <f>'A1.4  Dist Assumptions and Data'!LVO10</f>
        <v>0</v>
      </c>
      <c r="LVP12" s="21">
        <f>'A1.4  Dist Assumptions and Data'!LVP10</f>
        <v>0</v>
      </c>
      <c r="LVQ12" s="21">
        <f>'A1.4  Dist Assumptions and Data'!LVQ10</f>
        <v>0</v>
      </c>
      <c r="LVR12" s="21">
        <f>'A1.4  Dist Assumptions and Data'!LVR10</f>
        <v>0</v>
      </c>
      <c r="LVS12" s="21">
        <f>'A1.4  Dist Assumptions and Data'!LVS10</f>
        <v>0</v>
      </c>
      <c r="LVT12" s="21">
        <f>'A1.4  Dist Assumptions and Data'!LVT10</f>
        <v>0</v>
      </c>
      <c r="LVU12" s="21">
        <f>'A1.4  Dist Assumptions and Data'!LVU10</f>
        <v>0</v>
      </c>
      <c r="LVV12" s="21">
        <f>'A1.4  Dist Assumptions and Data'!LVV10</f>
        <v>0</v>
      </c>
      <c r="LVW12" s="21">
        <f>'A1.4  Dist Assumptions and Data'!LVW10</f>
        <v>0</v>
      </c>
      <c r="LVX12" s="21">
        <f>'A1.4  Dist Assumptions and Data'!LVX10</f>
        <v>0</v>
      </c>
      <c r="LVY12" s="21">
        <f>'A1.4  Dist Assumptions and Data'!LVY10</f>
        <v>0</v>
      </c>
      <c r="LVZ12" s="21">
        <f>'A1.4  Dist Assumptions and Data'!LVZ10</f>
        <v>0</v>
      </c>
      <c r="LWA12" s="21">
        <f>'A1.4  Dist Assumptions and Data'!LWA10</f>
        <v>0</v>
      </c>
      <c r="LWB12" s="21">
        <f>'A1.4  Dist Assumptions and Data'!LWB10</f>
        <v>0</v>
      </c>
      <c r="LWC12" s="21">
        <f>'A1.4  Dist Assumptions and Data'!LWC10</f>
        <v>0</v>
      </c>
      <c r="LWD12" s="21">
        <f>'A1.4  Dist Assumptions and Data'!LWD10</f>
        <v>0</v>
      </c>
      <c r="LWE12" s="21">
        <f>'A1.4  Dist Assumptions and Data'!LWE10</f>
        <v>0</v>
      </c>
      <c r="LWF12" s="21">
        <f>'A1.4  Dist Assumptions and Data'!LWF10</f>
        <v>0</v>
      </c>
      <c r="LWG12" s="21">
        <f>'A1.4  Dist Assumptions and Data'!LWG10</f>
        <v>0</v>
      </c>
      <c r="LWH12" s="21">
        <f>'A1.4  Dist Assumptions and Data'!LWH10</f>
        <v>0</v>
      </c>
      <c r="LWI12" s="21">
        <f>'A1.4  Dist Assumptions and Data'!LWI10</f>
        <v>0</v>
      </c>
      <c r="LWJ12" s="21">
        <f>'A1.4  Dist Assumptions and Data'!LWJ10</f>
        <v>0</v>
      </c>
      <c r="LWK12" s="21">
        <f>'A1.4  Dist Assumptions and Data'!LWK10</f>
        <v>0</v>
      </c>
      <c r="LWL12" s="21">
        <f>'A1.4  Dist Assumptions and Data'!LWL10</f>
        <v>0</v>
      </c>
      <c r="LWM12" s="21">
        <f>'A1.4  Dist Assumptions and Data'!LWM10</f>
        <v>0</v>
      </c>
      <c r="LWN12" s="21">
        <f>'A1.4  Dist Assumptions and Data'!LWN10</f>
        <v>0</v>
      </c>
      <c r="LWO12" s="21">
        <f>'A1.4  Dist Assumptions and Data'!LWO10</f>
        <v>0</v>
      </c>
      <c r="LWP12" s="21">
        <f>'A1.4  Dist Assumptions and Data'!LWP10</f>
        <v>0</v>
      </c>
      <c r="LWQ12" s="21">
        <f>'A1.4  Dist Assumptions and Data'!LWQ10</f>
        <v>0</v>
      </c>
      <c r="LWR12" s="21">
        <f>'A1.4  Dist Assumptions and Data'!LWR10</f>
        <v>0</v>
      </c>
      <c r="LWS12" s="21">
        <f>'A1.4  Dist Assumptions and Data'!LWS10</f>
        <v>0</v>
      </c>
      <c r="LWT12" s="21">
        <f>'A1.4  Dist Assumptions and Data'!LWT10</f>
        <v>0</v>
      </c>
      <c r="LWU12" s="21">
        <f>'A1.4  Dist Assumptions and Data'!LWU10</f>
        <v>0</v>
      </c>
      <c r="LWV12" s="21">
        <f>'A1.4  Dist Assumptions and Data'!LWV10</f>
        <v>0</v>
      </c>
      <c r="LWW12" s="21">
        <f>'A1.4  Dist Assumptions and Data'!LWW10</f>
        <v>0</v>
      </c>
      <c r="LWX12" s="21">
        <f>'A1.4  Dist Assumptions and Data'!LWX10</f>
        <v>0</v>
      </c>
      <c r="LWY12" s="21">
        <f>'A1.4  Dist Assumptions and Data'!LWY10</f>
        <v>0</v>
      </c>
      <c r="LWZ12" s="21">
        <f>'A1.4  Dist Assumptions and Data'!LWZ10</f>
        <v>0</v>
      </c>
      <c r="LXA12" s="21">
        <f>'A1.4  Dist Assumptions and Data'!LXA10</f>
        <v>0</v>
      </c>
      <c r="LXB12" s="21">
        <f>'A1.4  Dist Assumptions and Data'!LXB10</f>
        <v>0</v>
      </c>
      <c r="LXC12" s="21">
        <f>'A1.4  Dist Assumptions and Data'!LXC10</f>
        <v>0</v>
      </c>
      <c r="LXD12" s="21">
        <f>'A1.4  Dist Assumptions and Data'!LXD10</f>
        <v>0</v>
      </c>
      <c r="LXE12" s="21">
        <f>'A1.4  Dist Assumptions and Data'!LXE10</f>
        <v>0</v>
      </c>
      <c r="LXF12" s="21">
        <f>'A1.4  Dist Assumptions and Data'!LXF10</f>
        <v>0</v>
      </c>
      <c r="LXG12" s="21">
        <f>'A1.4  Dist Assumptions and Data'!LXG10</f>
        <v>0</v>
      </c>
      <c r="LXH12" s="21">
        <f>'A1.4  Dist Assumptions and Data'!LXH10</f>
        <v>0</v>
      </c>
      <c r="LXI12" s="21">
        <f>'A1.4  Dist Assumptions and Data'!LXI10</f>
        <v>0</v>
      </c>
      <c r="LXJ12" s="21">
        <f>'A1.4  Dist Assumptions and Data'!LXJ10</f>
        <v>0</v>
      </c>
      <c r="LXK12" s="21">
        <f>'A1.4  Dist Assumptions and Data'!LXK10</f>
        <v>0</v>
      </c>
      <c r="LXL12" s="21">
        <f>'A1.4  Dist Assumptions and Data'!LXL10</f>
        <v>0</v>
      </c>
      <c r="LXM12" s="21">
        <f>'A1.4  Dist Assumptions and Data'!LXM10</f>
        <v>0</v>
      </c>
      <c r="LXN12" s="21">
        <f>'A1.4  Dist Assumptions and Data'!LXN10</f>
        <v>0</v>
      </c>
      <c r="LXO12" s="21">
        <f>'A1.4  Dist Assumptions and Data'!LXO10</f>
        <v>0</v>
      </c>
      <c r="LXP12" s="21">
        <f>'A1.4  Dist Assumptions and Data'!LXP10</f>
        <v>0</v>
      </c>
      <c r="LXQ12" s="21">
        <f>'A1.4  Dist Assumptions and Data'!LXQ10</f>
        <v>0</v>
      </c>
      <c r="LXR12" s="21">
        <f>'A1.4  Dist Assumptions and Data'!LXR10</f>
        <v>0</v>
      </c>
      <c r="LXS12" s="21">
        <f>'A1.4  Dist Assumptions and Data'!LXS10</f>
        <v>0</v>
      </c>
      <c r="LXT12" s="21">
        <f>'A1.4  Dist Assumptions and Data'!LXT10</f>
        <v>0</v>
      </c>
      <c r="LXU12" s="21">
        <f>'A1.4  Dist Assumptions and Data'!LXU10</f>
        <v>0</v>
      </c>
      <c r="LXV12" s="21">
        <f>'A1.4  Dist Assumptions and Data'!LXV10</f>
        <v>0</v>
      </c>
      <c r="LXW12" s="21">
        <f>'A1.4  Dist Assumptions and Data'!LXW10</f>
        <v>0</v>
      </c>
      <c r="LXX12" s="21">
        <f>'A1.4  Dist Assumptions and Data'!LXX10</f>
        <v>0</v>
      </c>
      <c r="LXY12" s="21">
        <f>'A1.4  Dist Assumptions and Data'!LXY10</f>
        <v>0</v>
      </c>
      <c r="LXZ12" s="21">
        <f>'A1.4  Dist Assumptions and Data'!LXZ10</f>
        <v>0</v>
      </c>
      <c r="LYA12" s="21">
        <f>'A1.4  Dist Assumptions and Data'!LYA10</f>
        <v>0</v>
      </c>
      <c r="LYB12" s="21">
        <f>'A1.4  Dist Assumptions and Data'!LYB10</f>
        <v>0</v>
      </c>
      <c r="LYC12" s="21">
        <f>'A1.4  Dist Assumptions and Data'!LYC10</f>
        <v>0</v>
      </c>
      <c r="LYD12" s="21">
        <f>'A1.4  Dist Assumptions and Data'!LYD10</f>
        <v>0</v>
      </c>
      <c r="LYE12" s="21">
        <f>'A1.4  Dist Assumptions and Data'!LYE10</f>
        <v>0</v>
      </c>
      <c r="LYF12" s="21">
        <f>'A1.4  Dist Assumptions and Data'!LYF10</f>
        <v>0</v>
      </c>
      <c r="LYG12" s="21">
        <f>'A1.4  Dist Assumptions and Data'!LYG10</f>
        <v>0</v>
      </c>
      <c r="LYH12" s="21">
        <f>'A1.4  Dist Assumptions and Data'!LYH10</f>
        <v>0</v>
      </c>
      <c r="LYI12" s="21">
        <f>'A1.4  Dist Assumptions and Data'!LYI10</f>
        <v>0</v>
      </c>
      <c r="LYJ12" s="21">
        <f>'A1.4  Dist Assumptions and Data'!LYJ10</f>
        <v>0</v>
      </c>
      <c r="LYK12" s="21">
        <f>'A1.4  Dist Assumptions and Data'!LYK10</f>
        <v>0</v>
      </c>
      <c r="LYL12" s="21">
        <f>'A1.4  Dist Assumptions and Data'!LYL10</f>
        <v>0</v>
      </c>
      <c r="LYM12" s="21">
        <f>'A1.4  Dist Assumptions and Data'!LYM10</f>
        <v>0</v>
      </c>
      <c r="LYN12" s="21">
        <f>'A1.4  Dist Assumptions and Data'!LYN10</f>
        <v>0</v>
      </c>
      <c r="LYO12" s="21">
        <f>'A1.4  Dist Assumptions and Data'!LYO10</f>
        <v>0</v>
      </c>
      <c r="LYP12" s="21">
        <f>'A1.4  Dist Assumptions and Data'!LYP10</f>
        <v>0</v>
      </c>
      <c r="LYQ12" s="21">
        <f>'A1.4  Dist Assumptions and Data'!LYQ10</f>
        <v>0</v>
      </c>
      <c r="LYR12" s="21">
        <f>'A1.4  Dist Assumptions and Data'!LYR10</f>
        <v>0</v>
      </c>
      <c r="LYS12" s="21">
        <f>'A1.4  Dist Assumptions and Data'!LYS10</f>
        <v>0</v>
      </c>
      <c r="LYT12" s="21">
        <f>'A1.4  Dist Assumptions and Data'!LYT10</f>
        <v>0</v>
      </c>
      <c r="LYU12" s="21">
        <f>'A1.4  Dist Assumptions and Data'!LYU10</f>
        <v>0</v>
      </c>
      <c r="LYV12" s="21">
        <f>'A1.4  Dist Assumptions and Data'!LYV10</f>
        <v>0</v>
      </c>
      <c r="LYW12" s="21">
        <f>'A1.4  Dist Assumptions and Data'!LYW10</f>
        <v>0</v>
      </c>
      <c r="LYX12" s="21">
        <f>'A1.4  Dist Assumptions and Data'!LYX10</f>
        <v>0</v>
      </c>
      <c r="LYY12" s="21">
        <f>'A1.4  Dist Assumptions and Data'!LYY10</f>
        <v>0</v>
      </c>
      <c r="LYZ12" s="21">
        <f>'A1.4  Dist Assumptions and Data'!LYZ10</f>
        <v>0</v>
      </c>
      <c r="LZA12" s="21">
        <f>'A1.4  Dist Assumptions and Data'!LZA10</f>
        <v>0</v>
      </c>
      <c r="LZB12" s="21">
        <f>'A1.4  Dist Assumptions and Data'!LZB10</f>
        <v>0</v>
      </c>
      <c r="LZC12" s="21">
        <f>'A1.4  Dist Assumptions and Data'!LZC10</f>
        <v>0</v>
      </c>
      <c r="LZD12" s="21">
        <f>'A1.4  Dist Assumptions and Data'!LZD10</f>
        <v>0</v>
      </c>
      <c r="LZE12" s="21">
        <f>'A1.4  Dist Assumptions and Data'!LZE10</f>
        <v>0</v>
      </c>
      <c r="LZF12" s="21">
        <f>'A1.4  Dist Assumptions and Data'!LZF10</f>
        <v>0</v>
      </c>
      <c r="LZG12" s="21">
        <f>'A1.4  Dist Assumptions and Data'!LZG10</f>
        <v>0</v>
      </c>
      <c r="LZH12" s="21">
        <f>'A1.4  Dist Assumptions and Data'!LZH10</f>
        <v>0</v>
      </c>
      <c r="LZI12" s="21">
        <f>'A1.4  Dist Assumptions and Data'!LZI10</f>
        <v>0</v>
      </c>
      <c r="LZJ12" s="21">
        <f>'A1.4  Dist Assumptions and Data'!LZJ10</f>
        <v>0</v>
      </c>
      <c r="LZK12" s="21">
        <f>'A1.4  Dist Assumptions and Data'!LZK10</f>
        <v>0</v>
      </c>
      <c r="LZL12" s="21">
        <f>'A1.4  Dist Assumptions and Data'!LZL10</f>
        <v>0</v>
      </c>
      <c r="LZM12" s="21">
        <f>'A1.4  Dist Assumptions and Data'!LZM10</f>
        <v>0</v>
      </c>
      <c r="LZN12" s="21">
        <f>'A1.4  Dist Assumptions and Data'!LZN10</f>
        <v>0</v>
      </c>
      <c r="LZO12" s="21">
        <f>'A1.4  Dist Assumptions and Data'!LZO10</f>
        <v>0</v>
      </c>
      <c r="LZP12" s="21">
        <f>'A1.4  Dist Assumptions and Data'!LZP10</f>
        <v>0</v>
      </c>
      <c r="LZQ12" s="21">
        <f>'A1.4  Dist Assumptions and Data'!LZQ10</f>
        <v>0</v>
      </c>
      <c r="LZR12" s="21">
        <f>'A1.4  Dist Assumptions and Data'!LZR10</f>
        <v>0</v>
      </c>
      <c r="LZS12" s="21">
        <f>'A1.4  Dist Assumptions and Data'!LZS10</f>
        <v>0</v>
      </c>
      <c r="LZT12" s="21">
        <f>'A1.4  Dist Assumptions and Data'!LZT10</f>
        <v>0</v>
      </c>
      <c r="LZU12" s="21">
        <f>'A1.4  Dist Assumptions and Data'!LZU10</f>
        <v>0</v>
      </c>
      <c r="LZV12" s="21">
        <f>'A1.4  Dist Assumptions and Data'!LZV10</f>
        <v>0</v>
      </c>
      <c r="LZW12" s="21">
        <f>'A1.4  Dist Assumptions and Data'!LZW10</f>
        <v>0</v>
      </c>
      <c r="LZX12" s="21">
        <f>'A1.4  Dist Assumptions and Data'!LZX10</f>
        <v>0</v>
      </c>
      <c r="LZY12" s="21">
        <f>'A1.4  Dist Assumptions and Data'!LZY10</f>
        <v>0</v>
      </c>
      <c r="LZZ12" s="21">
        <f>'A1.4  Dist Assumptions and Data'!LZZ10</f>
        <v>0</v>
      </c>
      <c r="MAA12" s="21">
        <f>'A1.4  Dist Assumptions and Data'!MAA10</f>
        <v>0</v>
      </c>
      <c r="MAB12" s="21">
        <f>'A1.4  Dist Assumptions and Data'!MAB10</f>
        <v>0</v>
      </c>
      <c r="MAC12" s="21">
        <f>'A1.4  Dist Assumptions and Data'!MAC10</f>
        <v>0</v>
      </c>
      <c r="MAD12" s="21">
        <f>'A1.4  Dist Assumptions and Data'!MAD10</f>
        <v>0</v>
      </c>
      <c r="MAE12" s="21">
        <f>'A1.4  Dist Assumptions and Data'!MAE10</f>
        <v>0</v>
      </c>
      <c r="MAF12" s="21">
        <f>'A1.4  Dist Assumptions and Data'!MAF10</f>
        <v>0</v>
      </c>
      <c r="MAG12" s="21">
        <f>'A1.4  Dist Assumptions and Data'!MAG10</f>
        <v>0</v>
      </c>
      <c r="MAH12" s="21">
        <f>'A1.4  Dist Assumptions and Data'!MAH10</f>
        <v>0</v>
      </c>
      <c r="MAI12" s="21">
        <f>'A1.4  Dist Assumptions and Data'!MAI10</f>
        <v>0</v>
      </c>
      <c r="MAJ12" s="21">
        <f>'A1.4  Dist Assumptions and Data'!MAJ10</f>
        <v>0</v>
      </c>
      <c r="MAK12" s="21">
        <f>'A1.4  Dist Assumptions and Data'!MAK10</f>
        <v>0</v>
      </c>
      <c r="MAL12" s="21">
        <f>'A1.4  Dist Assumptions and Data'!MAL10</f>
        <v>0</v>
      </c>
      <c r="MAM12" s="21">
        <f>'A1.4  Dist Assumptions and Data'!MAM10</f>
        <v>0</v>
      </c>
      <c r="MAN12" s="21">
        <f>'A1.4  Dist Assumptions and Data'!MAN10</f>
        <v>0</v>
      </c>
      <c r="MAO12" s="21">
        <f>'A1.4  Dist Assumptions and Data'!MAO10</f>
        <v>0</v>
      </c>
      <c r="MAP12" s="21">
        <f>'A1.4  Dist Assumptions and Data'!MAP10</f>
        <v>0</v>
      </c>
      <c r="MAQ12" s="21">
        <f>'A1.4  Dist Assumptions and Data'!MAQ10</f>
        <v>0</v>
      </c>
      <c r="MAR12" s="21">
        <f>'A1.4  Dist Assumptions and Data'!MAR10</f>
        <v>0</v>
      </c>
      <c r="MAS12" s="21">
        <f>'A1.4  Dist Assumptions and Data'!MAS10</f>
        <v>0</v>
      </c>
      <c r="MAT12" s="21">
        <f>'A1.4  Dist Assumptions and Data'!MAT10</f>
        <v>0</v>
      </c>
      <c r="MAU12" s="21">
        <f>'A1.4  Dist Assumptions and Data'!MAU10</f>
        <v>0</v>
      </c>
      <c r="MAV12" s="21">
        <f>'A1.4  Dist Assumptions and Data'!MAV10</f>
        <v>0</v>
      </c>
      <c r="MAW12" s="21">
        <f>'A1.4  Dist Assumptions and Data'!MAW10</f>
        <v>0</v>
      </c>
      <c r="MAX12" s="21">
        <f>'A1.4  Dist Assumptions and Data'!MAX10</f>
        <v>0</v>
      </c>
      <c r="MAY12" s="21">
        <f>'A1.4  Dist Assumptions and Data'!MAY10</f>
        <v>0</v>
      </c>
      <c r="MAZ12" s="21">
        <f>'A1.4  Dist Assumptions and Data'!MAZ10</f>
        <v>0</v>
      </c>
      <c r="MBA12" s="21">
        <f>'A1.4  Dist Assumptions and Data'!MBA10</f>
        <v>0</v>
      </c>
      <c r="MBB12" s="21">
        <f>'A1.4  Dist Assumptions and Data'!MBB10</f>
        <v>0</v>
      </c>
      <c r="MBC12" s="21">
        <f>'A1.4  Dist Assumptions and Data'!MBC10</f>
        <v>0</v>
      </c>
      <c r="MBD12" s="21">
        <f>'A1.4  Dist Assumptions and Data'!MBD10</f>
        <v>0</v>
      </c>
      <c r="MBE12" s="21">
        <f>'A1.4  Dist Assumptions and Data'!MBE10</f>
        <v>0</v>
      </c>
      <c r="MBF12" s="21">
        <f>'A1.4  Dist Assumptions and Data'!MBF10</f>
        <v>0</v>
      </c>
      <c r="MBG12" s="21">
        <f>'A1.4  Dist Assumptions and Data'!MBG10</f>
        <v>0</v>
      </c>
      <c r="MBH12" s="21">
        <f>'A1.4  Dist Assumptions and Data'!MBH10</f>
        <v>0</v>
      </c>
      <c r="MBI12" s="21">
        <f>'A1.4  Dist Assumptions and Data'!MBI10</f>
        <v>0</v>
      </c>
      <c r="MBJ12" s="21">
        <f>'A1.4  Dist Assumptions and Data'!MBJ10</f>
        <v>0</v>
      </c>
      <c r="MBK12" s="21">
        <f>'A1.4  Dist Assumptions and Data'!MBK10</f>
        <v>0</v>
      </c>
      <c r="MBL12" s="21">
        <f>'A1.4  Dist Assumptions and Data'!MBL10</f>
        <v>0</v>
      </c>
      <c r="MBM12" s="21">
        <f>'A1.4  Dist Assumptions and Data'!MBM10</f>
        <v>0</v>
      </c>
      <c r="MBN12" s="21">
        <f>'A1.4  Dist Assumptions and Data'!MBN10</f>
        <v>0</v>
      </c>
      <c r="MBO12" s="21">
        <f>'A1.4  Dist Assumptions and Data'!MBO10</f>
        <v>0</v>
      </c>
      <c r="MBP12" s="21">
        <f>'A1.4  Dist Assumptions and Data'!MBP10</f>
        <v>0</v>
      </c>
      <c r="MBQ12" s="21">
        <f>'A1.4  Dist Assumptions and Data'!MBQ10</f>
        <v>0</v>
      </c>
      <c r="MBR12" s="21">
        <f>'A1.4  Dist Assumptions and Data'!MBR10</f>
        <v>0</v>
      </c>
      <c r="MBS12" s="21">
        <f>'A1.4  Dist Assumptions and Data'!MBS10</f>
        <v>0</v>
      </c>
      <c r="MBT12" s="21">
        <f>'A1.4  Dist Assumptions and Data'!MBT10</f>
        <v>0</v>
      </c>
      <c r="MBU12" s="21">
        <f>'A1.4  Dist Assumptions and Data'!MBU10</f>
        <v>0</v>
      </c>
      <c r="MBV12" s="21">
        <f>'A1.4  Dist Assumptions and Data'!MBV10</f>
        <v>0</v>
      </c>
      <c r="MBW12" s="21">
        <f>'A1.4  Dist Assumptions and Data'!MBW10</f>
        <v>0</v>
      </c>
      <c r="MBX12" s="21">
        <f>'A1.4  Dist Assumptions and Data'!MBX10</f>
        <v>0</v>
      </c>
      <c r="MBY12" s="21">
        <f>'A1.4  Dist Assumptions and Data'!MBY10</f>
        <v>0</v>
      </c>
      <c r="MBZ12" s="21">
        <f>'A1.4  Dist Assumptions and Data'!MBZ10</f>
        <v>0</v>
      </c>
      <c r="MCA12" s="21">
        <f>'A1.4  Dist Assumptions and Data'!MCA10</f>
        <v>0</v>
      </c>
      <c r="MCB12" s="21">
        <f>'A1.4  Dist Assumptions and Data'!MCB10</f>
        <v>0</v>
      </c>
      <c r="MCC12" s="21">
        <f>'A1.4  Dist Assumptions and Data'!MCC10</f>
        <v>0</v>
      </c>
      <c r="MCD12" s="21">
        <f>'A1.4  Dist Assumptions and Data'!MCD10</f>
        <v>0</v>
      </c>
      <c r="MCE12" s="21">
        <f>'A1.4  Dist Assumptions and Data'!MCE10</f>
        <v>0</v>
      </c>
      <c r="MCF12" s="21">
        <f>'A1.4  Dist Assumptions and Data'!MCF10</f>
        <v>0</v>
      </c>
      <c r="MCG12" s="21">
        <f>'A1.4  Dist Assumptions and Data'!MCG10</f>
        <v>0</v>
      </c>
      <c r="MCH12" s="21">
        <f>'A1.4  Dist Assumptions and Data'!MCH10</f>
        <v>0</v>
      </c>
      <c r="MCI12" s="21">
        <f>'A1.4  Dist Assumptions and Data'!MCI10</f>
        <v>0</v>
      </c>
      <c r="MCJ12" s="21">
        <f>'A1.4  Dist Assumptions and Data'!MCJ10</f>
        <v>0</v>
      </c>
      <c r="MCK12" s="21">
        <f>'A1.4  Dist Assumptions and Data'!MCK10</f>
        <v>0</v>
      </c>
      <c r="MCL12" s="21">
        <f>'A1.4  Dist Assumptions and Data'!MCL10</f>
        <v>0</v>
      </c>
      <c r="MCM12" s="21">
        <f>'A1.4  Dist Assumptions and Data'!MCM10</f>
        <v>0</v>
      </c>
      <c r="MCN12" s="21">
        <f>'A1.4  Dist Assumptions and Data'!MCN10</f>
        <v>0</v>
      </c>
      <c r="MCO12" s="21">
        <f>'A1.4  Dist Assumptions and Data'!MCO10</f>
        <v>0</v>
      </c>
      <c r="MCP12" s="21">
        <f>'A1.4  Dist Assumptions and Data'!MCP10</f>
        <v>0</v>
      </c>
      <c r="MCQ12" s="21">
        <f>'A1.4  Dist Assumptions and Data'!MCQ10</f>
        <v>0</v>
      </c>
      <c r="MCR12" s="21">
        <f>'A1.4  Dist Assumptions and Data'!MCR10</f>
        <v>0</v>
      </c>
      <c r="MCS12" s="21">
        <f>'A1.4  Dist Assumptions and Data'!MCS10</f>
        <v>0</v>
      </c>
      <c r="MCT12" s="21">
        <f>'A1.4  Dist Assumptions and Data'!MCT10</f>
        <v>0</v>
      </c>
      <c r="MCU12" s="21">
        <f>'A1.4  Dist Assumptions and Data'!MCU10</f>
        <v>0</v>
      </c>
      <c r="MCV12" s="21">
        <f>'A1.4  Dist Assumptions and Data'!MCV10</f>
        <v>0</v>
      </c>
      <c r="MCW12" s="21">
        <f>'A1.4  Dist Assumptions and Data'!MCW10</f>
        <v>0</v>
      </c>
      <c r="MCX12" s="21">
        <f>'A1.4  Dist Assumptions and Data'!MCX10</f>
        <v>0</v>
      </c>
      <c r="MCY12" s="21">
        <f>'A1.4  Dist Assumptions and Data'!MCY10</f>
        <v>0</v>
      </c>
      <c r="MCZ12" s="21">
        <f>'A1.4  Dist Assumptions and Data'!MCZ10</f>
        <v>0</v>
      </c>
      <c r="MDA12" s="21">
        <f>'A1.4  Dist Assumptions and Data'!MDA10</f>
        <v>0</v>
      </c>
      <c r="MDB12" s="21">
        <f>'A1.4  Dist Assumptions and Data'!MDB10</f>
        <v>0</v>
      </c>
      <c r="MDC12" s="21">
        <f>'A1.4  Dist Assumptions and Data'!MDC10</f>
        <v>0</v>
      </c>
      <c r="MDD12" s="21">
        <f>'A1.4  Dist Assumptions and Data'!MDD10</f>
        <v>0</v>
      </c>
      <c r="MDE12" s="21">
        <f>'A1.4  Dist Assumptions and Data'!MDE10</f>
        <v>0</v>
      </c>
      <c r="MDF12" s="21">
        <f>'A1.4  Dist Assumptions and Data'!MDF10</f>
        <v>0</v>
      </c>
      <c r="MDG12" s="21">
        <f>'A1.4  Dist Assumptions and Data'!MDG10</f>
        <v>0</v>
      </c>
      <c r="MDH12" s="21">
        <f>'A1.4  Dist Assumptions and Data'!MDH10</f>
        <v>0</v>
      </c>
      <c r="MDI12" s="21">
        <f>'A1.4  Dist Assumptions and Data'!MDI10</f>
        <v>0</v>
      </c>
      <c r="MDJ12" s="21">
        <f>'A1.4  Dist Assumptions and Data'!MDJ10</f>
        <v>0</v>
      </c>
      <c r="MDK12" s="21">
        <f>'A1.4  Dist Assumptions and Data'!MDK10</f>
        <v>0</v>
      </c>
      <c r="MDL12" s="21">
        <f>'A1.4  Dist Assumptions and Data'!MDL10</f>
        <v>0</v>
      </c>
      <c r="MDM12" s="21">
        <f>'A1.4  Dist Assumptions and Data'!MDM10</f>
        <v>0</v>
      </c>
      <c r="MDN12" s="21">
        <f>'A1.4  Dist Assumptions and Data'!MDN10</f>
        <v>0</v>
      </c>
      <c r="MDO12" s="21">
        <f>'A1.4  Dist Assumptions and Data'!MDO10</f>
        <v>0</v>
      </c>
      <c r="MDP12" s="21">
        <f>'A1.4  Dist Assumptions and Data'!MDP10</f>
        <v>0</v>
      </c>
      <c r="MDQ12" s="21">
        <f>'A1.4  Dist Assumptions and Data'!MDQ10</f>
        <v>0</v>
      </c>
      <c r="MDR12" s="21">
        <f>'A1.4  Dist Assumptions and Data'!MDR10</f>
        <v>0</v>
      </c>
      <c r="MDS12" s="21">
        <f>'A1.4  Dist Assumptions and Data'!MDS10</f>
        <v>0</v>
      </c>
      <c r="MDT12" s="21">
        <f>'A1.4  Dist Assumptions and Data'!MDT10</f>
        <v>0</v>
      </c>
      <c r="MDU12" s="21">
        <f>'A1.4  Dist Assumptions and Data'!MDU10</f>
        <v>0</v>
      </c>
      <c r="MDV12" s="21">
        <f>'A1.4  Dist Assumptions and Data'!MDV10</f>
        <v>0</v>
      </c>
      <c r="MDW12" s="21">
        <f>'A1.4  Dist Assumptions and Data'!MDW10</f>
        <v>0</v>
      </c>
      <c r="MDX12" s="21">
        <f>'A1.4  Dist Assumptions and Data'!MDX10</f>
        <v>0</v>
      </c>
      <c r="MDY12" s="21">
        <f>'A1.4  Dist Assumptions and Data'!MDY10</f>
        <v>0</v>
      </c>
      <c r="MDZ12" s="21">
        <f>'A1.4  Dist Assumptions and Data'!MDZ10</f>
        <v>0</v>
      </c>
      <c r="MEA12" s="21">
        <f>'A1.4  Dist Assumptions and Data'!MEA10</f>
        <v>0</v>
      </c>
      <c r="MEB12" s="21">
        <f>'A1.4  Dist Assumptions and Data'!MEB10</f>
        <v>0</v>
      </c>
      <c r="MEC12" s="21">
        <f>'A1.4  Dist Assumptions and Data'!MEC10</f>
        <v>0</v>
      </c>
      <c r="MED12" s="21">
        <f>'A1.4  Dist Assumptions and Data'!MED10</f>
        <v>0</v>
      </c>
      <c r="MEE12" s="21">
        <f>'A1.4  Dist Assumptions and Data'!MEE10</f>
        <v>0</v>
      </c>
      <c r="MEF12" s="21">
        <f>'A1.4  Dist Assumptions and Data'!MEF10</f>
        <v>0</v>
      </c>
      <c r="MEG12" s="21">
        <f>'A1.4  Dist Assumptions and Data'!MEG10</f>
        <v>0</v>
      </c>
      <c r="MEH12" s="21">
        <f>'A1.4  Dist Assumptions and Data'!MEH10</f>
        <v>0</v>
      </c>
      <c r="MEI12" s="21">
        <f>'A1.4  Dist Assumptions and Data'!MEI10</f>
        <v>0</v>
      </c>
      <c r="MEJ12" s="21">
        <f>'A1.4  Dist Assumptions and Data'!MEJ10</f>
        <v>0</v>
      </c>
      <c r="MEK12" s="21">
        <f>'A1.4  Dist Assumptions and Data'!MEK10</f>
        <v>0</v>
      </c>
      <c r="MEL12" s="21">
        <f>'A1.4  Dist Assumptions and Data'!MEL10</f>
        <v>0</v>
      </c>
      <c r="MEM12" s="21">
        <f>'A1.4  Dist Assumptions and Data'!MEM10</f>
        <v>0</v>
      </c>
      <c r="MEN12" s="21">
        <f>'A1.4  Dist Assumptions and Data'!MEN10</f>
        <v>0</v>
      </c>
      <c r="MEO12" s="21">
        <f>'A1.4  Dist Assumptions and Data'!MEO10</f>
        <v>0</v>
      </c>
      <c r="MEP12" s="21">
        <f>'A1.4  Dist Assumptions and Data'!MEP10</f>
        <v>0</v>
      </c>
      <c r="MEQ12" s="21">
        <f>'A1.4  Dist Assumptions and Data'!MEQ10</f>
        <v>0</v>
      </c>
      <c r="MER12" s="21">
        <f>'A1.4  Dist Assumptions and Data'!MER10</f>
        <v>0</v>
      </c>
      <c r="MES12" s="21">
        <f>'A1.4  Dist Assumptions and Data'!MES10</f>
        <v>0</v>
      </c>
      <c r="MET12" s="21">
        <f>'A1.4  Dist Assumptions and Data'!MET10</f>
        <v>0</v>
      </c>
      <c r="MEU12" s="21">
        <f>'A1.4  Dist Assumptions and Data'!MEU10</f>
        <v>0</v>
      </c>
      <c r="MEV12" s="21">
        <f>'A1.4  Dist Assumptions and Data'!MEV10</f>
        <v>0</v>
      </c>
      <c r="MEW12" s="21">
        <f>'A1.4  Dist Assumptions and Data'!MEW10</f>
        <v>0</v>
      </c>
      <c r="MEX12" s="21">
        <f>'A1.4  Dist Assumptions and Data'!MEX10</f>
        <v>0</v>
      </c>
      <c r="MEY12" s="21">
        <f>'A1.4  Dist Assumptions and Data'!MEY10</f>
        <v>0</v>
      </c>
      <c r="MEZ12" s="21">
        <f>'A1.4  Dist Assumptions and Data'!MEZ10</f>
        <v>0</v>
      </c>
      <c r="MFA12" s="21">
        <f>'A1.4  Dist Assumptions and Data'!MFA10</f>
        <v>0</v>
      </c>
      <c r="MFB12" s="21">
        <f>'A1.4  Dist Assumptions and Data'!MFB10</f>
        <v>0</v>
      </c>
      <c r="MFC12" s="21">
        <f>'A1.4  Dist Assumptions and Data'!MFC10</f>
        <v>0</v>
      </c>
      <c r="MFD12" s="21">
        <f>'A1.4  Dist Assumptions and Data'!MFD10</f>
        <v>0</v>
      </c>
      <c r="MFE12" s="21">
        <f>'A1.4  Dist Assumptions and Data'!MFE10</f>
        <v>0</v>
      </c>
      <c r="MFF12" s="21">
        <f>'A1.4  Dist Assumptions and Data'!MFF10</f>
        <v>0</v>
      </c>
      <c r="MFG12" s="21">
        <f>'A1.4  Dist Assumptions and Data'!MFG10</f>
        <v>0</v>
      </c>
      <c r="MFH12" s="21">
        <f>'A1.4  Dist Assumptions and Data'!MFH10</f>
        <v>0</v>
      </c>
      <c r="MFI12" s="21">
        <f>'A1.4  Dist Assumptions and Data'!MFI10</f>
        <v>0</v>
      </c>
      <c r="MFJ12" s="21">
        <f>'A1.4  Dist Assumptions and Data'!MFJ10</f>
        <v>0</v>
      </c>
      <c r="MFK12" s="21">
        <f>'A1.4  Dist Assumptions and Data'!MFK10</f>
        <v>0</v>
      </c>
      <c r="MFL12" s="21">
        <f>'A1.4  Dist Assumptions and Data'!MFL10</f>
        <v>0</v>
      </c>
      <c r="MFM12" s="21">
        <f>'A1.4  Dist Assumptions and Data'!MFM10</f>
        <v>0</v>
      </c>
      <c r="MFN12" s="21">
        <f>'A1.4  Dist Assumptions and Data'!MFN10</f>
        <v>0</v>
      </c>
      <c r="MFO12" s="21">
        <f>'A1.4  Dist Assumptions and Data'!MFO10</f>
        <v>0</v>
      </c>
      <c r="MFP12" s="21">
        <f>'A1.4  Dist Assumptions and Data'!MFP10</f>
        <v>0</v>
      </c>
      <c r="MFQ12" s="21">
        <f>'A1.4  Dist Assumptions and Data'!MFQ10</f>
        <v>0</v>
      </c>
      <c r="MFR12" s="21">
        <f>'A1.4  Dist Assumptions and Data'!MFR10</f>
        <v>0</v>
      </c>
      <c r="MFS12" s="21">
        <f>'A1.4  Dist Assumptions and Data'!MFS10</f>
        <v>0</v>
      </c>
      <c r="MFT12" s="21">
        <f>'A1.4  Dist Assumptions and Data'!MFT10</f>
        <v>0</v>
      </c>
      <c r="MFU12" s="21">
        <f>'A1.4  Dist Assumptions and Data'!MFU10</f>
        <v>0</v>
      </c>
      <c r="MFV12" s="21">
        <f>'A1.4  Dist Assumptions and Data'!MFV10</f>
        <v>0</v>
      </c>
      <c r="MFW12" s="21">
        <f>'A1.4  Dist Assumptions and Data'!MFW10</f>
        <v>0</v>
      </c>
      <c r="MFX12" s="21">
        <f>'A1.4  Dist Assumptions and Data'!MFX10</f>
        <v>0</v>
      </c>
      <c r="MFY12" s="21">
        <f>'A1.4  Dist Assumptions and Data'!MFY10</f>
        <v>0</v>
      </c>
      <c r="MFZ12" s="21">
        <f>'A1.4  Dist Assumptions and Data'!MFZ10</f>
        <v>0</v>
      </c>
      <c r="MGA12" s="21">
        <f>'A1.4  Dist Assumptions and Data'!MGA10</f>
        <v>0</v>
      </c>
      <c r="MGB12" s="21">
        <f>'A1.4  Dist Assumptions and Data'!MGB10</f>
        <v>0</v>
      </c>
      <c r="MGC12" s="21">
        <f>'A1.4  Dist Assumptions and Data'!MGC10</f>
        <v>0</v>
      </c>
      <c r="MGD12" s="21">
        <f>'A1.4  Dist Assumptions and Data'!MGD10</f>
        <v>0</v>
      </c>
      <c r="MGE12" s="21">
        <f>'A1.4  Dist Assumptions and Data'!MGE10</f>
        <v>0</v>
      </c>
      <c r="MGF12" s="21">
        <f>'A1.4  Dist Assumptions and Data'!MGF10</f>
        <v>0</v>
      </c>
      <c r="MGG12" s="21">
        <f>'A1.4  Dist Assumptions and Data'!MGG10</f>
        <v>0</v>
      </c>
      <c r="MGH12" s="21">
        <f>'A1.4  Dist Assumptions and Data'!MGH10</f>
        <v>0</v>
      </c>
      <c r="MGI12" s="21">
        <f>'A1.4  Dist Assumptions and Data'!MGI10</f>
        <v>0</v>
      </c>
      <c r="MGJ12" s="21">
        <f>'A1.4  Dist Assumptions and Data'!MGJ10</f>
        <v>0</v>
      </c>
      <c r="MGK12" s="21">
        <f>'A1.4  Dist Assumptions and Data'!MGK10</f>
        <v>0</v>
      </c>
      <c r="MGL12" s="21">
        <f>'A1.4  Dist Assumptions and Data'!MGL10</f>
        <v>0</v>
      </c>
      <c r="MGM12" s="21">
        <f>'A1.4  Dist Assumptions and Data'!MGM10</f>
        <v>0</v>
      </c>
      <c r="MGN12" s="21">
        <f>'A1.4  Dist Assumptions and Data'!MGN10</f>
        <v>0</v>
      </c>
      <c r="MGO12" s="21">
        <f>'A1.4  Dist Assumptions and Data'!MGO10</f>
        <v>0</v>
      </c>
      <c r="MGP12" s="21">
        <f>'A1.4  Dist Assumptions and Data'!MGP10</f>
        <v>0</v>
      </c>
      <c r="MGQ12" s="21">
        <f>'A1.4  Dist Assumptions and Data'!MGQ10</f>
        <v>0</v>
      </c>
      <c r="MGR12" s="21">
        <f>'A1.4  Dist Assumptions and Data'!MGR10</f>
        <v>0</v>
      </c>
      <c r="MGS12" s="21">
        <f>'A1.4  Dist Assumptions and Data'!MGS10</f>
        <v>0</v>
      </c>
      <c r="MGT12" s="21">
        <f>'A1.4  Dist Assumptions and Data'!MGT10</f>
        <v>0</v>
      </c>
      <c r="MGU12" s="21">
        <f>'A1.4  Dist Assumptions and Data'!MGU10</f>
        <v>0</v>
      </c>
      <c r="MGV12" s="21">
        <f>'A1.4  Dist Assumptions and Data'!MGV10</f>
        <v>0</v>
      </c>
      <c r="MGW12" s="21">
        <f>'A1.4  Dist Assumptions and Data'!MGW10</f>
        <v>0</v>
      </c>
      <c r="MGX12" s="21">
        <f>'A1.4  Dist Assumptions and Data'!MGX10</f>
        <v>0</v>
      </c>
      <c r="MGY12" s="21">
        <f>'A1.4  Dist Assumptions and Data'!MGY10</f>
        <v>0</v>
      </c>
      <c r="MGZ12" s="21">
        <f>'A1.4  Dist Assumptions and Data'!MGZ10</f>
        <v>0</v>
      </c>
      <c r="MHA12" s="21">
        <f>'A1.4  Dist Assumptions and Data'!MHA10</f>
        <v>0</v>
      </c>
      <c r="MHB12" s="21">
        <f>'A1.4  Dist Assumptions and Data'!MHB10</f>
        <v>0</v>
      </c>
      <c r="MHC12" s="21">
        <f>'A1.4  Dist Assumptions and Data'!MHC10</f>
        <v>0</v>
      </c>
      <c r="MHD12" s="21">
        <f>'A1.4  Dist Assumptions and Data'!MHD10</f>
        <v>0</v>
      </c>
      <c r="MHE12" s="21">
        <f>'A1.4  Dist Assumptions and Data'!MHE10</f>
        <v>0</v>
      </c>
      <c r="MHF12" s="21">
        <f>'A1.4  Dist Assumptions and Data'!MHF10</f>
        <v>0</v>
      </c>
      <c r="MHG12" s="21">
        <f>'A1.4  Dist Assumptions and Data'!MHG10</f>
        <v>0</v>
      </c>
      <c r="MHH12" s="21">
        <f>'A1.4  Dist Assumptions and Data'!MHH10</f>
        <v>0</v>
      </c>
      <c r="MHI12" s="21">
        <f>'A1.4  Dist Assumptions and Data'!MHI10</f>
        <v>0</v>
      </c>
      <c r="MHJ12" s="21">
        <f>'A1.4  Dist Assumptions and Data'!MHJ10</f>
        <v>0</v>
      </c>
      <c r="MHK12" s="21">
        <f>'A1.4  Dist Assumptions and Data'!MHK10</f>
        <v>0</v>
      </c>
      <c r="MHL12" s="21">
        <f>'A1.4  Dist Assumptions and Data'!MHL10</f>
        <v>0</v>
      </c>
      <c r="MHM12" s="21">
        <f>'A1.4  Dist Assumptions and Data'!MHM10</f>
        <v>0</v>
      </c>
      <c r="MHN12" s="21">
        <f>'A1.4  Dist Assumptions and Data'!MHN10</f>
        <v>0</v>
      </c>
      <c r="MHO12" s="21">
        <f>'A1.4  Dist Assumptions and Data'!MHO10</f>
        <v>0</v>
      </c>
      <c r="MHP12" s="21">
        <f>'A1.4  Dist Assumptions and Data'!MHP10</f>
        <v>0</v>
      </c>
      <c r="MHQ12" s="21">
        <f>'A1.4  Dist Assumptions and Data'!MHQ10</f>
        <v>0</v>
      </c>
      <c r="MHR12" s="21">
        <f>'A1.4  Dist Assumptions and Data'!MHR10</f>
        <v>0</v>
      </c>
      <c r="MHS12" s="21">
        <f>'A1.4  Dist Assumptions and Data'!MHS10</f>
        <v>0</v>
      </c>
      <c r="MHT12" s="21">
        <f>'A1.4  Dist Assumptions and Data'!MHT10</f>
        <v>0</v>
      </c>
      <c r="MHU12" s="21">
        <f>'A1.4  Dist Assumptions and Data'!MHU10</f>
        <v>0</v>
      </c>
      <c r="MHV12" s="21">
        <f>'A1.4  Dist Assumptions and Data'!MHV10</f>
        <v>0</v>
      </c>
      <c r="MHW12" s="21">
        <f>'A1.4  Dist Assumptions and Data'!MHW10</f>
        <v>0</v>
      </c>
      <c r="MHX12" s="21">
        <f>'A1.4  Dist Assumptions and Data'!MHX10</f>
        <v>0</v>
      </c>
      <c r="MHY12" s="21">
        <f>'A1.4  Dist Assumptions and Data'!MHY10</f>
        <v>0</v>
      </c>
      <c r="MHZ12" s="21">
        <f>'A1.4  Dist Assumptions and Data'!MHZ10</f>
        <v>0</v>
      </c>
      <c r="MIA12" s="21">
        <f>'A1.4  Dist Assumptions and Data'!MIA10</f>
        <v>0</v>
      </c>
      <c r="MIB12" s="21">
        <f>'A1.4  Dist Assumptions and Data'!MIB10</f>
        <v>0</v>
      </c>
      <c r="MIC12" s="21">
        <f>'A1.4  Dist Assumptions and Data'!MIC10</f>
        <v>0</v>
      </c>
      <c r="MID12" s="21">
        <f>'A1.4  Dist Assumptions and Data'!MID10</f>
        <v>0</v>
      </c>
      <c r="MIE12" s="21">
        <f>'A1.4  Dist Assumptions and Data'!MIE10</f>
        <v>0</v>
      </c>
      <c r="MIF12" s="21">
        <f>'A1.4  Dist Assumptions and Data'!MIF10</f>
        <v>0</v>
      </c>
      <c r="MIG12" s="21">
        <f>'A1.4  Dist Assumptions and Data'!MIG10</f>
        <v>0</v>
      </c>
      <c r="MIH12" s="21">
        <f>'A1.4  Dist Assumptions and Data'!MIH10</f>
        <v>0</v>
      </c>
      <c r="MII12" s="21">
        <f>'A1.4  Dist Assumptions and Data'!MII10</f>
        <v>0</v>
      </c>
      <c r="MIJ12" s="21">
        <f>'A1.4  Dist Assumptions and Data'!MIJ10</f>
        <v>0</v>
      </c>
      <c r="MIK12" s="21">
        <f>'A1.4  Dist Assumptions and Data'!MIK10</f>
        <v>0</v>
      </c>
      <c r="MIL12" s="21">
        <f>'A1.4  Dist Assumptions and Data'!MIL10</f>
        <v>0</v>
      </c>
      <c r="MIM12" s="21">
        <f>'A1.4  Dist Assumptions and Data'!MIM10</f>
        <v>0</v>
      </c>
      <c r="MIN12" s="21">
        <f>'A1.4  Dist Assumptions and Data'!MIN10</f>
        <v>0</v>
      </c>
      <c r="MIO12" s="21">
        <f>'A1.4  Dist Assumptions and Data'!MIO10</f>
        <v>0</v>
      </c>
      <c r="MIP12" s="21">
        <f>'A1.4  Dist Assumptions and Data'!MIP10</f>
        <v>0</v>
      </c>
      <c r="MIQ12" s="21">
        <f>'A1.4  Dist Assumptions and Data'!MIQ10</f>
        <v>0</v>
      </c>
      <c r="MIR12" s="21">
        <f>'A1.4  Dist Assumptions and Data'!MIR10</f>
        <v>0</v>
      </c>
      <c r="MIS12" s="21">
        <f>'A1.4  Dist Assumptions and Data'!MIS10</f>
        <v>0</v>
      </c>
      <c r="MIT12" s="21">
        <f>'A1.4  Dist Assumptions and Data'!MIT10</f>
        <v>0</v>
      </c>
      <c r="MIU12" s="21">
        <f>'A1.4  Dist Assumptions and Data'!MIU10</f>
        <v>0</v>
      </c>
      <c r="MIV12" s="21">
        <f>'A1.4  Dist Assumptions and Data'!MIV10</f>
        <v>0</v>
      </c>
      <c r="MIW12" s="21">
        <f>'A1.4  Dist Assumptions and Data'!MIW10</f>
        <v>0</v>
      </c>
      <c r="MIX12" s="21">
        <f>'A1.4  Dist Assumptions and Data'!MIX10</f>
        <v>0</v>
      </c>
      <c r="MIY12" s="21">
        <f>'A1.4  Dist Assumptions and Data'!MIY10</f>
        <v>0</v>
      </c>
      <c r="MIZ12" s="21">
        <f>'A1.4  Dist Assumptions and Data'!MIZ10</f>
        <v>0</v>
      </c>
      <c r="MJA12" s="21">
        <f>'A1.4  Dist Assumptions and Data'!MJA10</f>
        <v>0</v>
      </c>
      <c r="MJB12" s="21">
        <f>'A1.4  Dist Assumptions and Data'!MJB10</f>
        <v>0</v>
      </c>
      <c r="MJC12" s="21">
        <f>'A1.4  Dist Assumptions and Data'!MJC10</f>
        <v>0</v>
      </c>
      <c r="MJD12" s="21">
        <f>'A1.4  Dist Assumptions and Data'!MJD10</f>
        <v>0</v>
      </c>
      <c r="MJE12" s="21">
        <f>'A1.4  Dist Assumptions and Data'!MJE10</f>
        <v>0</v>
      </c>
      <c r="MJF12" s="21">
        <f>'A1.4  Dist Assumptions and Data'!MJF10</f>
        <v>0</v>
      </c>
      <c r="MJG12" s="21">
        <f>'A1.4  Dist Assumptions and Data'!MJG10</f>
        <v>0</v>
      </c>
      <c r="MJH12" s="21">
        <f>'A1.4  Dist Assumptions and Data'!MJH10</f>
        <v>0</v>
      </c>
      <c r="MJI12" s="21">
        <f>'A1.4  Dist Assumptions and Data'!MJI10</f>
        <v>0</v>
      </c>
      <c r="MJJ12" s="21">
        <f>'A1.4  Dist Assumptions and Data'!MJJ10</f>
        <v>0</v>
      </c>
      <c r="MJK12" s="21">
        <f>'A1.4  Dist Assumptions and Data'!MJK10</f>
        <v>0</v>
      </c>
      <c r="MJL12" s="21">
        <f>'A1.4  Dist Assumptions and Data'!MJL10</f>
        <v>0</v>
      </c>
      <c r="MJM12" s="21">
        <f>'A1.4  Dist Assumptions and Data'!MJM10</f>
        <v>0</v>
      </c>
      <c r="MJN12" s="21">
        <f>'A1.4  Dist Assumptions and Data'!MJN10</f>
        <v>0</v>
      </c>
      <c r="MJO12" s="21">
        <f>'A1.4  Dist Assumptions and Data'!MJO10</f>
        <v>0</v>
      </c>
      <c r="MJP12" s="21">
        <f>'A1.4  Dist Assumptions and Data'!MJP10</f>
        <v>0</v>
      </c>
      <c r="MJQ12" s="21">
        <f>'A1.4  Dist Assumptions and Data'!MJQ10</f>
        <v>0</v>
      </c>
      <c r="MJR12" s="21">
        <f>'A1.4  Dist Assumptions and Data'!MJR10</f>
        <v>0</v>
      </c>
      <c r="MJS12" s="21">
        <f>'A1.4  Dist Assumptions and Data'!MJS10</f>
        <v>0</v>
      </c>
      <c r="MJT12" s="21">
        <f>'A1.4  Dist Assumptions and Data'!MJT10</f>
        <v>0</v>
      </c>
      <c r="MJU12" s="21">
        <f>'A1.4  Dist Assumptions and Data'!MJU10</f>
        <v>0</v>
      </c>
      <c r="MJV12" s="21">
        <f>'A1.4  Dist Assumptions and Data'!MJV10</f>
        <v>0</v>
      </c>
      <c r="MJW12" s="21">
        <f>'A1.4  Dist Assumptions and Data'!MJW10</f>
        <v>0</v>
      </c>
      <c r="MJX12" s="21">
        <f>'A1.4  Dist Assumptions and Data'!MJX10</f>
        <v>0</v>
      </c>
      <c r="MJY12" s="21">
        <f>'A1.4  Dist Assumptions and Data'!MJY10</f>
        <v>0</v>
      </c>
      <c r="MJZ12" s="21">
        <f>'A1.4  Dist Assumptions and Data'!MJZ10</f>
        <v>0</v>
      </c>
      <c r="MKA12" s="21">
        <f>'A1.4  Dist Assumptions and Data'!MKA10</f>
        <v>0</v>
      </c>
      <c r="MKB12" s="21">
        <f>'A1.4  Dist Assumptions and Data'!MKB10</f>
        <v>0</v>
      </c>
      <c r="MKC12" s="21">
        <f>'A1.4  Dist Assumptions and Data'!MKC10</f>
        <v>0</v>
      </c>
      <c r="MKD12" s="21">
        <f>'A1.4  Dist Assumptions and Data'!MKD10</f>
        <v>0</v>
      </c>
      <c r="MKE12" s="21">
        <f>'A1.4  Dist Assumptions and Data'!MKE10</f>
        <v>0</v>
      </c>
      <c r="MKF12" s="21">
        <f>'A1.4  Dist Assumptions and Data'!MKF10</f>
        <v>0</v>
      </c>
      <c r="MKG12" s="21">
        <f>'A1.4  Dist Assumptions and Data'!MKG10</f>
        <v>0</v>
      </c>
      <c r="MKH12" s="21">
        <f>'A1.4  Dist Assumptions and Data'!MKH10</f>
        <v>0</v>
      </c>
      <c r="MKI12" s="21">
        <f>'A1.4  Dist Assumptions and Data'!MKI10</f>
        <v>0</v>
      </c>
      <c r="MKJ12" s="21">
        <f>'A1.4  Dist Assumptions and Data'!MKJ10</f>
        <v>0</v>
      </c>
      <c r="MKK12" s="21">
        <f>'A1.4  Dist Assumptions and Data'!MKK10</f>
        <v>0</v>
      </c>
      <c r="MKL12" s="21">
        <f>'A1.4  Dist Assumptions and Data'!MKL10</f>
        <v>0</v>
      </c>
      <c r="MKM12" s="21">
        <f>'A1.4  Dist Assumptions and Data'!MKM10</f>
        <v>0</v>
      </c>
      <c r="MKN12" s="21">
        <f>'A1.4  Dist Assumptions and Data'!MKN10</f>
        <v>0</v>
      </c>
      <c r="MKO12" s="21">
        <f>'A1.4  Dist Assumptions and Data'!MKO10</f>
        <v>0</v>
      </c>
      <c r="MKP12" s="21">
        <f>'A1.4  Dist Assumptions and Data'!MKP10</f>
        <v>0</v>
      </c>
      <c r="MKQ12" s="21">
        <f>'A1.4  Dist Assumptions and Data'!MKQ10</f>
        <v>0</v>
      </c>
      <c r="MKR12" s="21">
        <f>'A1.4  Dist Assumptions and Data'!MKR10</f>
        <v>0</v>
      </c>
      <c r="MKS12" s="21">
        <f>'A1.4  Dist Assumptions and Data'!MKS10</f>
        <v>0</v>
      </c>
      <c r="MKT12" s="21">
        <f>'A1.4  Dist Assumptions and Data'!MKT10</f>
        <v>0</v>
      </c>
      <c r="MKU12" s="21">
        <f>'A1.4  Dist Assumptions and Data'!MKU10</f>
        <v>0</v>
      </c>
      <c r="MKV12" s="21">
        <f>'A1.4  Dist Assumptions and Data'!MKV10</f>
        <v>0</v>
      </c>
      <c r="MKW12" s="21">
        <f>'A1.4  Dist Assumptions and Data'!MKW10</f>
        <v>0</v>
      </c>
      <c r="MKX12" s="21">
        <f>'A1.4  Dist Assumptions and Data'!MKX10</f>
        <v>0</v>
      </c>
      <c r="MKY12" s="21">
        <f>'A1.4  Dist Assumptions and Data'!MKY10</f>
        <v>0</v>
      </c>
      <c r="MKZ12" s="21">
        <f>'A1.4  Dist Assumptions and Data'!MKZ10</f>
        <v>0</v>
      </c>
      <c r="MLA12" s="21">
        <f>'A1.4  Dist Assumptions and Data'!MLA10</f>
        <v>0</v>
      </c>
      <c r="MLB12" s="21">
        <f>'A1.4  Dist Assumptions and Data'!MLB10</f>
        <v>0</v>
      </c>
      <c r="MLC12" s="21">
        <f>'A1.4  Dist Assumptions and Data'!MLC10</f>
        <v>0</v>
      </c>
      <c r="MLD12" s="21">
        <f>'A1.4  Dist Assumptions and Data'!MLD10</f>
        <v>0</v>
      </c>
      <c r="MLE12" s="21">
        <f>'A1.4  Dist Assumptions and Data'!MLE10</f>
        <v>0</v>
      </c>
      <c r="MLF12" s="21">
        <f>'A1.4  Dist Assumptions and Data'!MLF10</f>
        <v>0</v>
      </c>
      <c r="MLG12" s="21">
        <f>'A1.4  Dist Assumptions and Data'!MLG10</f>
        <v>0</v>
      </c>
      <c r="MLH12" s="21">
        <f>'A1.4  Dist Assumptions and Data'!MLH10</f>
        <v>0</v>
      </c>
      <c r="MLI12" s="21">
        <f>'A1.4  Dist Assumptions and Data'!MLI10</f>
        <v>0</v>
      </c>
      <c r="MLJ12" s="21">
        <f>'A1.4  Dist Assumptions and Data'!MLJ10</f>
        <v>0</v>
      </c>
      <c r="MLK12" s="21">
        <f>'A1.4  Dist Assumptions and Data'!MLK10</f>
        <v>0</v>
      </c>
      <c r="MLL12" s="21">
        <f>'A1.4  Dist Assumptions and Data'!MLL10</f>
        <v>0</v>
      </c>
      <c r="MLM12" s="21">
        <f>'A1.4  Dist Assumptions and Data'!MLM10</f>
        <v>0</v>
      </c>
      <c r="MLN12" s="21">
        <f>'A1.4  Dist Assumptions and Data'!MLN10</f>
        <v>0</v>
      </c>
      <c r="MLO12" s="21">
        <f>'A1.4  Dist Assumptions and Data'!MLO10</f>
        <v>0</v>
      </c>
      <c r="MLP12" s="21">
        <f>'A1.4  Dist Assumptions and Data'!MLP10</f>
        <v>0</v>
      </c>
      <c r="MLQ12" s="21">
        <f>'A1.4  Dist Assumptions and Data'!MLQ10</f>
        <v>0</v>
      </c>
      <c r="MLR12" s="21">
        <f>'A1.4  Dist Assumptions and Data'!MLR10</f>
        <v>0</v>
      </c>
      <c r="MLS12" s="21">
        <f>'A1.4  Dist Assumptions and Data'!MLS10</f>
        <v>0</v>
      </c>
      <c r="MLT12" s="21">
        <f>'A1.4  Dist Assumptions and Data'!MLT10</f>
        <v>0</v>
      </c>
      <c r="MLU12" s="21">
        <f>'A1.4  Dist Assumptions and Data'!MLU10</f>
        <v>0</v>
      </c>
      <c r="MLV12" s="21">
        <f>'A1.4  Dist Assumptions and Data'!MLV10</f>
        <v>0</v>
      </c>
      <c r="MLW12" s="21">
        <f>'A1.4  Dist Assumptions and Data'!MLW10</f>
        <v>0</v>
      </c>
      <c r="MLX12" s="21">
        <f>'A1.4  Dist Assumptions and Data'!MLX10</f>
        <v>0</v>
      </c>
      <c r="MLY12" s="21">
        <f>'A1.4  Dist Assumptions and Data'!MLY10</f>
        <v>0</v>
      </c>
      <c r="MLZ12" s="21">
        <f>'A1.4  Dist Assumptions and Data'!MLZ10</f>
        <v>0</v>
      </c>
      <c r="MMA12" s="21">
        <f>'A1.4  Dist Assumptions and Data'!MMA10</f>
        <v>0</v>
      </c>
      <c r="MMB12" s="21">
        <f>'A1.4  Dist Assumptions and Data'!MMB10</f>
        <v>0</v>
      </c>
      <c r="MMC12" s="21">
        <f>'A1.4  Dist Assumptions and Data'!MMC10</f>
        <v>0</v>
      </c>
      <c r="MMD12" s="21">
        <f>'A1.4  Dist Assumptions and Data'!MMD10</f>
        <v>0</v>
      </c>
      <c r="MME12" s="21">
        <f>'A1.4  Dist Assumptions and Data'!MME10</f>
        <v>0</v>
      </c>
      <c r="MMF12" s="21">
        <f>'A1.4  Dist Assumptions and Data'!MMF10</f>
        <v>0</v>
      </c>
      <c r="MMG12" s="21">
        <f>'A1.4  Dist Assumptions and Data'!MMG10</f>
        <v>0</v>
      </c>
      <c r="MMH12" s="21">
        <f>'A1.4  Dist Assumptions and Data'!MMH10</f>
        <v>0</v>
      </c>
      <c r="MMI12" s="21">
        <f>'A1.4  Dist Assumptions and Data'!MMI10</f>
        <v>0</v>
      </c>
      <c r="MMJ12" s="21">
        <f>'A1.4  Dist Assumptions and Data'!MMJ10</f>
        <v>0</v>
      </c>
      <c r="MMK12" s="21">
        <f>'A1.4  Dist Assumptions and Data'!MMK10</f>
        <v>0</v>
      </c>
      <c r="MML12" s="21">
        <f>'A1.4  Dist Assumptions and Data'!MML10</f>
        <v>0</v>
      </c>
      <c r="MMM12" s="21">
        <f>'A1.4  Dist Assumptions and Data'!MMM10</f>
        <v>0</v>
      </c>
      <c r="MMN12" s="21">
        <f>'A1.4  Dist Assumptions and Data'!MMN10</f>
        <v>0</v>
      </c>
      <c r="MMO12" s="21">
        <f>'A1.4  Dist Assumptions and Data'!MMO10</f>
        <v>0</v>
      </c>
      <c r="MMP12" s="21">
        <f>'A1.4  Dist Assumptions and Data'!MMP10</f>
        <v>0</v>
      </c>
      <c r="MMQ12" s="21">
        <f>'A1.4  Dist Assumptions and Data'!MMQ10</f>
        <v>0</v>
      </c>
      <c r="MMR12" s="21">
        <f>'A1.4  Dist Assumptions and Data'!MMR10</f>
        <v>0</v>
      </c>
      <c r="MMS12" s="21">
        <f>'A1.4  Dist Assumptions and Data'!MMS10</f>
        <v>0</v>
      </c>
      <c r="MMT12" s="21">
        <f>'A1.4  Dist Assumptions and Data'!MMT10</f>
        <v>0</v>
      </c>
      <c r="MMU12" s="21">
        <f>'A1.4  Dist Assumptions and Data'!MMU10</f>
        <v>0</v>
      </c>
      <c r="MMV12" s="21">
        <f>'A1.4  Dist Assumptions and Data'!MMV10</f>
        <v>0</v>
      </c>
      <c r="MMW12" s="21">
        <f>'A1.4  Dist Assumptions and Data'!MMW10</f>
        <v>0</v>
      </c>
      <c r="MMX12" s="21">
        <f>'A1.4  Dist Assumptions and Data'!MMX10</f>
        <v>0</v>
      </c>
      <c r="MMY12" s="21">
        <f>'A1.4  Dist Assumptions and Data'!MMY10</f>
        <v>0</v>
      </c>
      <c r="MMZ12" s="21">
        <f>'A1.4  Dist Assumptions and Data'!MMZ10</f>
        <v>0</v>
      </c>
      <c r="MNA12" s="21">
        <f>'A1.4  Dist Assumptions and Data'!MNA10</f>
        <v>0</v>
      </c>
      <c r="MNB12" s="21">
        <f>'A1.4  Dist Assumptions and Data'!MNB10</f>
        <v>0</v>
      </c>
      <c r="MNC12" s="21">
        <f>'A1.4  Dist Assumptions and Data'!MNC10</f>
        <v>0</v>
      </c>
      <c r="MND12" s="21">
        <f>'A1.4  Dist Assumptions and Data'!MND10</f>
        <v>0</v>
      </c>
      <c r="MNE12" s="21">
        <f>'A1.4  Dist Assumptions and Data'!MNE10</f>
        <v>0</v>
      </c>
      <c r="MNF12" s="21">
        <f>'A1.4  Dist Assumptions and Data'!MNF10</f>
        <v>0</v>
      </c>
      <c r="MNG12" s="21">
        <f>'A1.4  Dist Assumptions and Data'!MNG10</f>
        <v>0</v>
      </c>
      <c r="MNH12" s="21">
        <f>'A1.4  Dist Assumptions and Data'!MNH10</f>
        <v>0</v>
      </c>
      <c r="MNI12" s="21">
        <f>'A1.4  Dist Assumptions and Data'!MNI10</f>
        <v>0</v>
      </c>
      <c r="MNJ12" s="21">
        <f>'A1.4  Dist Assumptions and Data'!MNJ10</f>
        <v>0</v>
      </c>
      <c r="MNK12" s="21">
        <f>'A1.4  Dist Assumptions and Data'!MNK10</f>
        <v>0</v>
      </c>
      <c r="MNL12" s="21">
        <f>'A1.4  Dist Assumptions and Data'!MNL10</f>
        <v>0</v>
      </c>
      <c r="MNM12" s="21">
        <f>'A1.4  Dist Assumptions and Data'!MNM10</f>
        <v>0</v>
      </c>
      <c r="MNN12" s="21">
        <f>'A1.4  Dist Assumptions and Data'!MNN10</f>
        <v>0</v>
      </c>
      <c r="MNO12" s="21">
        <f>'A1.4  Dist Assumptions and Data'!MNO10</f>
        <v>0</v>
      </c>
      <c r="MNP12" s="21">
        <f>'A1.4  Dist Assumptions and Data'!MNP10</f>
        <v>0</v>
      </c>
      <c r="MNQ12" s="21">
        <f>'A1.4  Dist Assumptions and Data'!MNQ10</f>
        <v>0</v>
      </c>
      <c r="MNR12" s="21">
        <f>'A1.4  Dist Assumptions and Data'!MNR10</f>
        <v>0</v>
      </c>
      <c r="MNS12" s="21">
        <f>'A1.4  Dist Assumptions and Data'!MNS10</f>
        <v>0</v>
      </c>
      <c r="MNT12" s="21">
        <f>'A1.4  Dist Assumptions and Data'!MNT10</f>
        <v>0</v>
      </c>
      <c r="MNU12" s="21">
        <f>'A1.4  Dist Assumptions and Data'!MNU10</f>
        <v>0</v>
      </c>
      <c r="MNV12" s="21">
        <f>'A1.4  Dist Assumptions and Data'!MNV10</f>
        <v>0</v>
      </c>
      <c r="MNW12" s="21">
        <f>'A1.4  Dist Assumptions and Data'!MNW10</f>
        <v>0</v>
      </c>
      <c r="MNX12" s="21">
        <f>'A1.4  Dist Assumptions and Data'!MNX10</f>
        <v>0</v>
      </c>
      <c r="MNY12" s="21">
        <f>'A1.4  Dist Assumptions and Data'!MNY10</f>
        <v>0</v>
      </c>
      <c r="MNZ12" s="21">
        <f>'A1.4  Dist Assumptions and Data'!MNZ10</f>
        <v>0</v>
      </c>
      <c r="MOA12" s="21">
        <f>'A1.4  Dist Assumptions and Data'!MOA10</f>
        <v>0</v>
      </c>
      <c r="MOB12" s="21">
        <f>'A1.4  Dist Assumptions and Data'!MOB10</f>
        <v>0</v>
      </c>
      <c r="MOC12" s="21">
        <f>'A1.4  Dist Assumptions and Data'!MOC10</f>
        <v>0</v>
      </c>
      <c r="MOD12" s="21">
        <f>'A1.4  Dist Assumptions and Data'!MOD10</f>
        <v>0</v>
      </c>
      <c r="MOE12" s="21">
        <f>'A1.4  Dist Assumptions and Data'!MOE10</f>
        <v>0</v>
      </c>
      <c r="MOF12" s="21">
        <f>'A1.4  Dist Assumptions and Data'!MOF10</f>
        <v>0</v>
      </c>
      <c r="MOG12" s="21">
        <f>'A1.4  Dist Assumptions and Data'!MOG10</f>
        <v>0</v>
      </c>
      <c r="MOH12" s="21">
        <f>'A1.4  Dist Assumptions and Data'!MOH10</f>
        <v>0</v>
      </c>
      <c r="MOI12" s="21">
        <f>'A1.4  Dist Assumptions and Data'!MOI10</f>
        <v>0</v>
      </c>
      <c r="MOJ12" s="21">
        <f>'A1.4  Dist Assumptions and Data'!MOJ10</f>
        <v>0</v>
      </c>
      <c r="MOK12" s="21">
        <f>'A1.4  Dist Assumptions and Data'!MOK10</f>
        <v>0</v>
      </c>
      <c r="MOL12" s="21">
        <f>'A1.4  Dist Assumptions and Data'!MOL10</f>
        <v>0</v>
      </c>
      <c r="MOM12" s="21">
        <f>'A1.4  Dist Assumptions and Data'!MOM10</f>
        <v>0</v>
      </c>
      <c r="MON12" s="21">
        <f>'A1.4  Dist Assumptions and Data'!MON10</f>
        <v>0</v>
      </c>
      <c r="MOO12" s="21">
        <f>'A1.4  Dist Assumptions and Data'!MOO10</f>
        <v>0</v>
      </c>
      <c r="MOP12" s="21">
        <f>'A1.4  Dist Assumptions and Data'!MOP10</f>
        <v>0</v>
      </c>
      <c r="MOQ12" s="21">
        <f>'A1.4  Dist Assumptions and Data'!MOQ10</f>
        <v>0</v>
      </c>
      <c r="MOR12" s="21">
        <f>'A1.4  Dist Assumptions and Data'!MOR10</f>
        <v>0</v>
      </c>
      <c r="MOS12" s="21">
        <f>'A1.4  Dist Assumptions and Data'!MOS10</f>
        <v>0</v>
      </c>
      <c r="MOT12" s="21">
        <f>'A1.4  Dist Assumptions and Data'!MOT10</f>
        <v>0</v>
      </c>
      <c r="MOU12" s="21">
        <f>'A1.4  Dist Assumptions and Data'!MOU10</f>
        <v>0</v>
      </c>
      <c r="MOV12" s="21">
        <f>'A1.4  Dist Assumptions and Data'!MOV10</f>
        <v>0</v>
      </c>
      <c r="MOW12" s="21">
        <f>'A1.4  Dist Assumptions and Data'!MOW10</f>
        <v>0</v>
      </c>
      <c r="MOX12" s="21">
        <f>'A1.4  Dist Assumptions and Data'!MOX10</f>
        <v>0</v>
      </c>
      <c r="MOY12" s="21">
        <f>'A1.4  Dist Assumptions and Data'!MOY10</f>
        <v>0</v>
      </c>
      <c r="MOZ12" s="21">
        <f>'A1.4  Dist Assumptions and Data'!MOZ10</f>
        <v>0</v>
      </c>
      <c r="MPA12" s="21">
        <f>'A1.4  Dist Assumptions and Data'!MPA10</f>
        <v>0</v>
      </c>
      <c r="MPB12" s="21">
        <f>'A1.4  Dist Assumptions and Data'!MPB10</f>
        <v>0</v>
      </c>
      <c r="MPC12" s="21">
        <f>'A1.4  Dist Assumptions and Data'!MPC10</f>
        <v>0</v>
      </c>
      <c r="MPD12" s="21">
        <f>'A1.4  Dist Assumptions and Data'!MPD10</f>
        <v>0</v>
      </c>
      <c r="MPE12" s="21">
        <f>'A1.4  Dist Assumptions and Data'!MPE10</f>
        <v>0</v>
      </c>
      <c r="MPF12" s="21">
        <f>'A1.4  Dist Assumptions and Data'!MPF10</f>
        <v>0</v>
      </c>
      <c r="MPG12" s="21">
        <f>'A1.4  Dist Assumptions and Data'!MPG10</f>
        <v>0</v>
      </c>
      <c r="MPH12" s="21">
        <f>'A1.4  Dist Assumptions and Data'!MPH10</f>
        <v>0</v>
      </c>
      <c r="MPI12" s="21">
        <f>'A1.4  Dist Assumptions and Data'!MPI10</f>
        <v>0</v>
      </c>
      <c r="MPJ12" s="21">
        <f>'A1.4  Dist Assumptions and Data'!MPJ10</f>
        <v>0</v>
      </c>
      <c r="MPK12" s="21">
        <f>'A1.4  Dist Assumptions and Data'!MPK10</f>
        <v>0</v>
      </c>
      <c r="MPL12" s="21">
        <f>'A1.4  Dist Assumptions and Data'!MPL10</f>
        <v>0</v>
      </c>
      <c r="MPM12" s="21">
        <f>'A1.4  Dist Assumptions and Data'!MPM10</f>
        <v>0</v>
      </c>
      <c r="MPN12" s="21">
        <f>'A1.4  Dist Assumptions and Data'!MPN10</f>
        <v>0</v>
      </c>
      <c r="MPO12" s="21">
        <f>'A1.4  Dist Assumptions and Data'!MPO10</f>
        <v>0</v>
      </c>
      <c r="MPP12" s="21">
        <f>'A1.4  Dist Assumptions and Data'!MPP10</f>
        <v>0</v>
      </c>
      <c r="MPQ12" s="21">
        <f>'A1.4  Dist Assumptions and Data'!MPQ10</f>
        <v>0</v>
      </c>
      <c r="MPR12" s="21">
        <f>'A1.4  Dist Assumptions and Data'!MPR10</f>
        <v>0</v>
      </c>
      <c r="MPS12" s="21">
        <f>'A1.4  Dist Assumptions and Data'!MPS10</f>
        <v>0</v>
      </c>
      <c r="MPT12" s="21">
        <f>'A1.4  Dist Assumptions and Data'!MPT10</f>
        <v>0</v>
      </c>
      <c r="MPU12" s="21">
        <f>'A1.4  Dist Assumptions and Data'!MPU10</f>
        <v>0</v>
      </c>
      <c r="MPV12" s="21">
        <f>'A1.4  Dist Assumptions and Data'!MPV10</f>
        <v>0</v>
      </c>
      <c r="MPW12" s="21">
        <f>'A1.4  Dist Assumptions and Data'!MPW10</f>
        <v>0</v>
      </c>
      <c r="MPX12" s="21">
        <f>'A1.4  Dist Assumptions and Data'!MPX10</f>
        <v>0</v>
      </c>
      <c r="MPY12" s="21">
        <f>'A1.4  Dist Assumptions and Data'!MPY10</f>
        <v>0</v>
      </c>
      <c r="MPZ12" s="21">
        <f>'A1.4  Dist Assumptions and Data'!MPZ10</f>
        <v>0</v>
      </c>
      <c r="MQA12" s="21">
        <f>'A1.4  Dist Assumptions and Data'!MQA10</f>
        <v>0</v>
      </c>
      <c r="MQB12" s="21">
        <f>'A1.4  Dist Assumptions and Data'!MQB10</f>
        <v>0</v>
      </c>
      <c r="MQC12" s="21">
        <f>'A1.4  Dist Assumptions and Data'!MQC10</f>
        <v>0</v>
      </c>
      <c r="MQD12" s="21">
        <f>'A1.4  Dist Assumptions and Data'!MQD10</f>
        <v>0</v>
      </c>
      <c r="MQE12" s="21">
        <f>'A1.4  Dist Assumptions and Data'!MQE10</f>
        <v>0</v>
      </c>
      <c r="MQF12" s="21">
        <f>'A1.4  Dist Assumptions and Data'!MQF10</f>
        <v>0</v>
      </c>
      <c r="MQG12" s="21">
        <f>'A1.4  Dist Assumptions and Data'!MQG10</f>
        <v>0</v>
      </c>
      <c r="MQH12" s="21">
        <f>'A1.4  Dist Assumptions and Data'!MQH10</f>
        <v>0</v>
      </c>
      <c r="MQI12" s="21">
        <f>'A1.4  Dist Assumptions and Data'!MQI10</f>
        <v>0</v>
      </c>
      <c r="MQJ12" s="21">
        <f>'A1.4  Dist Assumptions and Data'!MQJ10</f>
        <v>0</v>
      </c>
      <c r="MQK12" s="21">
        <f>'A1.4  Dist Assumptions and Data'!MQK10</f>
        <v>0</v>
      </c>
      <c r="MQL12" s="21">
        <f>'A1.4  Dist Assumptions and Data'!MQL10</f>
        <v>0</v>
      </c>
      <c r="MQM12" s="21">
        <f>'A1.4  Dist Assumptions and Data'!MQM10</f>
        <v>0</v>
      </c>
      <c r="MQN12" s="21">
        <f>'A1.4  Dist Assumptions and Data'!MQN10</f>
        <v>0</v>
      </c>
      <c r="MQO12" s="21">
        <f>'A1.4  Dist Assumptions and Data'!MQO10</f>
        <v>0</v>
      </c>
      <c r="MQP12" s="21">
        <f>'A1.4  Dist Assumptions and Data'!MQP10</f>
        <v>0</v>
      </c>
      <c r="MQQ12" s="21">
        <f>'A1.4  Dist Assumptions and Data'!MQQ10</f>
        <v>0</v>
      </c>
      <c r="MQR12" s="21">
        <f>'A1.4  Dist Assumptions and Data'!MQR10</f>
        <v>0</v>
      </c>
      <c r="MQS12" s="21">
        <f>'A1.4  Dist Assumptions and Data'!MQS10</f>
        <v>0</v>
      </c>
      <c r="MQT12" s="21">
        <f>'A1.4  Dist Assumptions and Data'!MQT10</f>
        <v>0</v>
      </c>
      <c r="MQU12" s="21">
        <f>'A1.4  Dist Assumptions and Data'!MQU10</f>
        <v>0</v>
      </c>
      <c r="MQV12" s="21">
        <f>'A1.4  Dist Assumptions and Data'!MQV10</f>
        <v>0</v>
      </c>
      <c r="MQW12" s="21">
        <f>'A1.4  Dist Assumptions and Data'!MQW10</f>
        <v>0</v>
      </c>
      <c r="MQX12" s="21">
        <f>'A1.4  Dist Assumptions and Data'!MQX10</f>
        <v>0</v>
      </c>
      <c r="MQY12" s="21">
        <f>'A1.4  Dist Assumptions and Data'!MQY10</f>
        <v>0</v>
      </c>
      <c r="MQZ12" s="21">
        <f>'A1.4  Dist Assumptions and Data'!MQZ10</f>
        <v>0</v>
      </c>
      <c r="MRA12" s="21">
        <f>'A1.4  Dist Assumptions and Data'!MRA10</f>
        <v>0</v>
      </c>
      <c r="MRB12" s="21">
        <f>'A1.4  Dist Assumptions and Data'!MRB10</f>
        <v>0</v>
      </c>
      <c r="MRC12" s="21">
        <f>'A1.4  Dist Assumptions and Data'!MRC10</f>
        <v>0</v>
      </c>
      <c r="MRD12" s="21">
        <f>'A1.4  Dist Assumptions and Data'!MRD10</f>
        <v>0</v>
      </c>
      <c r="MRE12" s="21">
        <f>'A1.4  Dist Assumptions and Data'!MRE10</f>
        <v>0</v>
      </c>
      <c r="MRF12" s="21">
        <f>'A1.4  Dist Assumptions and Data'!MRF10</f>
        <v>0</v>
      </c>
      <c r="MRG12" s="21">
        <f>'A1.4  Dist Assumptions and Data'!MRG10</f>
        <v>0</v>
      </c>
      <c r="MRH12" s="21">
        <f>'A1.4  Dist Assumptions and Data'!MRH10</f>
        <v>0</v>
      </c>
      <c r="MRI12" s="21">
        <f>'A1.4  Dist Assumptions and Data'!MRI10</f>
        <v>0</v>
      </c>
      <c r="MRJ12" s="21">
        <f>'A1.4  Dist Assumptions and Data'!MRJ10</f>
        <v>0</v>
      </c>
      <c r="MRK12" s="21">
        <f>'A1.4  Dist Assumptions and Data'!MRK10</f>
        <v>0</v>
      </c>
      <c r="MRL12" s="21">
        <f>'A1.4  Dist Assumptions and Data'!MRL10</f>
        <v>0</v>
      </c>
      <c r="MRM12" s="21">
        <f>'A1.4  Dist Assumptions and Data'!MRM10</f>
        <v>0</v>
      </c>
      <c r="MRN12" s="21">
        <f>'A1.4  Dist Assumptions and Data'!MRN10</f>
        <v>0</v>
      </c>
      <c r="MRO12" s="21">
        <f>'A1.4  Dist Assumptions and Data'!MRO10</f>
        <v>0</v>
      </c>
      <c r="MRP12" s="21">
        <f>'A1.4  Dist Assumptions and Data'!MRP10</f>
        <v>0</v>
      </c>
      <c r="MRQ12" s="21">
        <f>'A1.4  Dist Assumptions and Data'!MRQ10</f>
        <v>0</v>
      </c>
      <c r="MRR12" s="21">
        <f>'A1.4  Dist Assumptions and Data'!MRR10</f>
        <v>0</v>
      </c>
      <c r="MRS12" s="21">
        <f>'A1.4  Dist Assumptions and Data'!MRS10</f>
        <v>0</v>
      </c>
      <c r="MRT12" s="21">
        <f>'A1.4  Dist Assumptions and Data'!MRT10</f>
        <v>0</v>
      </c>
      <c r="MRU12" s="21">
        <f>'A1.4  Dist Assumptions and Data'!MRU10</f>
        <v>0</v>
      </c>
      <c r="MRV12" s="21">
        <f>'A1.4  Dist Assumptions and Data'!MRV10</f>
        <v>0</v>
      </c>
      <c r="MRW12" s="21">
        <f>'A1.4  Dist Assumptions and Data'!MRW10</f>
        <v>0</v>
      </c>
      <c r="MRX12" s="21">
        <f>'A1.4  Dist Assumptions and Data'!MRX10</f>
        <v>0</v>
      </c>
      <c r="MRY12" s="21">
        <f>'A1.4  Dist Assumptions and Data'!MRY10</f>
        <v>0</v>
      </c>
      <c r="MRZ12" s="21">
        <f>'A1.4  Dist Assumptions and Data'!MRZ10</f>
        <v>0</v>
      </c>
      <c r="MSA12" s="21">
        <f>'A1.4  Dist Assumptions and Data'!MSA10</f>
        <v>0</v>
      </c>
      <c r="MSB12" s="21">
        <f>'A1.4  Dist Assumptions and Data'!MSB10</f>
        <v>0</v>
      </c>
      <c r="MSC12" s="21">
        <f>'A1.4  Dist Assumptions and Data'!MSC10</f>
        <v>0</v>
      </c>
      <c r="MSD12" s="21">
        <f>'A1.4  Dist Assumptions and Data'!MSD10</f>
        <v>0</v>
      </c>
      <c r="MSE12" s="21">
        <f>'A1.4  Dist Assumptions and Data'!MSE10</f>
        <v>0</v>
      </c>
      <c r="MSF12" s="21">
        <f>'A1.4  Dist Assumptions and Data'!MSF10</f>
        <v>0</v>
      </c>
      <c r="MSG12" s="21">
        <f>'A1.4  Dist Assumptions and Data'!MSG10</f>
        <v>0</v>
      </c>
      <c r="MSH12" s="21">
        <f>'A1.4  Dist Assumptions and Data'!MSH10</f>
        <v>0</v>
      </c>
      <c r="MSI12" s="21">
        <f>'A1.4  Dist Assumptions and Data'!MSI10</f>
        <v>0</v>
      </c>
      <c r="MSJ12" s="21">
        <f>'A1.4  Dist Assumptions and Data'!MSJ10</f>
        <v>0</v>
      </c>
      <c r="MSK12" s="21">
        <f>'A1.4  Dist Assumptions and Data'!MSK10</f>
        <v>0</v>
      </c>
      <c r="MSL12" s="21">
        <f>'A1.4  Dist Assumptions and Data'!MSL10</f>
        <v>0</v>
      </c>
      <c r="MSM12" s="21">
        <f>'A1.4  Dist Assumptions and Data'!MSM10</f>
        <v>0</v>
      </c>
      <c r="MSN12" s="21">
        <f>'A1.4  Dist Assumptions and Data'!MSN10</f>
        <v>0</v>
      </c>
      <c r="MSO12" s="21">
        <f>'A1.4  Dist Assumptions and Data'!MSO10</f>
        <v>0</v>
      </c>
      <c r="MSP12" s="21">
        <f>'A1.4  Dist Assumptions and Data'!MSP10</f>
        <v>0</v>
      </c>
      <c r="MSQ12" s="21">
        <f>'A1.4  Dist Assumptions and Data'!MSQ10</f>
        <v>0</v>
      </c>
      <c r="MSR12" s="21">
        <f>'A1.4  Dist Assumptions and Data'!MSR10</f>
        <v>0</v>
      </c>
      <c r="MSS12" s="21">
        <f>'A1.4  Dist Assumptions and Data'!MSS10</f>
        <v>0</v>
      </c>
      <c r="MST12" s="21">
        <f>'A1.4  Dist Assumptions and Data'!MST10</f>
        <v>0</v>
      </c>
      <c r="MSU12" s="21">
        <f>'A1.4  Dist Assumptions and Data'!MSU10</f>
        <v>0</v>
      </c>
      <c r="MSV12" s="21">
        <f>'A1.4  Dist Assumptions and Data'!MSV10</f>
        <v>0</v>
      </c>
      <c r="MSW12" s="21">
        <f>'A1.4  Dist Assumptions and Data'!MSW10</f>
        <v>0</v>
      </c>
      <c r="MSX12" s="21">
        <f>'A1.4  Dist Assumptions and Data'!MSX10</f>
        <v>0</v>
      </c>
      <c r="MSY12" s="21">
        <f>'A1.4  Dist Assumptions and Data'!MSY10</f>
        <v>0</v>
      </c>
      <c r="MSZ12" s="21">
        <f>'A1.4  Dist Assumptions and Data'!MSZ10</f>
        <v>0</v>
      </c>
      <c r="MTA12" s="21">
        <f>'A1.4  Dist Assumptions and Data'!MTA10</f>
        <v>0</v>
      </c>
      <c r="MTB12" s="21">
        <f>'A1.4  Dist Assumptions and Data'!MTB10</f>
        <v>0</v>
      </c>
      <c r="MTC12" s="21">
        <f>'A1.4  Dist Assumptions and Data'!MTC10</f>
        <v>0</v>
      </c>
      <c r="MTD12" s="21">
        <f>'A1.4  Dist Assumptions and Data'!MTD10</f>
        <v>0</v>
      </c>
      <c r="MTE12" s="21">
        <f>'A1.4  Dist Assumptions and Data'!MTE10</f>
        <v>0</v>
      </c>
      <c r="MTF12" s="21">
        <f>'A1.4  Dist Assumptions and Data'!MTF10</f>
        <v>0</v>
      </c>
      <c r="MTG12" s="21">
        <f>'A1.4  Dist Assumptions and Data'!MTG10</f>
        <v>0</v>
      </c>
      <c r="MTH12" s="21">
        <f>'A1.4  Dist Assumptions and Data'!MTH10</f>
        <v>0</v>
      </c>
      <c r="MTI12" s="21">
        <f>'A1.4  Dist Assumptions and Data'!MTI10</f>
        <v>0</v>
      </c>
      <c r="MTJ12" s="21">
        <f>'A1.4  Dist Assumptions and Data'!MTJ10</f>
        <v>0</v>
      </c>
      <c r="MTK12" s="21">
        <f>'A1.4  Dist Assumptions and Data'!MTK10</f>
        <v>0</v>
      </c>
      <c r="MTL12" s="21">
        <f>'A1.4  Dist Assumptions and Data'!MTL10</f>
        <v>0</v>
      </c>
      <c r="MTM12" s="21">
        <f>'A1.4  Dist Assumptions and Data'!MTM10</f>
        <v>0</v>
      </c>
      <c r="MTN12" s="21">
        <f>'A1.4  Dist Assumptions and Data'!MTN10</f>
        <v>0</v>
      </c>
      <c r="MTO12" s="21">
        <f>'A1.4  Dist Assumptions and Data'!MTO10</f>
        <v>0</v>
      </c>
      <c r="MTP12" s="21">
        <f>'A1.4  Dist Assumptions and Data'!MTP10</f>
        <v>0</v>
      </c>
      <c r="MTQ12" s="21">
        <f>'A1.4  Dist Assumptions and Data'!MTQ10</f>
        <v>0</v>
      </c>
      <c r="MTR12" s="21">
        <f>'A1.4  Dist Assumptions and Data'!MTR10</f>
        <v>0</v>
      </c>
      <c r="MTS12" s="21">
        <f>'A1.4  Dist Assumptions and Data'!MTS10</f>
        <v>0</v>
      </c>
      <c r="MTT12" s="21">
        <f>'A1.4  Dist Assumptions and Data'!MTT10</f>
        <v>0</v>
      </c>
      <c r="MTU12" s="21">
        <f>'A1.4  Dist Assumptions and Data'!MTU10</f>
        <v>0</v>
      </c>
      <c r="MTV12" s="21">
        <f>'A1.4  Dist Assumptions and Data'!MTV10</f>
        <v>0</v>
      </c>
      <c r="MTW12" s="21">
        <f>'A1.4  Dist Assumptions and Data'!MTW10</f>
        <v>0</v>
      </c>
      <c r="MTX12" s="21">
        <f>'A1.4  Dist Assumptions and Data'!MTX10</f>
        <v>0</v>
      </c>
      <c r="MTY12" s="21">
        <f>'A1.4  Dist Assumptions and Data'!MTY10</f>
        <v>0</v>
      </c>
      <c r="MTZ12" s="21">
        <f>'A1.4  Dist Assumptions and Data'!MTZ10</f>
        <v>0</v>
      </c>
      <c r="MUA12" s="21">
        <f>'A1.4  Dist Assumptions and Data'!MUA10</f>
        <v>0</v>
      </c>
      <c r="MUB12" s="21">
        <f>'A1.4  Dist Assumptions and Data'!MUB10</f>
        <v>0</v>
      </c>
      <c r="MUC12" s="21">
        <f>'A1.4  Dist Assumptions and Data'!MUC10</f>
        <v>0</v>
      </c>
      <c r="MUD12" s="21">
        <f>'A1.4  Dist Assumptions and Data'!MUD10</f>
        <v>0</v>
      </c>
      <c r="MUE12" s="21">
        <f>'A1.4  Dist Assumptions and Data'!MUE10</f>
        <v>0</v>
      </c>
      <c r="MUF12" s="21">
        <f>'A1.4  Dist Assumptions and Data'!MUF10</f>
        <v>0</v>
      </c>
      <c r="MUG12" s="21">
        <f>'A1.4  Dist Assumptions and Data'!MUG10</f>
        <v>0</v>
      </c>
      <c r="MUH12" s="21">
        <f>'A1.4  Dist Assumptions and Data'!MUH10</f>
        <v>0</v>
      </c>
      <c r="MUI12" s="21">
        <f>'A1.4  Dist Assumptions and Data'!MUI10</f>
        <v>0</v>
      </c>
      <c r="MUJ12" s="21">
        <f>'A1.4  Dist Assumptions and Data'!MUJ10</f>
        <v>0</v>
      </c>
      <c r="MUK12" s="21">
        <f>'A1.4  Dist Assumptions and Data'!MUK10</f>
        <v>0</v>
      </c>
      <c r="MUL12" s="21">
        <f>'A1.4  Dist Assumptions and Data'!MUL10</f>
        <v>0</v>
      </c>
      <c r="MUM12" s="21">
        <f>'A1.4  Dist Assumptions and Data'!MUM10</f>
        <v>0</v>
      </c>
      <c r="MUN12" s="21">
        <f>'A1.4  Dist Assumptions and Data'!MUN10</f>
        <v>0</v>
      </c>
      <c r="MUO12" s="21">
        <f>'A1.4  Dist Assumptions and Data'!MUO10</f>
        <v>0</v>
      </c>
      <c r="MUP12" s="21">
        <f>'A1.4  Dist Assumptions and Data'!MUP10</f>
        <v>0</v>
      </c>
      <c r="MUQ12" s="21">
        <f>'A1.4  Dist Assumptions and Data'!MUQ10</f>
        <v>0</v>
      </c>
      <c r="MUR12" s="21">
        <f>'A1.4  Dist Assumptions and Data'!MUR10</f>
        <v>0</v>
      </c>
      <c r="MUS12" s="21">
        <f>'A1.4  Dist Assumptions and Data'!MUS10</f>
        <v>0</v>
      </c>
      <c r="MUT12" s="21">
        <f>'A1.4  Dist Assumptions and Data'!MUT10</f>
        <v>0</v>
      </c>
      <c r="MUU12" s="21">
        <f>'A1.4  Dist Assumptions and Data'!MUU10</f>
        <v>0</v>
      </c>
      <c r="MUV12" s="21">
        <f>'A1.4  Dist Assumptions and Data'!MUV10</f>
        <v>0</v>
      </c>
      <c r="MUW12" s="21">
        <f>'A1.4  Dist Assumptions and Data'!MUW10</f>
        <v>0</v>
      </c>
      <c r="MUX12" s="21">
        <f>'A1.4  Dist Assumptions and Data'!MUX10</f>
        <v>0</v>
      </c>
      <c r="MUY12" s="21">
        <f>'A1.4  Dist Assumptions and Data'!MUY10</f>
        <v>0</v>
      </c>
      <c r="MUZ12" s="21">
        <f>'A1.4  Dist Assumptions and Data'!MUZ10</f>
        <v>0</v>
      </c>
      <c r="MVA12" s="21">
        <f>'A1.4  Dist Assumptions and Data'!MVA10</f>
        <v>0</v>
      </c>
      <c r="MVB12" s="21">
        <f>'A1.4  Dist Assumptions and Data'!MVB10</f>
        <v>0</v>
      </c>
      <c r="MVC12" s="21">
        <f>'A1.4  Dist Assumptions and Data'!MVC10</f>
        <v>0</v>
      </c>
      <c r="MVD12" s="21">
        <f>'A1.4  Dist Assumptions and Data'!MVD10</f>
        <v>0</v>
      </c>
      <c r="MVE12" s="21">
        <f>'A1.4  Dist Assumptions and Data'!MVE10</f>
        <v>0</v>
      </c>
      <c r="MVF12" s="21">
        <f>'A1.4  Dist Assumptions and Data'!MVF10</f>
        <v>0</v>
      </c>
      <c r="MVG12" s="21">
        <f>'A1.4  Dist Assumptions and Data'!MVG10</f>
        <v>0</v>
      </c>
      <c r="MVH12" s="21">
        <f>'A1.4  Dist Assumptions and Data'!MVH10</f>
        <v>0</v>
      </c>
      <c r="MVI12" s="21">
        <f>'A1.4  Dist Assumptions and Data'!MVI10</f>
        <v>0</v>
      </c>
      <c r="MVJ12" s="21">
        <f>'A1.4  Dist Assumptions and Data'!MVJ10</f>
        <v>0</v>
      </c>
      <c r="MVK12" s="21">
        <f>'A1.4  Dist Assumptions and Data'!MVK10</f>
        <v>0</v>
      </c>
      <c r="MVL12" s="21">
        <f>'A1.4  Dist Assumptions and Data'!MVL10</f>
        <v>0</v>
      </c>
      <c r="MVM12" s="21">
        <f>'A1.4  Dist Assumptions and Data'!MVM10</f>
        <v>0</v>
      </c>
      <c r="MVN12" s="21">
        <f>'A1.4  Dist Assumptions and Data'!MVN10</f>
        <v>0</v>
      </c>
      <c r="MVO12" s="21">
        <f>'A1.4  Dist Assumptions and Data'!MVO10</f>
        <v>0</v>
      </c>
      <c r="MVP12" s="21">
        <f>'A1.4  Dist Assumptions and Data'!MVP10</f>
        <v>0</v>
      </c>
      <c r="MVQ12" s="21">
        <f>'A1.4  Dist Assumptions and Data'!MVQ10</f>
        <v>0</v>
      </c>
      <c r="MVR12" s="21">
        <f>'A1.4  Dist Assumptions and Data'!MVR10</f>
        <v>0</v>
      </c>
      <c r="MVS12" s="21">
        <f>'A1.4  Dist Assumptions and Data'!MVS10</f>
        <v>0</v>
      </c>
      <c r="MVT12" s="21">
        <f>'A1.4  Dist Assumptions and Data'!MVT10</f>
        <v>0</v>
      </c>
      <c r="MVU12" s="21">
        <f>'A1.4  Dist Assumptions and Data'!MVU10</f>
        <v>0</v>
      </c>
      <c r="MVV12" s="21">
        <f>'A1.4  Dist Assumptions and Data'!MVV10</f>
        <v>0</v>
      </c>
      <c r="MVW12" s="21">
        <f>'A1.4  Dist Assumptions and Data'!MVW10</f>
        <v>0</v>
      </c>
      <c r="MVX12" s="21">
        <f>'A1.4  Dist Assumptions and Data'!MVX10</f>
        <v>0</v>
      </c>
      <c r="MVY12" s="21">
        <f>'A1.4  Dist Assumptions and Data'!MVY10</f>
        <v>0</v>
      </c>
      <c r="MVZ12" s="21">
        <f>'A1.4  Dist Assumptions and Data'!MVZ10</f>
        <v>0</v>
      </c>
      <c r="MWA12" s="21">
        <f>'A1.4  Dist Assumptions and Data'!MWA10</f>
        <v>0</v>
      </c>
      <c r="MWB12" s="21">
        <f>'A1.4  Dist Assumptions and Data'!MWB10</f>
        <v>0</v>
      </c>
      <c r="MWC12" s="21">
        <f>'A1.4  Dist Assumptions and Data'!MWC10</f>
        <v>0</v>
      </c>
      <c r="MWD12" s="21">
        <f>'A1.4  Dist Assumptions and Data'!MWD10</f>
        <v>0</v>
      </c>
      <c r="MWE12" s="21">
        <f>'A1.4  Dist Assumptions and Data'!MWE10</f>
        <v>0</v>
      </c>
      <c r="MWF12" s="21">
        <f>'A1.4  Dist Assumptions and Data'!MWF10</f>
        <v>0</v>
      </c>
      <c r="MWG12" s="21">
        <f>'A1.4  Dist Assumptions and Data'!MWG10</f>
        <v>0</v>
      </c>
      <c r="MWH12" s="21">
        <f>'A1.4  Dist Assumptions and Data'!MWH10</f>
        <v>0</v>
      </c>
      <c r="MWI12" s="21">
        <f>'A1.4  Dist Assumptions and Data'!MWI10</f>
        <v>0</v>
      </c>
      <c r="MWJ12" s="21">
        <f>'A1.4  Dist Assumptions and Data'!MWJ10</f>
        <v>0</v>
      </c>
      <c r="MWK12" s="21">
        <f>'A1.4  Dist Assumptions and Data'!MWK10</f>
        <v>0</v>
      </c>
      <c r="MWL12" s="21">
        <f>'A1.4  Dist Assumptions and Data'!MWL10</f>
        <v>0</v>
      </c>
      <c r="MWM12" s="21">
        <f>'A1.4  Dist Assumptions and Data'!MWM10</f>
        <v>0</v>
      </c>
      <c r="MWN12" s="21">
        <f>'A1.4  Dist Assumptions and Data'!MWN10</f>
        <v>0</v>
      </c>
      <c r="MWO12" s="21">
        <f>'A1.4  Dist Assumptions and Data'!MWO10</f>
        <v>0</v>
      </c>
      <c r="MWP12" s="21">
        <f>'A1.4  Dist Assumptions and Data'!MWP10</f>
        <v>0</v>
      </c>
      <c r="MWQ12" s="21">
        <f>'A1.4  Dist Assumptions and Data'!MWQ10</f>
        <v>0</v>
      </c>
      <c r="MWR12" s="21">
        <f>'A1.4  Dist Assumptions and Data'!MWR10</f>
        <v>0</v>
      </c>
      <c r="MWS12" s="21">
        <f>'A1.4  Dist Assumptions and Data'!MWS10</f>
        <v>0</v>
      </c>
      <c r="MWT12" s="21">
        <f>'A1.4  Dist Assumptions and Data'!MWT10</f>
        <v>0</v>
      </c>
      <c r="MWU12" s="21">
        <f>'A1.4  Dist Assumptions and Data'!MWU10</f>
        <v>0</v>
      </c>
      <c r="MWV12" s="21">
        <f>'A1.4  Dist Assumptions and Data'!MWV10</f>
        <v>0</v>
      </c>
      <c r="MWW12" s="21">
        <f>'A1.4  Dist Assumptions and Data'!MWW10</f>
        <v>0</v>
      </c>
      <c r="MWX12" s="21">
        <f>'A1.4  Dist Assumptions and Data'!MWX10</f>
        <v>0</v>
      </c>
      <c r="MWY12" s="21">
        <f>'A1.4  Dist Assumptions and Data'!MWY10</f>
        <v>0</v>
      </c>
      <c r="MWZ12" s="21">
        <f>'A1.4  Dist Assumptions and Data'!MWZ10</f>
        <v>0</v>
      </c>
      <c r="MXA12" s="21">
        <f>'A1.4  Dist Assumptions and Data'!MXA10</f>
        <v>0</v>
      </c>
      <c r="MXB12" s="21">
        <f>'A1.4  Dist Assumptions and Data'!MXB10</f>
        <v>0</v>
      </c>
      <c r="MXC12" s="21">
        <f>'A1.4  Dist Assumptions and Data'!MXC10</f>
        <v>0</v>
      </c>
      <c r="MXD12" s="21">
        <f>'A1.4  Dist Assumptions and Data'!MXD10</f>
        <v>0</v>
      </c>
      <c r="MXE12" s="21">
        <f>'A1.4  Dist Assumptions and Data'!MXE10</f>
        <v>0</v>
      </c>
      <c r="MXF12" s="21">
        <f>'A1.4  Dist Assumptions and Data'!MXF10</f>
        <v>0</v>
      </c>
      <c r="MXG12" s="21">
        <f>'A1.4  Dist Assumptions and Data'!MXG10</f>
        <v>0</v>
      </c>
      <c r="MXH12" s="21">
        <f>'A1.4  Dist Assumptions and Data'!MXH10</f>
        <v>0</v>
      </c>
      <c r="MXI12" s="21">
        <f>'A1.4  Dist Assumptions and Data'!MXI10</f>
        <v>0</v>
      </c>
      <c r="MXJ12" s="21">
        <f>'A1.4  Dist Assumptions and Data'!MXJ10</f>
        <v>0</v>
      </c>
      <c r="MXK12" s="21">
        <f>'A1.4  Dist Assumptions and Data'!MXK10</f>
        <v>0</v>
      </c>
      <c r="MXL12" s="21">
        <f>'A1.4  Dist Assumptions and Data'!MXL10</f>
        <v>0</v>
      </c>
      <c r="MXM12" s="21">
        <f>'A1.4  Dist Assumptions and Data'!MXM10</f>
        <v>0</v>
      </c>
      <c r="MXN12" s="21">
        <f>'A1.4  Dist Assumptions and Data'!MXN10</f>
        <v>0</v>
      </c>
      <c r="MXO12" s="21">
        <f>'A1.4  Dist Assumptions and Data'!MXO10</f>
        <v>0</v>
      </c>
      <c r="MXP12" s="21">
        <f>'A1.4  Dist Assumptions and Data'!MXP10</f>
        <v>0</v>
      </c>
      <c r="MXQ12" s="21">
        <f>'A1.4  Dist Assumptions and Data'!MXQ10</f>
        <v>0</v>
      </c>
      <c r="MXR12" s="21">
        <f>'A1.4  Dist Assumptions and Data'!MXR10</f>
        <v>0</v>
      </c>
      <c r="MXS12" s="21">
        <f>'A1.4  Dist Assumptions and Data'!MXS10</f>
        <v>0</v>
      </c>
      <c r="MXT12" s="21">
        <f>'A1.4  Dist Assumptions and Data'!MXT10</f>
        <v>0</v>
      </c>
      <c r="MXU12" s="21">
        <f>'A1.4  Dist Assumptions and Data'!MXU10</f>
        <v>0</v>
      </c>
      <c r="MXV12" s="21">
        <f>'A1.4  Dist Assumptions and Data'!MXV10</f>
        <v>0</v>
      </c>
      <c r="MXW12" s="21">
        <f>'A1.4  Dist Assumptions and Data'!MXW10</f>
        <v>0</v>
      </c>
      <c r="MXX12" s="21">
        <f>'A1.4  Dist Assumptions and Data'!MXX10</f>
        <v>0</v>
      </c>
      <c r="MXY12" s="21">
        <f>'A1.4  Dist Assumptions and Data'!MXY10</f>
        <v>0</v>
      </c>
      <c r="MXZ12" s="21">
        <f>'A1.4  Dist Assumptions and Data'!MXZ10</f>
        <v>0</v>
      </c>
      <c r="MYA12" s="21">
        <f>'A1.4  Dist Assumptions and Data'!MYA10</f>
        <v>0</v>
      </c>
      <c r="MYB12" s="21">
        <f>'A1.4  Dist Assumptions and Data'!MYB10</f>
        <v>0</v>
      </c>
      <c r="MYC12" s="21">
        <f>'A1.4  Dist Assumptions and Data'!MYC10</f>
        <v>0</v>
      </c>
      <c r="MYD12" s="21">
        <f>'A1.4  Dist Assumptions and Data'!MYD10</f>
        <v>0</v>
      </c>
      <c r="MYE12" s="21">
        <f>'A1.4  Dist Assumptions and Data'!MYE10</f>
        <v>0</v>
      </c>
      <c r="MYF12" s="21">
        <f>'A1.4  Dist Assumptions and Data'!MYF10</f>
        <v>0</v>
      </c>
      <c r="MYG12" s="21">
        <f>'A1.4  Dist Assumptions and Data'!MYG10</f>
        <v>0</v>
      </c>
      <c r="MYH12" s="21">
        <f>'A1.4  Dist Assumptions and Data'!MYH10</f>
        <v>0</v>
      </c>
      <c r="MYI12" s="21">
        <f>'A1.4  Dist Assumptions and Data'!MYI10</f>
        <v>0</v>
      </c>
      <c r="MYJ12" s="21">
        <f>'A1.4  Dist Assumptions and Data'!MYJ10</f>
        <v>0</v>
      </c>
      <c r="MYK12" s="21">
        <f>'A1.4  Dist Assumptions and Data'!MYK10</f>
        <v>0</v>
      </c>
      <c r="MYL12" s="21">
        <f>'A1.4  Dist Assumptions and Data'!MYL10</f>
        <v>0</v>
      </c>
      <c r="MYM12" s="21">
        <f>'A1.4  Dist Assumptions and Data'!MYM10</f>
        <v>0</v>
      </c>
      <c r="MYN12" s="21">
        <f>'A1.4  Dist Assumptions and Data'!MYN10</f>
        <v>0</v>
      </c>
      <c r="MYO12" s="21">
        <f>'A1.4  Dist Assumptions and Data'!MYO10</f>
        <v>0</v>
      </c>
      <c r="MYP12" s="21">
        <f>'A1.4  Dist Assumptions and Data'!MYP10</f>
        <v>0</v>
      </c>
      <c r="MYQ12" s="21">
        <f>'A1.4  Dist Assumptions and Data'!MYQ10</f>
        <v>0</v>
      </c>
      <c r="MYR12" s="21">
        <f>'A1.4  Dist Assumptions and Data'!MYR10</f>
        <v>0</v>
      </c>
      <c r="MYS12" s="21">
        <f>'A1.4  Dist Assumptions and Data'!MYS10</f>
        <v>0</v>
      </c>
      <c r="MYT12" s="21">
        <f>'A1.4  Dist Assumptions and Data'!MYT10</f>
        <v>0</v>
      </c>
      <c r="MYU12" s="21">
        <f>'A1.4  Dist Assumptions and Data'!MYU10</f>
        <v>0</v>
      </c>
      <c r="MYV12" s="21">
        <f>'A1.4  Dist Assumptions and Data'!MYV10</f>
        <v>0</v>
      </c>
      <c r="MYW12" s="21">
        <f>'A1.4  Dist Assumptions and Data'!MYW10</f>
        <v>0</v>
      </c>
      <c r="MYX12" s="21">
        <f>'A1.4  Dist Assumptions and Data'!MYX10</f>
        <v>0</v>
      </c>
      <c r="MYY12" s="21">
        <f>'A1.4  Dist Assumptions and Data'!MYY10</f>
        <v>0</v>
      </c>
      <c r="MYZ12" s="21">
        <f>'A1.4  Dist Assumptions and Data'!MYZ10</f>
        <v>0</v>
      </c>
      <c r="MZA12" s="21">
        <f>'A1.4  Dist Assumptions and Data'!MZA10</f>
        <v>0</v>
      </c>
      <c r="MZB12" s="21">
        <f>'A1.4  Dist Assumptions and Data'!MZB10</f>
        <v>0</v>
      </c>
      <c r="MZC12" s="21">
        <f>'A1.4  Dist Assumptions and Data'!MZC10</f>
        <v>0</v>
      </c>
      <c r="MZD12" s="21">
        <f>'A1.4  Dist Assumptions and Data'!MZD10</f>
        <v>0</v>
      </c>
      <c r="MZE12" s="21">
        <f>'A1.4  Dist Assumptions and Data'!MZE10</f>
        <v>0</v>
      </c>
      <c r="MZF12" s="21">
        <f>'A1.4  Dist Assumptions and Data'!MZF10</f>
        <v>0</v>
      </c>
      <c r="MZG12" s="21">
        <f>'A1.4  Dist Assumptions and Data'!MZG10</f>
        <v>0</v>
      </c>
      <c r="MZH12" s="21">
        <f>'A1.4  Dist Assumptions and Data'!MZH10</f>
        <v>0</v>
      </c>
      <c r="MZI12" s="21">
        <f>'A1.4  Dist Assumptions and Data'!MZI10</f>
        <v>0</v>
      </c>
      <c r="MZJ12" s="21">
        <f>'A1.4  Dist Assumptions and Data'!MZJ10</f>
        <v>0</v>
      </c>
      <c r="MZK12" s="21">
        <f>'A1.4  Dist Assumptions and Data'!MZK10</f>
        <v>0</v>
      </c>
      <c r="MZL12" s="21">
        <f>'A1.4  Dist Assumptions and Data'!MZL10</f>
        <v>0</v>
      </c>
      <c r="MZM12" s="21">
        <f>'A1.4  Dist Assumptions and Data'!MZM10</f>
        <v>0</v>
      </c>
      <c r="MZN12" s="21">
        <f>'A1.4  Dist Assumptions and Data'!MZN10</f>
        <v>0</v>
      </c>
      <c r="MZO12" s="21">
        <f>'A1.4  Dist Assumptions and Data'!MZO10</f>
        <v>0</v>
      </c>
      <c r="MZP12" s="21">
        <f>'A1.4  Dist Assumptions and Data'!MZP10</f>
        <v>0</v>
      </c>
      <c r="MZQ12" s="21">
        <f>'A1.4  Dist Assumptions and Data'!MZQ10</f>
        <v>0</v>
      </c>
      <c r="MZR12" s="21">
        <f>'A1.4  Dist Assumptions and Data'!MZR10</f>
        <v>0</v>
      </c>
      <c r="MZS12" s="21">
        <f>'A1.4  Dist Assumptions and Data'!MZS10</f>
        <v>0</v>
      </c>
      <c r="MZT12" s="21">
        <f>'A1.4  Dist Assumptions and Data'!MZT10</f>
        <v>0</v>
      </c>
      <c r="MZU12" s="21">
        <f>'A1.4  Dist Assumptions and Data'!MZU10</f>
        <v>0</v>
      </c>
      <c r="MZV12" s="21">
        <f>'A1.4  Dist Assumptions and Data'!MZV10</f>
        <v>0</v>
      </c>
      <c r="MZW12" s="21">
        <f>'A1.4  Dist Assumptions and Data'!MZW10</f>
        <v>0</v>
      </c>
      <c r="MZX12" s="21">
        <f>'A1.4  Dist Assumptions and Data'!MZX10</f>
        <v>0</v>
      </c>
      <c r="MZY12" s="21">
        <f>'A1.4  Dist Assumptions and Data'!MZY10</f>
        <v>0</v>
      </c>
      <c r="MZZ12" s="21">
        <f>'A1.4  Dist Assumptions and Data'!MZZ10</f>
        <v>0</v>
      </c>
      <c r="NAA12" s="21">
        <f>'A1.4  Dist Assumptions and Data'!NAA10</f>
        <v>0</v>
      </c>
      <c r="NAB12" s="21">
        <f>'A1.4  Dist Assumptions and Data'!NAB10</f>
        <v>0</v>
      </c>
      <c r="NAC12" s="21">
        <f>'A1.4  Dist Assumptions and Data'!NAC10</f>
        <v>0</v>
      </c>
      <c r="NAD12" s="21">
        <f>'A1.4  Dist Assumptions and Data'!NAD10</f>
        <v>0</v>
      </c>
      <c r="NAE12" s="21">
        <f>'A1.4  Dist Assumptions and Data'!NAE10</f>
        <v>0</v>
      </c>
      <c r="NAF12" s="21">
        <f>'A1.4  Dist Assumptions and Data'!NAF10</f>
        <v>0</v>
      </c>
      <c r="NAG12" s="21">
        <f>'A1.4  Dist Assumptions and Data'!NAG10</f>
        <v>0</v>
      </c>
      <c r="NAH12" s="21">
        <f>'A1.4  Dist Assumptions and Data'!NAH10</f>
        <v>0</v>
      </c>
      <c r="NAI12" s="21">
        <f>'A1.4  Dist Assumptions and Data'!NAI10</f>
        <v>0</v>
      </c>
      <c r="NAJ12" s="21">
        <f>'A1.4  Dist Assumptions and Data'!NAJ10</f>
        <v>0</v>
      </c>
      <c r="NAK12" s="21">
        <f>'A1.4  Dist Assumptions and Data'!NAK10</f>
        <v>0</v>
      </c>
      <c r="NAL12" s="21">
        <f>'A1.4  Dist Assumptions and Data'!NAL10</f>
        <v>0</v>
      </c>
      <c r="NAM12" s="21">
        <f>'A1.4  Dist Assumptions and Data'!NAM10</f>
        <v>0</v>
      </c>
      <c r="NAN12" s="21">
        <f>'A1.4  Dist Assumptions and Data'!NAN10</f>
        <v>0</v>
      </c>
      <c r="NAO12" s="21">
        <f>'A1.4  Dist Assumptions and Data'!NAO10</f>
        <v>0</v>
      </c>
      <c r="NAP12" s="21">
        <f>'A1.4  Dist Assumptions and Data'!NAP10</f>
        <v>0</v>
      </c>
      <c r="NAQ12" s="21">
        <f>'A1.4  Dist Assumptions and Data'!NAQ10</f>
        <v>0</v>
      </c>
      <c r="NAR12" s="21">
        <f>'A1.4  Dist Assumptions and Data'!NAR10</f>
        <v>0</v>
      </c>
      <c r="NAS12" s="21">
        <f>'A1.4  Dist Assumptions and Data'!NAS10</f>
        <v>0</v>
      </c>
      <c r="NAT12" s="21">
        <f>'A1.4  Dist Assumptions and Data'!NAT10</f>
        <v>0</v>
      </c>
      <c r="NAU12" s="21">
        <f>'A1.4  Dist Assumptions and Data'!NAU10</f>
        <v>0</v>
      </c>
      <c r="NAV12" s="21">
        <f>'A1.4  Dist Assumptions and Data'!NAV10</f>
        <v>0</v>
      </c>
      <c r="NAW12" s="21">
        <f>'A1.4  Dist Assumptions and Data'!NAW10</f>
        <v>0</v>
      </c>
      <c r="NAX12" s="21">
        <f>'A1.4  Dist Assumptions and Data'!NAX10</f>
        <v>0</v>
      </c>
      <c r="NAY12" s="21">
        <f>'A1.4  Dist Assumptions and Data'!NAY10</f>
        <v>0</v>
      </c>
      <c r="NAZ12" s="21">
        <f>'A1.4  Dist Assumptions and Data'!NAZ10</f>
        <v>0</v>
      </c>
      <c r="NBA12" s="21">
        <f>'A1.4  Dist Assumptions and Data'!NBA10</f>
        <v>0</v>
      </c>
      <c r="NBB12" s="21">
        <f>'A1.4  Dist Assumptions and Data'!NBB10</f>
        <v>0</v>
      </c>
      <c r="NBC12" s="21">
        <f>'A1.4  Dist Assumptions and Data'!NBC10</f>
        <v>0</v>
      </c>
      <c r="NBD12" s="21">
        <f>'A1.4  Dist Assumptions and Data'!NBD10</f>
        <v>0</v>
      </c>
      <c r="NBE12" s="21">
        <f>'A1.4  Dist Assumptions and Data'!NBE10</f>
        <v>0</v>
      </c>
      <c r="NBF12" s="21">
        <f>'A1.4  Dist Assumptions and Data'!NBF10</f>
        <v>0</v>
      </c>
      <c r="NBG12" s="21">
        <f>'A1.4  Dist Assumptions and Data'!NBG10</f>
        <v>0</v>
      </c>
      <c r="NBH12" s="21">
        <f>'A1.4  Dist Assumptions and Data'!NBH10</f>
        <v>0</v>
      </c>
      <c r="NBI12" s="21">
        <f>'A1.4  Dist Assumptions and Data'!NBI10</f>
        <v>0</v>
      </c>
      <c r="NBJ12" s="21">
        <f>'A1.4  Dist Assumptions and Data'!NBJ10</f>
        <v>0</v>
      </c>
      <c r="NBK12" s="21">
        <f>'A1.4  Dist Assumptions and Data'!NBK10</f>
        <v>0</v>
      </c>
      <c r="NBL12" s="21">
        <f>'A1.4  Dist Assumptions and Data'!NBL10</f>
        <v>0</v>
      </c>
      <c r="NBM12" s="21">
        <f>'A1.4  Dist Assumptions and Data'!NBM10</f>
        <v>0</v>
      </c>
      <c r="NBN12" s="21">
        <f>'A1.4  Dist Assumptions and Data'!NBN10</f>
        <v>0</v>
      </c>
      <c r="NBO12" s="21">
        <f>'A1.4  Dist Assumptions and Data'!NBO10</f>
        <v>0</v>
      </c>
      <c r="NBP12" s="21">
        <f>'A1.4  Dist Assumptions and Data'!NBP10</f>
        <v>0</v>
      </c>
      <c r="NBQ12" s="21">
        <f>'A1.4  Dist Assumptions and Data'!NBQ10</f>
        <v>0</v>
      </c>
      <c r="NBR12" s="21">
        <f>'A1.4  Dist Assumptions and Data'!NBR10</f>
        <v>0</v>
      </c>
      <c r="NBS12" s="21">
        <f>'A1.4  Dist Assumptions and Data'!NBS10</f>
        <v>0</v>
      </c>
      <c r="NBT12" s="21">
        <f>'A1.4  Dist Assumptions and Data'!NBT10</f>
        <v>0</v>
      </c>
      <c r="NBU12" s="21">
        <f>'A1.4  Dist Assumptions and Data'!NBU10</f>
        <v>0</v>
      </c>
      <c r="NBV12" s="21">
        <f>'A1.4  Dist Assumptions and Data'!NBV10</f>
        <v>0</v>
      </c>
      <c r="NBW12" s="21">
        <f>'A1.4  Dist Assumptions and Data'!NBW10</f>
        <v>0</v>
      </c>
      <c r="NBX12" s="21">
        <f>'A1.4  Dist Assumptions and Data'!NBX10</f>
        <v>0</v>
      </c>
      <c r="NBY12" s="21">
        <f>'A1.4  Dist Assumptions and Data'!NBY10</f>
        <v>0</v>
      </c>
      <c r="NBZ12" s="21">
        <f>'A1.4  Dist Assumptions and Data'!NBZ10</f>
        <v>0</v>
      </c>
      <c r="NCA12" s="21">
        <f>'A1.4  Dist Assumptions and Data'!NCA10</f>
        <v>0</v>
      </c>
      <c r="NCB12" s="21">
        <f>'A1.4  Dist Assumptions and Data'!NCB10</f>
        <v>0</v>
      </c>
      <c r="NCC12" s="21">
        <f>'A1.4  Dist Assumptions and Data'!NCC10</f>
        <v>0</v>
      </c>
      <c r="NCD12" s="21">
        <f>'A1.4  Dist Assumptions and Data'!NCD10</f>
        <v>0</v>
      </c>
      <c r="NCE12" s="21">
        <f>'A1.4  Dist Assumptions and Data'!NCE10</f>
        <v>0</v>
      </c>
      <c r="NCF12" s="21">
        <f>'A1.4  Dist Assumptions and Data'!NCF10</f>
        <v>0</v>
      </c>
      <c r="NCG12" s="21">
        <f>'A1.4  Dist Assumptions and Data'!NCG10</f>
        <v>0</v>
      </c>
      <c r="NCH12" s="21">
        <f>'A1.4  Dist Assumptions and Data'!NCH10</f>
        <v>0</v>
      </c>
      <c r="NCI12" s="21">
        <f>'A1.4  Dist Assumptions and Data'!NCI10</f>
        <v>0</v>
      </c>
      <c r="NCJ12" s="21">
        <f>'A1.4  Dist Assumptions and Data'!NCJ10</f>
        <v>0</v>
      </c>
      <c r="NCK12" s="21">
        <f>'A1.4  Dist Assumptions and Data'!NCK10</f>
        <v>0</v>
      </c>
      <c r="NCL12" s="21">
        <f>'A1.4  Dist Assumptions and Data'!NCL10</f>
        <v>0</v>
      </c>
      <c r="NCM12" s="21">
        <f>'A1.4  Dist Assumptions and Data'!NCM10</f>
        <v>0</v>
      </c>
      <c r="NCN12" s="21">
        <f>'A1.4  Dist Assumptions and Data'!NCN10</f>
        <v>0</v>
      </c>
      <c r="NCO12" s="21">
        <f>'A1.4  Dist Assumptions and Data'!NCO10</f>
        <v>0</v>
      </c>
      <c r="NCP12" s="21">
        <f>'A1.4  Dist Assumptions and Data'!NCP10</f>
        <v>0</v>
      </c>
      <c r="NCQ12" s="21">
        <f>'A1.4  Dist Assumptions and Data'!NCQ10</f>
        <v>0</v>
      </c>
      <c r="NCR12" s="21">
        <f>'A1.4  Dist Assumptions and Data'!NCR10</f>
        <v>0</v>
      </c>
      <c r="NCS12" s="21">
        <f>'A1.4  Dist Assumptions and Data'!NCS10</f>
        <v>0</v>
      </c>
      <c r="NCT12" s="21">
        <f>'A1.4  Dist Assumptions and Data'!NCT10</f>
        <v>0</v>
      </c>
      <c r="NCU12" s="21">
        <f>'A1.4  Dist Assumptions and Data'!NCU10</f>
        <v>0</v>
      </c>
      <c r="NCV12" s="21">
        <f>'A1.4  Dist Assumptions and Data'!NCV10</f>
        <v>0</v>
      </c>
      <c r="NCW12" s="21">
        <f>'A1.4  Dist Assumptions and Data'!NCW10</f>
        <v>0</v>
      </c>
      <c r="NCX12" s="21">
        <f>'A1.4  Dist Assumptions and Data'!NCX10</f>
        <v>0</v>
      </c>
      <c r="NCY12" s="21">
        <f>'A1.4  Dist Assumptions and Data'!NCY10</f>
        <v>0</v>
      </c>
      <c r="NCZ12" s="21">
        <f>'A1.4  Dist Assumptions and Data'!NCZ10</f>
        <v>0</v>
      </c>
      <c r="NDA12" s="21">
        <f>'A1.4  Dist Assumptions and Data'!NDA10</f>
        <v>0</v>
      </c>
      <c r="NDB12" s="21">
        <f>'A1.4  Dist Assumptions and Data'!NDB10</f>
        <v>0</v>
      </c>
      <c r="NDC12" s="21">
        <f>'A1.4  Dist Assumptions and Data'!NDC10</f>
        <v>0</v>
      </c>
      <c r="NDD12" s="21">
        <f>'A1.4  Dist Assumptions and Data'!NDD10</f>
        <v>0</v>
      </c>
      <c r="NDE12" s="21">
        <f>'A1.4  Dist Assumptions and Data'!NDE10</f>
        <v>0</v>
      </c>
      <c r="NDF12" s="21">
        <f>'A1.4  Dist Assumptions and Data'!NDF10</f>
        <v>0</v>
      </c>
      <c r="NDG12" s="21">
        <f>'A1.4  Dist Assumptions and Data'!NDG10</f>
        <v>0</v>
      </c>
      <c r="NDH12" s="21">
        <f>'A1.4  Dist Assumptions and Data'!NDH10</f>
        <v>0</v>
      </c>
      <c r="NDI12" s="21">
        <f>'A1.4  Dist Assumptions and Data'!NDI10</f>
        <v>0</v>
      </c>
      <c r="NDJ12" s="21">
        <f>'A1.4  Dist Assumptions and Data'!NDJ10</f>
        <v>0</v>
      </c>
      <c r="NDK12" s="21">
        <f>'A1.4  Dist Assumptions and Data'!NDK10</f>
        <v>0</v>
      </c>
      <c r="NDL12" s="21">
        <f>'A1.4  Dist Assumptions and Data'!NDL10</f>
        <v>0</v>
      </c>
      <c r="NDM12" s="21">
        <f>'A1.4  Dist Assumptions and Data'!NDM10</f>
        <v>0</v>
      </c>
      <c r="NDN12" s="21">
        <f>'A1.4  Dist Assumptions and Data'!NDN10</f>
        <v>0</v>
      </c>
      <c r="NDO12" s="21">
        <f>'A1.4  Dist Assumptions and Data'!NDO10</f>
        <v>0</v>
      </c>
      <c r="NDP12" s="21">
        <f>'A1.4  Dist Assumptions and Data'!NDP10</f>
        <v>0</v>
      </c>
      <c r="NDQ12" s="21">
        <f>'A1.4  Dist Assumptions and Data'!NDQ10</f>
        <v>0</v>
      </c>
      <c r="NDR12" s="21">
        <f>'A1.4  Dist Assumptions and Data'!NDR10</f>
        <v>0</v>
      </c>
      <c r="NDS12" s="21">
        <f>'A1.4  Dist Assumptions and Data'!NDS10</f>
        <v>0</v>
      </c>
      <c r="NDT12" s="21">
        <f>'A1.4  Dist Assumptions and Data'!NDT10</f>
        <v>0</v>
      </c>
      <c r="NDU12" s="21">
        <f>'A1.4  Dist Assumptions and Data'!NDU10</f>
        <v>0</v>
      </c>
      <c r="NDV12" s="21">
        <f>'A1.4  Dist Assumptions and Data'!NDV10</f>
        <v>0</v>
      </c>
      <c r="NDW12" s="21">
        <f>'A1.4  Dist Assumptions and Data'!NDW10</f>
        <v>0</v>
      </c>
      <c r="NDX12" s="21">
        <f>'A1.4  Dist Assumptions and Data'!NDX10</f>
        <v>0</v>
      </c>
      <c r="NDY12" s="21">
        <f>'A1.4  Dist Assumptions and Data'!NDY10</f>
        <v>0</v>
      </c>
      <c r="NDZ12" s="21">
        <f>'A1.4  Dist Assumptions and Data'!NDZ10</f>
        <v>0</v>
      </c>
      <c r="NEA12" s="21">
        <f>'A1.4  Dist Assumptions and Data'!NEA10</f>
        <v>0</v>
      </c>
      <c r="NEB12" s="21">
        <f>'A1.4  Dist Assumptions and Data'!NEB10</f>
        <v>0</v>
      </c>
      <c r="NEC12" s="21">
        <f>'A1.4  Dist Assumptions and Data'!NEC10</f>
        <v>0</v>
      </c>
      <c r="NED12" s="21">
        <f>'A1.4  Dist Assumptions and Data'!NED10</f>
        <v>0</v>
      </c>
      <c r="NEE12" s="21">
        <f>'A1.4  Dist Assumptions and Data'!NEE10</f>
        <v>0</v>
      </c>
      <c r="NEF12" s="21">
        <f>'A1.4  Dist Assumptions and Data'!NEF10</f>
        <v>0</v>
      </c>
      <c r="NEG12" s="21">
        <f>'A1.4  Dist Assumptions and Data'!NEG10</f>
        <v>0</v>
      </c>
      <c r="NEH12" s="21">
        <f>'A1.4  Dist Assumptions and Data'!NEH10</f>
        <v>0</v>
      </c>
      <c r="NEI12" s="21">
        <f>'A1.4  Dist Assumptions and Data'!NEI10</f>
        <v>0</v>
      </c>
      <c r="NEJ12" s="21">
        <f>'A1.4  Dist Assumptions and Data'!NEJ10</f>
        <v>0</v>
      </c>
      <c r="NEK12" s="21">
        <f>'A1.4  Dist Assumptions and Data'!NEK10</f>
        <v>0</v>
      </c>
      <c r="NEL12" s="21">
        <f>'A1.4  Dist Assumptions and Data'!NEL10</f>
        <v>0</v>
      </c>
      <c r="NEM12" s="21">
        <f>'A1.4  Dist Assumptions and Data'!NEM10</f>
        <v>0</v>
      </c>
      <c r="NEN12" s="21">
        <f>'A1.4  Dist Assumptions and Data'!NEN10</f>
        <v>0</v>
      </c>
      <c r="NEO12" s="21">
        <f>'A1.4  Dist Assumptions and Data'!NEO10</f>
        <v>0</v>
      </c>
      <c r="NEP12" s="21">
        <f>'A1.4  Dist Assumptions and Data'!NEP10</f>
        <v>0</v>
      </c>
      <c r="NEQ12" s="21">
        <f>'A1.4  Dist Assumptions and Data'!NEQ10</f>
        <v>0</v>
      </c>
      <c r="NER12" s="21">
        <f>'A1.4  Dist Assumptions and Data'!NER10</f>
        <v>0</v>
      </c>
      <c r="NES12" s="21">
        <f>'A1.4  Dist Assumptions and Data'!NES10</f>
        <v>0</v>
      </c>
      <c r="NET12" s="21">
        <f>'A1.4  Dist Assumptions and Data'!NET10</f>
        <v>0</v>
      </c>
      <c r="NEU12" s="21">
        <f>'A1.4  Dist Assumptions and Data'!NEU10</f>
        <v>0</v>
      </c>
      <c r="NEV12" s="21">
        <f>'A1.4  Dist Assumptions and Data'!NEV10</f>
        <v>0</v>
      </c>
      <c r="NEW12" s="21">
        <f>'A1.4  Dist Assumptions and Data'!NEW10</f>
        <v>0</v>
      </c>
      <c r="NEX12" s="21">
        <f>'A1.4  Dist Assumptions and Data'!NEX10</f>
        <v>0</v>
      </c>
      <c r="NEY12" s="21">
        <f>'A1.4  Dist Assumptions and Data'!NEY10</f>
        <v>0</v>
      </c>
      <c r="NEZ12" s="21">
        <f>'A1.4  Dist Assumptions and Data'!NEZ10</f>
        <v>0</v>
      </c>
      <c r="NFA12" s="21">
        <f>'A1.4  Dist Assumptions and Data'!NFA10</f>
        <v>0</v>
      </c>
      <c r="NFB12" s="21">
        <f>'A1.4  Dist Assumptions and Data'!NFB10</f>
        <v>0</v>
      </c>
      <c r="NFC12" s="21">
        <f>'A1.4  Dist Assumptions and Data'!NFC10</f>
        <v>0</v>
      </c>
      <c r="NFD12" s="21">
        <f>'A1.4  Dist Assumptions and Data'!NFD10</f>
        <v>0</v>
      </c>
      <c r="NFE12" s="21">
        <f>'A1.4  Dist Assumptions and Data'!NFE10</f>
        <v>0</v>
      </c>
      <c r="NFF12" s="21">
        <f>'A1.4  Dist Assumptions and Data'!NFF10</f>
        <v>0</v>
      </c>
      <c r="NFG12" s="21">
        <f>'A1.4  Dist Assumptions and Data'!NFG10</f>
        <v>0</v>
      </c>
      <c r="NFH12" s="21">
        <f>'A1.4  Dist Assumptions and Data'!NFH10</f>
        <v>0</v>
      </c>
      <c r="NFI12" s="21">
        <f>'A1.4  Dist Assumptions and Data'!NFI10</f>
        <v>0</v>
      </c>
      <c r="NFJ12" s="21">
        <f>'A1.4  Dist Assumptions and Data'!NFJ10</f>
        <v>0</v>
      </c>
      <c r="NFK12" s="21">
        <f>'A1.4  Dist Assumptions and Data'!NFK10</f>
        <v>0</v>
      </c>
      <c r="NFL12" s="21">
        <f>'A1.4  Dist Assumptions and Data'!NFL10</f>
        <v>0</v>
      </c>
      <c r="NFM12" s="21">
        <f>'A1.4  Dist Assumptions and Data'!NFM10</f>
        <v>0</v>
      </c>
      <c r="NFN12" s="21">
        <f>'A1.4  Dist Assumptions and Data'!NFN10</f>
        <v>0</v>
      </c>
      <c r="NFO12" s="21">
        <f>'A1.4  Dist Assumptions and Data'!NFO10</f>
        <v>0</v>
      </c>
      <c r="NFP12" s="21">
        <f>'A1.4  Dist Assumptions and Data'!NFP10</f>
        <v>0</v>
      </c>
      <c r="NFQ12" s="21">
        <f>'A1.4  Dist Assumptions and Data'!NFQ10</f>
        <v>0</v>
      </c>
      <c r="NFR12" s="21">
        <f>'A1.4  Dist Assumptions and Data'!NFR10</f>
        <v>0</v>
      </c>
      <c r="NFS12" s="21">
        <f>'A1.4  Dist Assumptions and Data'!NFS10</f>
        <v>0</v>
      </c>
      <c r="NFT12" s="21">
        <f>'A1.4  Dist Assumptions and Data'!NFT10</f>
        <v>0</v>
      </c>
      <c r="NFU12" s="21">
        <f>'A1.4  Dist Assumptions and Data'!NFU10</f>
        <v>0</v>
      </c>
      <c r="NFV12" s="21">
        <f>'A1.4  Dist Assumptions and Data'!NFV10</f>
        <v>0</v>
      </c>
      <c r="NFW12" s="21">
        <f>'A1.4  Dist Assumptions and Data'!NFW10</f>
        <v>0</v>
      </c>
      <c r="NFX12" s="21">
        <f>'A1.4  Dist Assumptions and Data'!NFX10</f>
        <v>0</v>
      </c>
      <c r="NFY12" s="21">
        <f>'A1.4  Dist Assumptions and Data'!NFY10</f>
        <v>0</v>
      </c>
      <c r="NFZ12" s="21">
        <f>'A1.4  Dist Assumptions and Data'!NFZ10</f>
        <v>0</v>
      </c>
      <c r="NGA12" s="21">
        <f>'A1.4  Dist Assumptions and Data'!NGA10</f>
        <v>0</v>
      </c>
      <c r="NGB12" s="21">
        <f>'A1.4  Dist Assumptions and Data'!NGB10</f>
        <v>0</v>
      </c>
      <c r="NGC12" s="21">
        <f>'A1.4  Dist Assumptions and Data'!NGC10</f>
        <v>0</v>
      </c>
      <c r="NGD12" s="21">
        <f>'A1.4  Dist Assumptions and Data'!NGD10</f>
        <v>0</v>
      </c>
      <c r="NGE12" s="21">
        <f>'A1.4  Dist Assumptions and Data'!NGE10</f>
        <v>0</v>
      </c>
      <c r="NGF12" s="21">
        <f>'A1.4  Dist Assumptions and Data'!NGF10</f>
        <v>0</v>
      </c>
      <c r="NGG12" s="21">
        <f>'A1.4  Dist Assumptions and Data'!NGG10</f>
        <v>0</v>
      </c>
      <c r="NGH12" s="21">
        <f>'A1.4  Dist Assumptions and Data'!NGH10</f>
        <v>0</v>
      </c>
      <c r="NGI12" s="21">
        <f>'A1.4  Dist Assumptions and Data'!NGI10</f>
        <v>0</v>
      </c>
      <c r="NGJ12" s="21">
        <f>'A1.4  Dist Assumptions and Data'!NGJ10</f>
        <v>0</v>
      </c>
      <c r="NGK12" s="21">
        <f>'A1.4  Dist Assumptions and Data'!NGK10</f>
        <v>0</v>
      </c>
      <c r="NGL12" s="21">
        <f>'A1.4  Dist Assumptions and Data'!NGL10</f>
        <v>0</v>
      </c>
      <c r="NGM12" s="21">
        <f>'A1.4  Dist Assumptions and Data'!NGM10</f>
        <v>0</v>
      </c>
      <c r="NGN12" s="21">
        <f>'A1.4  Dist Assumptions and Data'!NGN10</f>
        <v>0</v>
      </c>
      <c r="NGO12" s="21">
        <f>'A1.4  Dist Assumptions and Data'!NGO10</f>
        <v>0</v>
      </c>
      <c r="NGP12" s="21">
        <f>'A1.4  Dist Assumptions and Data'!NGP10</f>
        <v>0</v>
      </c>
      <c r="NGQ12" s="21">
        <f>'A1.4  Dist Assumptions and Data'!NGQ10</f>
        <v>0</v>
      </c>
      <c r="NGR12" s="21">
        <f>'A1.4  Dist Assumptions and Data'!NGR10</f>
        <v>0</v>
      </c>
      <c r="NGS12" s="21">
        <f>'A1.4  Dist Assumptions and Data'!NGS10</f>
        <v>0</v>
      </c>
      <c r="NGT12" s="21">
        <f>'A1.4  Dist Assumptions and Data'!NGT10</f>
        <v>0</v>
      </c>
      <c r="NGU12" s="21">
        <f>'A1.4  Dist Assumptions and Data'!NGU10</f>
        <v>0</v>
      </c>
      <c r="NGV12" s="21">
        <f>'A1.4  Dist Assumptions and Data'!NGV10</f>
        <v>0</v>
      </c>
      <c r="NGW12" s="21">
        <f>'A1.4  Dist Assumptions and Data'!NGW10</f>
        <v>0</v>
      </c>
      <c r="NGX12" s="21">
        <f>'A1.4  Dist Assumptions and Data'!NGX10</f>
        <v>0</v>
      </c>
      <c r="NGY12" s="21">
        <f>'A1.4  Dist Assumptions and Data'!NGY10</f>
        <v>0</v>
      </c>
      <c r="NGZ12" s="21">
        <f>'A1.4  Dist Assumptions and Data'!NGZ10</f>
        <v>0</v>
      </c>
      <c r="NHA12" s="21">
        <f>'A1.4  Dist Assumptions and Data'!NHA10</f>
        <v>0</v>
      </c>
      <c r="NHB12" s="21">
        <f>'A1.4  Dist Assumptions and Data'!NHB10</f>
        <v>0</v>
      </c>
      <c r="NHC12" s="21">
        <f>'A1.4  Dist Assumptions and Data'!NHC10</f>
        <v>0</v>
      </c>
      <c r="NHD12" s="21">
        <f>'A1.4  Dist Assumptions and Data'!NHD10</f>
        <v>0</v>
      </c>
      <c r="NHE12" s="21">
        <f>'A1.4  Dist Assumptions and Data'!NHE10</f>
        <v>0</v>
      </c>
      <c r="NHF12" s="21">
        <f>'A1.4  Dist Assumptions and Data'!NHF10</f>
        <v>0</v>
      </c>
      <c r="NHG12" s="21">
        <f>'A1.4  Dist Assumptions and Data'!NHG10</f>
        <v>0</v>
      </c>
      <c r="NHH12" s="21">
        <f>'A1.4  Dist Assumptions and Data'!NHH10</f>
        <v>0</v>
      </c>
      <c r="NHI12" s="21">
        <f>'A1.4  Dist Assumptions and Data'!NHI10</f>
        <v>0</v>
      </c>
      <c r="NHJ12" s="21">
        <f>'A1.4  Dist Assumptions and Data'!NHJ10</f>
        <v>0</v>
      </c>
      <c r="NHK12" s="21">
        <f>'A1.4  Dist Assumptions and Data'!NHK10</f>
        <v>0</v>
      </c>
      <c r="NHL12" s="21">
        <f>'A1.4  Dist Assumptions and Data'!NHL10</f>
        <v>0</v>
      </c>
      <c r="NHM12" s="21">
        <f>'A1.4  Dist Assumptions and Data'!NHM10</f>
        <v>0</v>
      </c>
      <c r="NHN12" s="21">
        <f>'A1.4  Dist Assumptions and Data'!NHN10</f>
        <v>0</v>
      </c>
      <c r="NHO12" s="21">
        <f>'A1.4  Dist Assumptions and Data'!NHO10</f>
        <v>0</v>
      </c>
      <c r="NHP12" s="21">
        <f>'A1.4  Dist Assumptions and Data'!NHP10</f>
        <v>0</v>
      </c>
      <c r="NHQ12" s="21">
        <f>'A1.4  Dist Assumptions and Data'!NHQ10</f>
        <v>0</v>
      </c>
      <c r="NHR12" s="21">
        <f>'A1.4  Dist Assumptions and Data'!NHR10</f>
        <v>0</v>
      </c>
      <c r="NHS12" s="21">
        <f>'A1.4  Dist Assumptions and Data'!NHS10</f>
        <v>0</v>
      </c>
      <c r="NHT12" s="21">
        <f>'A1.4  Dist Assumptions and Data'!NHT10</f>
        <v>0</v>
      </c>
      <c r="NHU12" s="21">
        <f>'A1.4  Dist Assumptions and Data'!NHU10</f>
        <v>0</v>
      </c>
      <c r="NHV12" s="21">
        <f>'A1.4  Dist Assumptions and Data'!NHV10</f>
        <v>0</v>
      </c>
      <c r="NHW12" s="21">
        <f>'A1.4  Dist Assumptions and Data'!NHW10</f>
        <v>0</v>
      </c>
      <c r="NHX12" s="21">
        <f>'A1.4  Dist Assumptions and Data'!NHX10</f>
        <v>0</v>
      </c>
      <c r="NHY12" s="21">
        <f>'A1.4  Dist Assumptions and Data'!NHY10</f>
        <v>0</v>
      </c>
      <c r="NHZ12" s="21">
        <f>'A1.4  Dist Assumptions and Data'!NHZ10</f>
        <v>0</v>
      </c>
      <c r="NIA12" s="21">
        <f>'A1.4  Dist Assumptions and Data'!NIA10</f>
        <v>0</v>
      </c>
      <c r="NIB12" s="21">
        <f>'A1.4  Dist Assumptions and Data'!NIB10</f>
        <v>0</v>
      </c>
      <c r="NIC12" s="21">
        <f>'A1.4  Dist Assumptions and Data'!NIC10</f>
        <v>0</v>
      </c>
      <c r="NID12" s="21">
        <f>'A1.4  Dist Assumptions and Data'!NID10</f>
        <v>0</v>
      </c>
      <c r="NIE12" s="21">
        <f>'A1.4  Dist Assumptions and Data'!NIE10</f>
        <v>0</v>
      </c>
      <c r="NIF12" s="21">
        <f>'A1.4  Dist Assumptions and Data'!NIF10</f>
        <v>0</v>
      </c>
      <c r="NIG12" s="21">
        <f>'A1.4  Dist Assumptions and Data'!NIG10</f>
        <v>0</v>
      </c>
      <c r="NIH12" s="21">
        <f>'A1.4  Dist Assumptions and Data'!NIH10</f>
        <v>0</v>
      </c>
      <c r="NII12" s="21">
        <f>'A1.4  Dist Assumptions and Data'!NII10</f>
        <v>0</v>
      </c>
      <c r="NIJ12" s="21">
        <f>'A1.4  Dist Assumptions and Data'!NIJ10</f>
        <v>0</v>
      </c>
      <c r="NIK12" s="21">
        <f>'A1.4  Dist Assumptions and Data'!NIK10</f>
        <v>0</v>
      </c>
      <c r="NIL12" s="21">
        <f>'A1.4  Dist Assumptions and Data'!NIL10</f>
        <v>0</v>
      </c>
      <c r="NIM12" s="21">
        <f>'A1.4  Dist Assumptions and Data'!NIM10</f>
        <v>0</v>
      </c>
      <c r="NIN12" s="21">
        <f>'A1.4  Dist Assumptions and Data'!NIN10</f>
        <v>0</v>
      </c>
      <c r="NIO12" s="21">
        <f>'A1.4  Dist Assumptions and Data'!NIO10</f>
        <v>0</v>
      </c>
      <c r="NIP12" s="21">
        <f>'A1.4  Dist Assumptions and Data'!NIP10</f>
        <v>0</v>
      </c>
      <c r="NIQ12" s="21">
        <f>'A1.4  Dist Assumptions and Data'!NIQ10</f>
        <v>0</v>
      </c>
      <c r="NIR12" s="21">
        <f>'A1.4  Dist Assumptions and Data'!NIR10</f>
        <v>0</v>
      </c>
      <c r="NIS12" s="21">
        <f>'A1.4  Dist Assumptions and Data'!NIS10</f>
        <v>0</v>
      </c>
      <c r="NIT12" s="21">
        <f>'A1.4  Dist Assumptions and Data'!NIT10</f>
        <v>0</v>
      </c>
      <c r="NIU12" s="21">
        <f>'A1.4  Dist Assumptions and Data'!NIU10</f>
        <v>0</v>
      </c>
      <c r="NIV12" s="21">
        <f>'A1.4  Dist Assumptions and Data'!NIV10</f>
        <v>0</v>
      </c>
      <c r="NIW12" s="21">
        <f>'A1.4  Dist Assumptions and Data'!NIW10</f>
        <v>0</v>
      </c>
      <c r="NIX12" s="21">
        <f>'A1.4  Dist Assumptions and Data'!NIX10</f>
        <v>0</v>
      </c>
      <c r="NIY12" s="21">
        <f>'A1.4  Dist Assumptions and Data'!NIY10</f>
        <v>0</v>
      </c>
      <c r="NIZ12" s="21">
        <f>'A1.4  Dist Assumptions and Data'!NIZ10</f>
        <v>0</v>
      </c>
      <c r="NJA12" s="21">
        <f>'A1.4  Dist Assumptions and Data'!NJA10</f>
        <v>0</v>
      </c>
      <c r="NJB12" s="21">
        <f>'A1.4  Dist Assumptions and Data'!NJB10</f>
        <v>0</v>
      </c>
      <c r="NJC12" s="21">
        <f>'A1.4  Dist Assumptions and Data'!NJC10</f>
        <v>0</v>
      </c>
      <c r="NJD12" s="21">
        <f>'A1.4  Dist Assumptions and Data'!NJD10</f>
        <v>0</v>
      </c>
      <c r="NJE12" s="21">
        <f>'A1.4  Dist Assumptions and Data'!NJE10</f>
        <v>0</v>
      </c>
      <c r="NJF12" s="21">
        <f>'A1.4  Dist Assumptions and Data'!NJF10</f>
        <v>0</v>
      </c>
      <c r="NJG12" s="21">
        <f>'A1.4  Dist Assumptions and Data'!NJG10</f>
        <v>0</v>
      </c>
      <c r="NJH12" s="21">
        <f>'A1.4  Dist Assumptions and Data'!NJH10</f>
        <v>0</v>
      </c>
      <c r="NJI12" s="21">
        <f>'A1.4  Dist Assumptions and Data'!NJI10</f>
        <v>0</v>
      </c>
      <c r="NJJ12" s="21">
        <f>'A1.4  Dist Assumptions and Data'!NJJ10</f>
        <v>0</v>
      </c>
      <c r="NJK12" s="21">
        <f>'A1.4  Dist Assumptions and Data'!NJK10</f>
        <v>0</v>
      </c>
      <c r="NJL12" s="21">
        <f>'A1.4  Dist Assumptions and Data'!NJL10</f>
        <v>0</v>
      </c>
      <c r="NJM12" s="21">
        <f>'A1.4  Dist Assumptions and Data'!NJM10</f>
        <v>0</v>
      </c>
      <c r="NJN12" s="21">
        <f>'A1.4  Dist Assumptions and Data'!NJN10</f>
        <v>0</v>
      </c>
      <c r="NJO12" s="21">
        <f>'A1.4  Dist Assumptions and Data'!NJO10</f>
        <v>0</v>
      </c>
      <c r="NJP12" s="21">
        <f>'A1.4  Dist Assumptions and Data'!NJP10</f>
        <v>0</v>
      </c>
      <c r="NJQ12" s="21">
        <f>'A1.4  Dist Assumptions and Data'!NJQ10</f>
        <v>0</v>
      </c>
      <c r="NJR12" s="21">
        <f>'A1.4  Dist Assumptions and Data'!NJR10</f>
        <v>0</v>
      </c>
      <c r="NJS12" s="21">
        <f>'A1.4  Dist Assumptions and Data'!NJS10</f>
        <v>0</v>
      </c>
      <c r="NJT12" s="21">
        <f>'A1.4  Dist Assumptions and Data'!NJT10</f>
        <v>0</v>
      </c>
      <c r="NJU12" s="21">
        <f>'A1.4  Dist Assumptions and Data'!NJU10</f>
        <v>0</v>
      </c>
      <c r="NJV12" s="21">
        <f>'A1.4  Dist Assumptions and Data'!NJV10</f>
        <v>0</v>
      </c>
      <c r="NJW12" s="21">
        <f>'A1.4  Dist Assumptions and Data'!NJW10</f>
        <v>0</v>
      </c>
      <c r="NJX12" s="21">
        <f>'A1.4  Dist Assumptions and Data'!NJX10</f>
        <v>0</v>
      </c>
      <c r="NJY12" s="21">
        <f>'A1.4  Dist Assumptions and Data'!NJY10</f>
        <v>0</v>
      </c>
      <c r="NJZ12" s="21">
        <f>'A1.4  Dist Assumptions and Data'!NJZ10</f>
        <v>0</v>
      </c>
      <c r="NKA12" s="21">
        <f>'A1.4  Dist Assumptions and Data'!NKA10</f>
        <v>0</v>
      </c>
      <c r="NKB12" s="21">
        <f>'A1.4  Dist Assumptions and Data'!NKB10</f>
        <v>0</v>
      </c>
      <c r="NKC12" s="21">
        <f>'A1.4  Dist Assumptions and Data'!NKC10</f>
        <v>0</v>
      </c>
      <c r="NKD12" s="21">
        <f>'A1.4  Dist Assumptions and Data'!NKD10</f>
        <v>0</v>
      </c>
      <c r="NKE12" s="21">
        <f>'A1.4  Dist Assumptions and Data'!NKE10</f>
        <v>0</v>
      </c>
      <c r="NKF12" s="21">
        <f>'A1.4  Dist Assumptions and Data'!NKF10</f>
        <v>0</v>
      </c>
      <c r="NKG12" s="21">
        <f>'A1.4  Dist Assumptions and Data'!NKG10</f>
        <v>0</v>
      </c>
      <c r="NKH12" s="21">
        <f>'A1.4  Dist Assumptions and Data'!NKH10</f>
        <v>0</v>
      </c>
      <c r="NKI12" s="21">
        <f>'A1.4  Dist Assumptions and Data'!NKI10</f>
        <v>0</v>
      </c>
      <c r="NKJ12" s="21">
        <f>'A1.4  Dist Assumptions and Data'!NKJ10</f>
        <v>0</v>
      </c>
      <c r="NKK12" s="21">
        <f>'A1.4  Dist Assumptions and Data'!NKK10</f>
        <v>0</v>
      </c>
      <c r="NKL12" s="21">
        <f>'A1.4  Dist Assumptions and Data'!NKL10</f>
        <v>0</v>
      </c>
      <c r="NKM12" s="21">
        <f>'A1.4  Dist Assumptions and Data'!NKM10</f>
        <v>0</v>
      </c>
      <c r="NKN12" s="21">
        <f>'A1.4  Dist Assumptions and Data'!NKN10</f>
        <v>0</v>
      </c>
      <c r="NKO12" s="21">
        <f>'A1.4  Dist Assumptions and Data'!NKO10</f>
        <v>0</v>
      </c>
      <c r="NKP12" s="21">
        <f>'A1.4  Dist Assumptions and Data'!NKP10</f>
        <v>0</v>
      </c>
      <c r="NKQ12" s="21">
        <f>'A1.4  Dist Assumptions and Data'!NKQ10</f>
        <v>0</v>
      </c>
      <c r="NKR12" s="21">
        <f>'A1.4  Dist Assumptions and Data'!NKR10</f>
        <v>0</v>
      </c>
      <c r="NKS12" s="21">
        <f>'A1.4  Dist Assumptions and Data'!NKS10</f>
        <v>0</v>
      </c>
      <c r="NKT12" s="21">
        <f>'A1.4  Dist Assumptions and Data'!NKT10</f>
        <v>0</v>
      </c>
      <c r="NKU12" s="21">
        <f>'A1.4  Dist Assumptions and Data'!NKU10</f>
        <v>0</v>
      </c>
      <c r="NKV12" s="21">
        <f>'A1.4  Dist Assumptions and Data'!NKV10</f>
        <v>0</v>
      </c>
      <c r="NKW12" s="21">
        <f>'A1.4  Dist Assumptions and Data'!NKW10</f>
        <v>0</v>
      </c>
      <c r="NKX12" s="21">
        <f>'A1.4  Dist Assumptions and Data'!NKX10</f>
        <v>0</v>
      </c>
      <c r="NKY12" s="21">
        <f>'A1.4  Dist Assumptions and Data'!NKY10</f>
        <v>0</v>
      </c>
      <c r="NKZ12" s="21">
        <f>'A1.4  Dist Assumptions and Data'!NKZ10</f>
        <v>0</v>
      </c>
      <c r="NLA12" s="21">
        <f>'A1.4  Dist Assumptions and Data'!NLA10</f>
        <v>0</v>
      </c>
      <c r="NLB12" s="21">
        <f>'A1.4  Dist Assumptions and Data'!NLB10</f>
        <v>0</v>
      </c>
      <c r="NLC12" s="21">
        <f>'A1.4  Dist Assumptions and Data'!NLC10</f>
        <v>0</v>
      </c>
      <c r="NLD12" s="21">
        <f>'A1.4  Dist Assumptions and Data'!NLD10</f>
        <v>0</v>
      </c>
      <c r="NLE12" s="21">
        <f>'A1.4  Dist Assumptions and Data'!NLE10</f>
        <v>0</v>
      </c>
      <c r="NLF12" s="21">
        <f>'A1.4  Dist Assumptions and Data'!NLF10</f>
        <v>0</v>
      </c>
      <c r="NLG12" s="21">
        <f>'A1.4  Dist Assumptions and Data'!NLG10</f>
        <v>0</v>
      </c>
      <c r="NLH12" s="21">
        <f>'A1.4  Dist Assumptions and Data'!NLH10</f>
        <v>0</v>
      </c>
      <c r="NLI12" s="21">
        <f>'A1.4  Dist Assumptions and Data'!NLI10</f>
        <v>0</v>
      </c>
      <c r="NLJ12" s="21">
        <f>'A1.4  Dist Assumptions and Data'!NLJ10</f>
        <v>0</v>
      </c>
      <c r="NLK12" s="21">
        <f>'A1.4  Dist Assumptions and Data'!NLK10</f>
        <v>0</v>
      </c>
      <c r="NLL12" s="21">
        <f>'A1.4  Dist Assumptions and Data'!NLL10</f>
        <v>0</v>
      </c>
      <c r="NLM12" s="21">
        <f>'A1.4  Dist Assumptions and Data'!NLM10</f>
        <v>0</v>
      </c>
      <c r="NLN12" s="21">
        <f>'A1.4  Dist Assumptions and Data'!NLN10</f>
        <v>0</v>
      </c>
      <c r="NLO12" s="21">
        <f>'A1.4  Dist Assumptions and Data'!NLO10</f>
        <v>0</v>
      </c>
      <c r="NLP12" s="21">
        <f>'A1.4  Dist Assumptions and Data'!NLP10</f>
        <v>0</v>
      </c>
      <c r="NLQ12" s="21">
        <f>'A1.4  Dist Assumptions and Data'!NLQ10</f>
        <v>0</v>
      </c>
      <c r="NLR12" s="21">
        <f>'A1.4  Dist Assumptions and Data'!NLR10</f>
        <v>0</v>
      </c>
      <c r="NLS12" s="21">
        <f>'A1.4  Dist Assumptions and Data'!NLS10</f>
        <v>0</v>
      </c>
      <c r="NLT12" s="21">
        <f>'A1.4  Dist Assumptions and Data'!NLT10</f>
        <v>0</v>
      </c>
      <c r="NLU12" s="21">
        <f>'A1.4  Dist Assumptions and Data'!NLU10</f>
        <v>0</v>
      </c>
      <c r="NLV12" s="21">
        <f>'A1.4  Dist Assumptions and Data'!NLV10</f>
        <v>0</v>
      </c>
      <c r="NLW12" s="21">
        <f>'A1.4  Dist Assumptions and Data'!NLW10</f>
        <v>0</v>
      </c>
      <c r="NLX12" s="21">
        <f>'A1.4  Dist Assumptions and Data'!NLX10</f>
        <v>0</v>
      </c>
      <c r="NLY12" s="21">
        <f>'A1.4  Dist Assumptions and Data'!NLY10</f>
        <v>0</v>
      </c>
      <c r="NLZ12" s="21">
        <f>'A1.4  Dist Assumptions and Data'!NLZ10</f>
        <v>0</v>
      </c>
      <c r="NMA12" s="21">
        <f>'A1.4  Dist Assumptions and Data'!NMA10</f>
        <v>0</v>
      </c>
      <c r="NMB12" s="21">
        <f>'A1.4  Dist Assumptions and Data'!NMB10</f>
        <v>0</v>
      </c>
      <c r="NMC12" s="21">
        <f>'A1.4  Dist Assumptions and Data'!NMC10</f>
        <v>0</v>
      </c>
      <c r="NMD12" s="21">
        <f>'A1.4  Dist Assumptions and Data'!NMD10</f>
        <v>0</v>
      </c>
      <c r="NME12" s="21">
        <f>'A1.4  Dist Assumptions and Data'!NME10</f>
        <v>0</v>
      </c>
      <c r="NMF12" s="21">
        <f>'A1.4  Dist Assumptions and Data'!NMF10</f>
        <v>0</v>
      </c>
      <c r="NMG12" s="21">
        <f>'A1.4  Dist Assumptions and Data'!NMG10</f>
        <v>0</v>
      </c>
      <c r="NMH12" s="21">
        <f>'A1.4  Dist Assumptions and Data'!NMH10</f>
        <v>0</v>
      </c>
      <c r="NMI12" s="21">
        <f>'A1.4  Dist Assumptions and Data'!NMI10</f>
        <v>0</v>
      </c>
      <c r="NMJ12" s="21">
        <f>'A1.4  Dist Assumptions and Data'!NMJ10</f>
        <v>0</v>
      </c>
      <c r="NMK12" s="21">
        <f>'A1.4  Dist Assumptions and Data'!NMK10</f>
        <v>0</v>
      </c>
      <c r="NML12" s="21">
        <f>'A1.4  Dist Assumptions and Data'!NML10</f>
        <v>0</v>
      </c>
      <c r="NMM12" s="21">
        <f>'A1.4  Dist Assumptions and Data'!NMM10</f>
        <v>0</v>
      </c>
      <c r="NMN12" s="21">
        <f>'A1.4  Dist Assumptions and Data'!NMN10</f>
        <v>0</v>
      </c>
      <c r="NMO12" s="21">
        <f>'A1.4  Dist Assumptions and Data'!NMO10</f>
        <v>0</v>
      </c>
      <c r="NMP12" s="21">
        <f>'A1.4  Dist Assumptions and Data'!NMP10</f>
        <v>0</v>
      </c>
      <c r="NMQ12" s="21">
        <f>'A1.4  Dist Assumptions and Data'!NMQ10</f>
        <v>0</v>
      </c>
      <c r="NMR12" s="21">
        <f>'A1.4  Dist Assumptions and Data'!NMR10</f>
        <v>0</v>
      </c>
      <c r="NMS12" s="21">
        <f>'A1.4  Dist Assumptions and Data'!NMS10</f>
        <v>0</v>
      </c>
      <c r="NMT12" s="21">
        <f>'A1.4  Dist Assumptions and Data'!NMT10</f>
        <v>0</v>
      </c>
      <c r="NMU12" s="21">
        <f>'A1.4  Dist Assumptions and Data'!NMU10</f>
        <v>0</v>
      </c>
      <c r="NMV12" s="21">
        <f>'A1.4  Dist Assumptions and Data'!NMV10</f>
        <v>0</v>
      </c>
      <c r="NMW12" s="21">
        <f>'A1.4  Dist Assumptions and Data'!NMW10</f>
        <v>0</v>
      </c>
      <c r="NMX12" s="21">
        <f>'A1.4  Dist Assumptions and Data'!NMX10</f>
        <v>0</v>
      </c>
      <c r="NMY12" s="21">
        <f>'A1.4  Dist Assumptions and Data'!NMY10</f>
        <v>0</v>
      </c>
      <c r="NMZ12" s="21">
        <f>'A1.4  Dist Assumptions and Data'!NMZ10</f>
        <v>0</v>
      </c>
      <c r="NNA12" s="21">
        <f>'A1.4  Dist Assumptions and Data'!NNA10</f>
        <v>0</v>
      </c>
      <c r="NNB12" s="21">
        <f>'A1.4  Dist Assumptions and Data'!NNB10</f>
        <v>0</v>
      </c>
      <c r="NNC12" s="21">
        <f>'A1.4  Dist Assumptions and Data'!NNC10</f>
        <v>0</v>
      </c>
      <c r="NND12" s="21">
        <f>'A1.4  Dist Assumptions and Data'!NND10</f>
        <v>0</v>
      </c>
      <c r="NNE12" s="21">
        <f>'A1.4  Dist Assumptions and Data'!NNE10</f>
        <v>0</v>
      </c>
      <c r="NNF12" s="21">
        <f>'A1.4  Dist Assumptions and Data'!NNF10</f>
        <v>0</v>
      </c>
      <c r="NNG12" s="21">
        <f>'A1.4  Dist Assumptions and Data'!NNG10</f>
        <v>0</v>
      </c>
      <c r="NNH12" s="21">
        <f>'A1.4  Dist Assumptions and Data'!NNH10</f>
        <v>0</v>
      </c>
      <c r="NNI12" s="21">
        <f>'A1.4  Dist Assumptions and Data'!NNI10</f>
        <v>0</v>
      </c>
      <c r="NNJ12" s="21">
        <f>'A1.4  Dist Assumptions and Data'!NNJ10</f>
        <v>0</v>
      </c>
      <c r="NNK12" s="21">
        <f>'A1.4  Dist Assumptions and Data'!NNK10</f>
        <v>0</v>
      </c>
      <c r="NNL12" s="21">
        <f>'A1.4  Dist Assumptions and Data'!NNL10</f>
        <v>0</v>
      </c>
      <c r="NNM12" s="21">
        <f>'A1.4  Dist Assumptions and Data'!NNM10</f>
        <v>0</v>
      </c>
      <c r="NNN12" s="21">
        <f>'A1.4  Dist Assumptions and Data'!NNN10</f>
        <v>0</v>
      </c>
      <c r="NNO12" s="21">
        <f>'A1.4  Dist Assumptions and Data'!NNO10</f>
        <v>0</v>
      </c>
      <c r="NNP12" s="21">
        <f>'A1.4  Dist Assumptions and Data'!NNP10</f>
        <v>0</v>
      </c>
      <c r="NNQ12" s="21">
        <f>'A1.4  Dist Assumptions and Data'!NNQ10</f>
        <v>0</v>
      </c>
      <c r="NNR12" s="21">
        <f>'A1.4  Dist Assumptions and Data'!NNR10</f>
        <v>0</v>
      </c>
      <c r="NNS12" s="21">
        <f>'A1.4  Dist Assumptions and Data'!NNS10</f>
        <v>0</v>
      </c>
      <c r="NNT12" s="21">
        <f>'A1.4  Dist Assumptions and Data'!NNT10</f>
        <v>0</v>
      </c>
      <c r="NNU12" s="21">
        <f>'A1.4  Dist Assumptions and Data'!NNU10</f>
        <v>0</v>
      </c>
      <c r="NNV12" s="21">
        <f>'A1.4  Dist Assumptions and Data'!NNV10</f>
        <v>0</v>
      </c>
      <c r="NNW12" s="21">
        <f>'A1.4  Dist Assumptions and Data'!NNW10</f>
        <v>0</v>
      </c>
      <c r="NNX12" s="21">
        <f>'A1.4  Dist Assumptions and Data'!NNX10</f>
        <v>0</v>
      </c>
      <c r="NNY12" s="21">
        <f>'A1.4  Dist Assumptions and Data'!NNY10</f>
        <v>0</v>
      </c>
      <c r="NNZ12" s="21">
        <f>'A1.4  Dist Assumptions and Data'!NNZ10</f>
        <v>0</v>
      </c>
      <c r="NOA12" s="21">
        <f>'A1.4  Dist Assumptions and Data'!NOA10</f>
        <v>0</v>
      </c>
      <c r="NOB12" s="21">
        <f>'A1.4  Dist Assumptions and Data'!NOB10</f>
        <v>0</v>
      </c>
      <c r="NOC12" s="21">
        <f>'A1.4  Dist Assumptions and Data'!NOC10</f>
        <v>0</v>
      </c>
      <c r="NOD12" s="21">
        <f>'A1.4  Dist Assumptions and Data'!NOD10</f>
        <v>0</v>
      </c>
      <c r="NOE12" s="21">
        <f>'A1.4  Dist Assumptions and Data'!NOE10</f>
        <v>0</v>
      </c>
      <c r="NOF12" s="21">
        <f>'A1.4  Dist Assumptions and Data'!NOF10</f>
        <v>0</v>
      </c>
      <c r="NOG12" s="21">
        <f>'A1.4  Dist Assumptions and Data'!NOG10</f>
        <v>0</v>
      </c>
      <c r="NOH12" s="21">
        <f>'A1.4  Dist Assumptions and Data'!NOH10</f>
        <v>0</v>
      </c>
      <c r="NOI12" s="21">
        <f>'A1.4  Dist Assumptions and Data'!NOI10</f>
        <v>0</v>
      </c>
      <c r="NOJ12" s="21">
        <f>'A1.4  Dist Assumptions and Data'!NOJ10</f>
        <v>0</v>
      </c>
      <c r="NOK12" s="21">
        <f>'A1.4  Dist Assumptions and Data'!NOK10</f>
        <v>0</v>
      </c>
      <c r="NOL12" s="21">
        <f>'A1.4  Dist Assumptions and Data'!NOL10</f>
        <v>0</v>
      </c>
      <c r="NOM12" s="21">
        <f>'A1.4  Dist Assumptions and Data'!NOM10</f>
        <v>0</v>
      </c>
      <c r="NON12" s="21">
        <f>'A1.4  Dist Assumptions and Data'!NON10</f>
        <v>0</v>
      </c>
      <c r="NOO12" s="21">
        <f>'A1.4  Dist Assumptions and Data'!NOO10</f>
        <v>0</v>
      </c>
      <c r="NOP12" s="21">
        <f>'A1.4  Dist Assumptions and Data'!NOP10</f>
        <v>0</v>
      </c>
      <c r="NOQ12" s="21">
        <f>'A1.4  Dist Assumptions and Data'!NOQ10</f>
        <v>0</v>
      </c>
      <c r="NOR12" s="21">
        <f>'A1.4  Dist Assumptions and Data'!NOR10</f>
        <v>0</v>
      </c>
      <c r="NOS12" s="21">
        <f>'A1.4  Dist Assumptions and Data'!NOS10</f>
        <v>0</v>
      </c>
      <c r="NOT12" s="21">
        <f>'A1.4  Dist Assumptions and Data'!NOT10</f>
        <v>0</v>
      </c>
      <c r="NOU12" s="21">
        <f>'A1.4  Dist Assumptions and Data'!NOU10</f>
        <v>0</v>
      </c>
      <c r="NOV12" s="21">
        <f>'A1.4  Dist Assumptions and Data'!NOV10</f>
        <v>0</v>
      </c>
      <c r="NOW12" s="21">
        <f>'A1.4  Dist Assumptions and Data'!NOW10</f>
        <v>0</v>
      </c>
      <c r="NOX12" s="21">
        <f>'A1.4  Dist Assumptions and Data'!NOX10</f>
        <v>0</v>
      </c>
      <c r="NOY12" s="21">
        <f>'A1.4  Dist Assumptions and Data'!NOY10</f>
        <v>0</v>
      </c>
      <c r="NOZ12" s="21">
        <f>'A1.4  Dist Assumptions and Data'!NOZ10</f>
        <v>0</v>
      </c>
      <c r="NPA12" s="21">
        <f>'A1.4  Dist Assumptions and Data'!NPA10</f>
        <v>0</v>
      </c>
      <c r="NPB12" s="21">
        <f>'A1.4  Dist Assumptions and Data'!NPB10</f>
        <v>0</v>
      </c>
      <c r="NPC12" s="21">
        <f>'A1.4  Dist Assumptions and Data'!NPC10</f>
        <v>0</v>
      </c>
      <c r="NPD12" s="21">
        <f>'A1.4  Dist Assumptions and Data'!NPD10</f>
        <v>0</v>
      </c>
      <c r="NPE12" s="21">
        <f>'A1.4  Dist Assumptions and Data'!NPE10</f>
        <v>0</v>
      </c>
      <c r="NPF12" s="21">
        <f>'A1.4  Dist Assumptions and Data'!NPF10</f>
        <v>0</v>
      </c>
      <c r="NPG12" s="21">
        <f>'A1.4  Dist Assumptions and Data'!NPG10</f>
        <v>0</v>
      </c>
      <c r="NPH12" s="21">
        <f>'A1.4  Dist Assumptions and Data'!NPH10</f>
        <v>0</v>
      </c>
      <c r="NPI12" s="21">
        <f>'A1.4  Dist Assumptions and Data'!NPI10</f>
        <v>0</v>
      </c>
      <c r="NPJ12" s="21">
        <f>'A1.4  Dist Assumptions and Data'!NPJ10</f>
        <v>0</v>
      </c>
      <c r="NPK12" s="21">
        <f>'A1.4  Dist Assumptions and Data'!NPK10</f>
        <v>0</v>
      </c>
      <c r="NPL12" s="21">
        <f>'A1.4  Dist Assumptions and Data'!NPL10</f>
        <v>0</v>
      </c>
      <c r="NPM12" s="21">
        <f>'A1.4  Dist Assumptions and Data'!NPM10</f>
        <v>0</v>
      </c>
      <c r="NPN12" s="21">
        <f>'A1.4  Dist Assumptions and Data'!NPN10</f>
        <v>0</v>
      </c>
      <c r="NPO12" s="21">
        <f>'A1.4  Dist Assumptions and Data'!NPO10</f>
        <v>0</v>
      </c>
      <c r="NPP12" s="21">
        <f>'A1.4  Dist Assumptions and Data'!NPP10</f>
        <v>0</v>
      </c>
      <c r="NPQ12" s="21">
        <f>'A1.4  Dist Assumptions and Data'!NPQ10</f>
        <v>0</v>
      </c>
      <c r="NPR12" s="21">
        <f>'A1.4  Dist Assumptions and Data'!NPR10</f>
        <v>0</v>
      </c>
      <c r="NPS12" s="21">
        <f>'A1.4  Dist Assumptions and Data'!NPS10</f>
        <v>0</v>
      </c>
      <c r="NPT12" s="21">
        <f>'A1.4  Dist Assumptions and Data'!NPT10</f>
        <v>0</v>
      </c>
      <c r="NPU12" s="21">
        <f>'A1.4  Dist Assumptions and Data'!NPU10</f>
        <v>0</v>
      </c>
      <c r="NPV12" s="21">
        <f>'A1.4  Dist Assumptions and Data'!NPV10</f>
        <v>0</v>
      </c>
      <c r="NPW12" s="21">
        <f>'A1.4  Dist Assumptions and Data'!NPW10</f>
        <v>0</v>
      </c>
      <c r="NPX12" s="21">
        <f>'A1.4  Dist Assumptions and Data'!NPX10</f>
        <v>0</v>
      </c>
      <c r="NPY12" s="21">
        <f>'A1.4  Dist Assumptions and Data'!NPY10</f>
        <v>0</v>
      </c>
      <c r="NPZ12" s="21">
        <f>'A1.4  Dist Assumptions and Data'!NPZ10</f>
        <v>0</v>
      </c>
      <c r="NQA12" s="21">
        <f>'A1.4  Dist Assumptions and Data'!NQA10</f>
        <v>0</v>
      </c>
      <c r="NQB12" s="21">
        <f>'A1.4  Dist Assumptions and Data'!NQB10</f>
        <v>0</v>
      </c>
      <c r="NQC12" s="21">
        <f>'A1.4  Dist Assumptions and Data'!NQC10</f>
        <v>0</v>
      </c>
      <c r="NQD12" s="21">
        <f>'A1.4  Dist Assumptions and Data'!NQD10</f>
        <v>0</v>
      </c>
      <c r="NQE12" s="21">
        <f>'A1.4  Dist Assumptions and Data'!NQE10</f>
        <v>0</v>
      </c>
      <c r="NQF12" s="21">
        <f>'A1.4  Dist Assumptions and Data'!NQF10</f>
        <v>0</v>
      </c>
      <c r="NQG12" s="21">
        <f>'A1.4  Dist Assumptions and Data'!NQG10</f>
        <v>0</v>
      </c>
      <c r="NQH12" s="21">
        <f>'A1.4  Dist Assumptions and Data'!NQH10</f>
        <v>0</v>
      </c>
      <c r="NQI12" s="21">
        <f>'A1.4  Dist Assumptions and Data'!NQI10</f>
        <v>0</v>
      </c>
      <c r="NQJ12" s="21">
        <f>'A1.4  Dist Assumptions and Data'!NQJ10</f>
        <v>0</v>
      </c>
      <c r="NQK12" s="21">
        <f>'A1.4  Dist Assumptions and Data'!NQK10</f>
        <v>0</v>
      </c>
      <c r="NQL12" s="21">
        <f>'A1.4  Dist Assumptions and Data'!NQL10</f>
        <v>0</v>
      </c>
      <c r="NQM12" s="21">
        <f>'A1.4  Dist Assumptions and Data'!NQM10</f>
        <v>0</v>
      </c>
      <c r="NQN12" s="21">
        <f>'A1.4  Dist Assumptions and Data'!NQN10</f>
        <v>0</v>
      </c>
      <c r="NQO12" s="21">
        <f>'A1.4  Dist Assumptions and Data'!NQO10</f>
        <v>0</v>
      </c>
      <c r="NQP12" s="21">
        <f>'A1.4  Dist Assumptions and Data'!NQP10</f>
        <v>0</v>
      </c>
      <c r="NQQ12" s="21">
        <f>'A1.4  Dist Assumptions and Data'!NQQ10</f>
        <v>0</v>
      </c>
      <c r="NQR12" s="21">
        <f>'A1.4  Dist Assumptions and Data'!NQR10</f>
        <v>0</v>
      </c>
      <c r="NQS12" s="21">
        <f>'A1.4  Dist Assumptions and Data'!NQS10</f>
        <v>0</v>
      </c>
      <c r="NQT12" s="21">
        <f>'A1.4  Dist Assumptions and Data'!NQT10</f>
        <v>0</v>
      </c>
      <c r="NQU12" s="21">
        <f>'A1.4  Dist Assumptions and Data'!NQU10</f>
        <v>0</v>
      </c>
      <c r="NQV12" s="21">
        <f>'A1.4  Dist Assumptions and Data'!NQV10</f>
        <v>0</v>
      </c>
      <c r="NQW12" s="21">
        <f>'A1.4  Dist Assumptions and Data'!NQW10</f>
        <v>0</v>
      </c>
      <c r="NQX12" s="21">
        <f>'A1.4  Dist Assumptions and Data'!NQX10</f>
        <v>0</v>
      </c>
      <c r="NQY12" s="21">
        <f>'A1.4  Dist Assumptions and Data'!NQY10</f>
        <v>0</v>
      </c>
      <c r="NQZ12" s="21">
        <f>'A1.4  Dist Assumptions and Data'!NQZ10</f>
        <v>0</v>
      </c>
      <c r="NRA12" s="21">
        <f>'A1.4  Dist Assumptions and Data'!NRA10</f>
        <v>0</v>
      </c>
      <c r="NRB12" s="21">
        <f>'A1.4  Dist Assumptions and Data'!NRB10</f>
        <v>0</v>
      </c>
      <c r="NRC12" s="21">
        <f>'A1.4  Dist Assumptions and Data'!NRC10</f>
        <v>0</v>
      </c>
      <c r="NRD12" s="21">
        <f>'A1.4  Dist Assumptions and Data'!NRD10</f>
        <v>0</v>
      </c>
      <c r="NRE12" s="21">
        <f>'A1.4  Dist Assumptions and Data'!NRE10</f>
        <v>0</v>
      </c>
      <c r="NRF12" s="21">
        <f>'A1.4  Dist Assumptions and Data'!NRF10</f>
        <v>0</v>
      </c>
      <c r="NRG12" s="21">
        <f>'A1.4  Dist Assumptions and Data'!NRG10</f>
        <v>0</v>
      </c>
      <c r="NRH12" s="21">
        <f>'A1.4  Dist Assumptions and Data'!NRH10</f>
        <v>0</v>
      </c>
      <c r="NRI12" s="21">
        <f>'A1.4  Dist Assumptions and Data'!NRI10</f>
        <v>0</v>
      </c>
      <c r="NRJ12" s="21">
        <f>'A1.4  Dist Assumptions and Data'!NRJ10</f>
        <v>0</v>
      </c>
      <c r="NRK12" s="21">
        <f>'A1.4  Dist Assumptions and Data'!NRK10</f>
        <v>0</v>
      </c>
      <c r="NRL12" s="21">
        <f>'A1.4  Dist Assumptions and Data'!NRL10</f>
        <v>0</v>
      </c>
      <c r="NRM12" s="21">
        <f>'A1.4  Dist Assumptions and Data'!NRM10</f>
        <v>0</v>
      </c>
      <c r="NRN12" s="21">
        <f>'A1.4  Dist Assumptions and Data'!NRN10</f>
        <v>0</v>
      </c>
      <c r="NRO12" s="21">
        <f>'A1.4  Dist Assumptions and Data'!NRO10</f>
        <v>0</v>
      </c>
      <c r="NRP12" s="21">
        <f>'A1.4  Dist Assumptions and Data'!NRP10</f>
        <v>0</v>
      </c>
      <c r="NRQ12" s="21">
        <f>'A1.4  Dist Assumptions and Data'!NRQ10</f>
        <v>0</v>
      </c>
      <c r="NRR12" s="21">
        <f>'A1.4  Dist Assumptions and Data'!NRR10</f>
        <v>0</v>
      </c>
      <c r="NRS12" s="21">
        <f>'A1.4  Dist Assumptions and Data'!NRS10</f>
        <v>0</v>
      </c>
      <c r="NRT12" s="21">
        <f>'A1.4  Dist Assumptions and Data'!NRT10</f>
        <v>0</v>
      </c>
      <c r="NRU12" s="21">
        <f>'A1.4  Dist Assumptions and Data'!NRU10</f>
        <v>0</v>
      </c>
      <c r="NRV12" s="21">
        <f>'A1.4  Dist Assumptions and Data'!NRV10</f>
        <v>0</v>
      </c>
      <c r="NRW12" s="21">
        <f>'A1.4  Dist Assumptions and Data'!NRW10</f>
        <v>0</v>
      </c>
      <c r="NRX12" s="21">
        <f>'A1.4  Dist Assumptions and Data'!NRX10</f>
        <v>0</v>
      </c>
      <c r="NRY12" s="21">
        <f>'A1.4  Dist Assumptions and Data'!NRY10</f>
        <v>0</v>
      </c>
      <c r="NRZ12" s="21">
        <f>'A1.4  Dist Assumptions and Data'!NRZ10</f>
        <v>0</v>
      </c>
      <c r="NSA12" s="21">
        <f>'A1.4  Dist Assumptions and Data'!NSA10</f>
        <v>0</v>
      </c>
      <c r="NSB12" s="21">
        <f>'A1.4  Dist Assumptions and Data'!NSB10</f>
        <v>0</v>
      </c>
      <c r="NSC12" s="21">
        <f>'A1.4  Dist Assumptions and Data'!NSC10</f>
        <v>0</v>
      </c>
      <c r="NSD12" s="21">
        <f>'A1.4  Dist Assumptions and Data'!NSD10</f>
        <v>0</v>
      </c>
      <c r="NSE12" s="21">
        <f>'A1.4  Dist Assumptions and Data'!NSE10</f>
        <v>0</v>
      </c>
      <c r="NSF12" s="21">
        <f>'A1.4  Dist Assumptions and Data'!NSF10</f>
        <v>0</v>
      </c>
      <c r="NSG12" s="21">
        <f>'A1.4  Dist Assumptions and Data'!NSG10</f>
        <v>0</v>
      </c>
      <c r="NSH12" s="21">
        <f>'A1.4  Dist Assumptions and Data'!NSH10</f>
        <v>0</v>
      </c>
      <c r="NSI12" s="21">
        <f>'A1.4  Dist Assumptions and Data'!NSI10</f>
        <v>0</v>
      </c>
      <c r="NSJ12" s="21">
        <f>'A1.4  Dist Assumptions and Data'!NSJ10</f>
        <v>0</v>
      </c>
      <c r="NSK12" s="21">
        <f>'A1.4  Dist Assumptions and Data'!NSK10</f>
        <v>0</v>
      </c>
      <c r="NSL12" s="21">
        <f>'A1.4  Dist Assumptions and Data'!NSL10</f>
        <v>0</v>
      </c>
      <c r="NSM12" s="21">
        <f>'A1.4  Dist Assumptions and Data'!NSM10</f>
        <v>0</v>
      </c>
      <c r="NSN12" s="21">
        <f>'A1.4  Dist Assumptions and Data'!NSN10</f>
        <v>0</v>
      </c>
      <c r="NSO12" s="21">
        <f>'A1.4  Dist Assumptions and Data'!NSO10</f>
        <v>0</v>
      </c>
      <c r="NSP12" s="21">
        <f>'A1.4  Dist Assumptions and Data'!NSP10</f>
        <v>0</v>
      </c>
      <c r="NSQ12" s="21">
        <f>'A1.4  Dist Assumptions and Data'!NSQ10</f>
        <v>0</v>
      </c>
      <c r="NSR12" s="21">
        <f>'A1.4  Dist Assumptions and Data'!NSR10</f>
        <v>0</v>
      </c>
      <c r="NSS12" s="21">
        <f>'A1.4  Dist Assumptions and Data'!NSS10</f>
        <v>0</v>
      </c>
      <c r="NST12" s="21">
        <f>'A1.4  Dist Assumptions and Data'!NST10</f>
        <v>0</v>
      </c>
      <c r="NSU12" s="21">
        <f>'A1.4  Dist Assumptions and Data'!NSU10</f>
        <v>0</v>
      </c>
      <c r="NSV12" s="21">
        <f>'A1.4  Dist Assumptions and Data'!NSV10</f>
        <v>0</v>
      </c>
      <c r="NSW12" s="21">
        <f>'A1.4  Dist Assumptions and Data'!NSW10</f>
        <v>0</v>
      </c>
      <c r="NSX12" s="21">
        <f>'A1.4  Dist Assumptions and Data'!NSX10</f>
        <v>0</v>
      </c>
      <c r="NSY12" s="21">
        <f>'A1.4  Dist Assumptions and Data'!NSY10</f>
        <v>0</v>
      </c>
      <c r="NSZ12" s="21">
        <f>'A1.4  Dist Assumptions and Data'!NSZ10</f>
        <v>0</v>
      </c>
      <c r="NTA12" s="21">
        <f>'A1.4  Dist Assumptions and Data'!NTA10</f>
        <v>0</v>
      </c>
      <c r="NTB12" s="21">
        <f>'A1.4  Dist Assumptions and Data'!NTB10</f>
        <v>0</v>
      </c>
      <c r="NTC12" s="21">
        <f>'A1.4  Dist Assumptions and Data'!NTC10</f>
        <v>0</v>
      </c>
      <c r="NTD12" s="21">
        <f>'A1.4  Dist Assumptions and Data'!NTD10</f>
        <v>0</v>
      </c>
      <c r="NTE12" s="21">
        <f>'A1.4  Dist Assumptions and Data'!NTE10</f>
        <v>0</v>
      </c>
      <c r="NTF12" s="21">
        <f>'A1.4  Dist Assumptions and Data'!NTF10</f>
        <v>0</v>
      </c>
      <c r="NTG12" s="21">
        <f>'A1.4  Dist Assumptions and Data'!NTG10</f>
        <v>0</v>
      </c>
      <c r="NTH12" s="21">
        <f>'A1.4  Dist Assumptions and Data'!NTH10</f>
        <v>0</v>
      </c>
      <c r="NTI12" s="21">
        <f>'A1.4  Dist Assumptions and Data'!NTI10</f>
        <v>0</v>
      </c>
      <c r="NTJ12" s="21">
        <f>'A1.4  Dist Assumptions and Data'!NTJ10</f>
        <v>0</v>
      </c>
      <c r="NTK12" s="21">
        <f>'A1.4  Dist Assumptions and Data'!NTK10</f>
        <v>0</v>
      </c>
      <c r="NTL12" s="21">
        <f>'A1.4  Dist Assumptions and Data'!NTL10</f>
        <v>0</v>
      </c>
      <c r="NTM12" s="21">
        <f>'A1.4  Dist Assumptions and Data'!NTM10</f>
        <v>0</v>
      </c>
      <c r="NTN12" s="21">
        <f>'A1.4  Dist Assumptions and Data'!NTN10</f>
        <v>0</v>
      </c>
      <c r="NTO12" s="21">
        <f>'A1.4  Dist Assumptions and Data'!NTO10</f>
        <v>0</v>
      </c>
      <c r="NTP12" s="21">
        <f>'A1.4  Dist Assumptions and Data'!NTP10</f>
        <v>0</v>
      </c>
      <c r="NTQ12" s="21">
        <f>'A1.4  Dist Assumptions and Data'!NTQ10</f>
        <v>0</v>
      </c>
      <c r="NTR12" s="21">
        <f>'A1.4  Dist Assumptions and Data'!NTR10</f>
        <v>0</v>
      </c>
      <c r="NTS12" s="21">
        <f>'A1.4  Dist Assumptions and Data'!NTS10</f>
        <v>0</v>
      </c>
      <c r="NTT12" s="21">
        <f>'A1.4  Dist Assumptions and Data'!NTT10</f>
        <v>0</v>
      </c>
      <c r="NTU12" s="21">
        <f>'A1.4  Dist Assumptions and Data'!NTU10</f>
        <v>0</v>
      </c>
      <c r="NTV12" s="21">
        <f>'A1.4  Dist Assumptions and Data'!NTV10</f>
        <v>0</v>
      </c>
      <c r="NTW12" s="21">
        <f>'A1.4  Dist Assumptions and Data'!NTW10</f>
        <v>0</v>
      </c>
      <c r="NTX12" s="21">
        <f>'A1.4  Dist Assumptions and Data'!NTX10</f>
        <v>0</v>
      </c>
      <c r="NTY12" s="21">
        <f>'A1.4  Dist Assumptions and Data'!NTY10</f>
        <v>0</v>
      </c>
      <c r="NTZ12" s="21">
        <f>'A1.4  Dist Assumptions and Data'!NTZ10</f>
        <v>0</v>
      </c>
      <c r="NUA12" s="21">
        <f>'A1.4  Dist Assumptions and Data'!NUA10</f>
        <v>0</v>
      </c>
      <c r="NUB12" s="21">
        <f>'A1.4  Dist Assumptions and Data'!NUB10</f>
        <v>0</v>
      </c>
      <c r="NUC12" s="21">
        <f>'A1.4  Dist Assumptions and Data'!NUC10</f>
        <v>0</v>
      </c>
      <c r="NUD12" s="21">
        <f>'A1.4  Dist Assumptions and Data'!NUD10</f>
        <v>0</v>
      </c>
      <c r="NUE12" s="21">
        <f>'A1.4  Dist Assumptions and Data'!NUE10</f>
        <v>0</v>
      </c>
      <c r="NUF12" s="21">
        <f>'A1.4  Dist Assumptions and Data'!NUF10</f>
        <v>0</v>
      </c>
      <c r="NUG12" s="21">
        <f>'A1.4  Dist Assumptions and Data'!NUG10</f>
        <v>0</v>
      </c>
      <c r="NUH12" s="21">
        <f>'A1.4  Dist Assumptions and Data'!NUH10</f>
        <v>0</v>
      </c>
      <c r="NUI12" s="21">
        <f>'A1.4  Dist Assumptions and Data'!NUI10</f>
        <v>0</v>
      </c>
      <c r="NUJ12" s="21">
        <f>'A1.4  Dist Assumptions and Data'!NUJ10</f>
        <v>0</v>
      </c>
      <c r="NUK12" s="21">
        <f>'A1.4  Dist Assumptions and Data'!NUK10</f>
        <v>0</v>
      </c>
      <c r="NUL12" s="21">
        <f>'A1.4  Dist Assumptions and Data'!NUL10</f>
        <v>0</v>
      </c>
      <c r="NUM12" s="21">
        <f>'A1.4  Dist Assumptions and Data'!NUM10</f>
        <v>0</v>
      </c>
      <c r="NUN12" s="21">
        <f>'A1.4  Dist Assumptions and Data'!NUN10</f>
        <v>0</v>
      </c>
      <c r="NUO12" s="21">
        <f>'A1.4  Dist Assumptions and Data'!NUO10</f>
        <v>0</v>
      </c>
      <c r="NUP12" s="21">
        <f>'A1.4  Dist Assumptions and Data'!NUP10</f>
        <v>0</v>
      </c>
      <c r="NUQ12" s="21">
        <f>'A1.4  Dist Assumptions and Data'!NUQ10</f>
        <v>0</v>
      </c>
      <c r="NUR12" s="21">
        <f>'A1.4  Dist Assumptions and Data'!NUR10</f>
        <v>0</v>
      </c>
      <c r="NUS12" s="21">
        <f>'A1.4  Dist Assumptions and Data'!NUS10</f>
        <v>0</v>
      </c>
      <c r="NUT12" s="21">
        <f>'A1.4  Dist Assumptions and Data'!NUT10</f>
        <v>0</v>
      </c>
      <c r="NUU12" s="21">
        <f>'A1.4  Dist Assumptions and Data'!NUU10</f>
        <v>0</v>
      </c>
      <c r="NUV12" s="21">
        <f>'A1.4  Dist Assumptions and Data'!NUV10</f>
        <v>0</v>
      </c>
      <c r="NUW12" s="21">
        <f>'A1.4  Dist Assumptions and Data'!NUW10</f>
        <v>0</v>
      </c>
      <c r="NUX12" s="21">
        <f>'A1.4  Dist Assumptions and Data'!NUX10</f>
        <v>0</v>
      </c>
      <c r="NUY12" s="21">
        <f>'A1.4  Dist Assumptions and Data'!NUY10</f>
        <v>0</v>
      </c>
      <c r="NUZ12" s="21">
        <f>'A1.4  Dist Assumptions and Data'!NUZ10</f>
        <v>0</v>
      </c>
      <c r="NVA12" s="21">
        <f>'A1.4  Dist Assumptions and Data'!NVA10</f>
        <v>0</v>
      </c>
      <c r="NVB12" s="21">
        <f>'A1.4  Dist Assumptions and Data'!NVB10</f>
        <v>0</v>
      </c>
      <c r="NVC12" s="21">
        <f>'A1.4  Dist Assumptions and Data'!NVC10</f>
        <v>0</v>
      </c>
      <c r="NVD12" s="21">
        <f>'A1.4  Dist Assumptions and Data'!NVD10</f>
        <v>0</v>
      </c>
      <c r="NVE12" s="21">
        <f>'A1.4  Dist Assumptions and Data'!NVE10</f>
        <v>0</v>
      </c>
      <c r="NVF12" s="21">
        <f>'A1.4  Dist Assumptions and Data'!NVF10</f>
        <v>0</v>
      </c>
      <c r="NVG12" s="21">
        <f>'A1.4  Dist Assumptions and Data'!NVG10</f>
        <v>0</v>
      </c>
      <c r="NVH12" s="21">
        <f>'A1.4  Dist Assumptions and Data'!NVH10</f>
        <v>0</v>
      </c>
      <c r="NVI12" s="21">
        <f>'A1.4  Dist Assumptions and Data'!NVI10</f>
        <v>0</v>
      </c>
      <c r="NVJ12" s="21">
        <f>'A1.4  Dist Assumptions and Data'!NVJ10</f>
        <v>0</v>
      </c>
      <c r="NVK12" s="21">
        <f>'A1.4  Dist Assumptions and Data'!NVK10</f>
        <v>0</v>
      </c>
      <c r="NVL12" s="21">
        <f>'A1.4  Dist Assumptions and Data'!NVL10</f>
        <v>0</v>
      </c>
      <c r="NVM12" s="21">
        <f>'A1.4  Dist Assumptions and Data'!NVM10</f>
        <v>0</v>
      </c>
      <c r="NVN12" s="21">
        <f>'A1.4  Dist Assumptions and Data'!NVN10</f>
        <v>0</v>
      </c>
      <c r="NVO12" s="21">
        <f>'A1.4  Dist Assumptions and Data'!NVO10</f>
        <v>0</v>
      </c>
      <c r="NVP12" s="21">
        <f>'A1.4  Dist Assumptions and Data'!NVP10</f>
        <v>0</v>
      </c>
      <c r="NVQ12" s="21">
        <f>'A1.4  Dist Assumptions and Data'!NVQ10</f>
        <v>0</v>
      </c>
      <c r="NVR12" s="21">
        <f>'A1.4  Dist Assumptions and Data'!NVR10</f>
        <v>0</v>
      </c>
      <c r="NVS12" s="21">
        <f>'A1.4  Dist Assumptions and Data'!NVS10</f>
        <v>0</v>
      </c>
      <c r="NVT12" s="21">
        <f>'A1.4  Dist Assumptions and Data'!NVT10</f>
        <v>0</v>
      </c>
      <c r="NVU12" s="21">
        <f>'A1.4  Dist Assumptions and Data'!NVU10</f>
        <v>0</v>
      </c>
      <c r="NVV12" s="21">
        <f>'A1.4  Dist Assumptions and Data'!NVV10</f>
        <v>0</v>
      </c>
      <c r="NVW12" s="21">
        <f>'A1.4  Dist Assumptions and Data'!NVW10</f>
        <v>0</v>
      </c>
      <c r="NVX12" s="21">
        <f>'A1.4  Dist Assumptions and Data'!NVX10</f>
        <v>0</v>
      </c>
      <c r="NVY12" s="21">
        <f>'A1.4  Dist Assumptions and Data'!NVY10</f>
        <v>0</v>
      </c>
      <c r="NVZ12" s="21">
        <f>'A1.4  Dist Assumptions and Data'!NVZ10</f>
        <v>0</v>
      </c>
      <c r="NWA12" s="21">
        <f>'A1.4  Dist Assumptions and Data'!NWA10</f>
        <v>0</v>
      </c>
      <c r="NWB12" s="21">
        <f>'A1.4  Dist Assumptions and Data'!NWB10</f>
        <v>0</v>
      </c>
      <c r="NWC12" s="21">
        <f>'A1.4  Dist Assumptions and Data'!NWC10</f>
        <v>0</v>
      </c>
      <c r="NWD12" s="21">
        <f>'A1.4  Dist Assumptions and Data'!NWD10</f>
        <v>0</v>
      </c>
      <c r="NWE12" s="21">
        <f>'A1.4  Dist Assumptions and Data'!NWE10</f>
        <v>0</v>
      </c>
      <c r="NWF12" s="21">
        <f>'A1.4  Dist Assumptions and Data'!NWF10</f>
        <v>0</v>
      </c>
      <c r="NWG12" s="21">
        <f>'A1.4  Dist Assumptions and Data'!NWG10</f>
        <v>0</v>
      </c>
      <c r="NWH12" s="21">
        <f>'A1.4  Dist Assumptions and Data'!NWH10</f>
        <v>0</v>
      </c>
      <c r="NWI12" s="21">
        <f>'A1.4  Dist Assumptions and Data'!NWI10</f>
        <v>0</v>
      </c>
      <c r="NWJ12" s="21">
        <f>'A1.4  Dist Assumptions and Data'!NWJ10</f>
        <v>0</v>
      </c>
      <c r="NWK12" s="21">
        <f>'A1.4  Dist Assumptions and Data'!NWK10</f>
        <v>0</v>
      </c>
      <c r="NWL12" s="21">
        <f>'A1.4  Dist Assumptions and Data'!NWL10</f>
        <v>0</v>
      </c>
      <c r="NWM12" s="21">
        <f>'A1.4  Dist Assumptions and Data'!NWM10</f>
        <v>0</v>
      </c>
      <c r="NWN12" s="21">
        <f>'A1.4  Dist Assumptions and Data'!NWN10</f>
        <v>0</v>
      </c>
      <c r="NWO12" s="21">
        <f>'A1.4  Dist Assumptions and Data'!NWO10</f>
        <v>0</v>
      </c>
      <c r="NWP12" s="21">
        <f>'A1.4  Dist Assumptions and Data'!NWP10</f>
        <v>0</v>
      </c>
      <c r="NWQ12" s="21">
        <f>'A1.4  Dist Assumptions and Data'!NWQ10</f>
        <v>0</v>
      </c>
      <c r="NWR12" s="21">
        <f>'A1.4  Dist Assumptions and Data'!NWR10</f>
        <v>0</v>
      </c>
      <c r="NWS12" s="21">
        <f>'A1.4  Dist Assumptions and Data'!NWS10</f>
        <v>0</v>
      </c>
      <c r="NWT12" s="21">
        <f>'A1.4  Dist Assumptions and Data'!NWT10</f>
        <v>0</v>
      </c>
      <c r="NWU12" s="21">
        <f>'A1.4  Dist Assumptions and Data'!NWU10</f>
        <v>0</v>
      </c>
      <c r="NWV12" s="21">
        <f>'A1.4  Dist Assumptions and Data'!NWV10</f>
        <v>0</v>
      </c>
      <c r="NWW12" s="21">
        <f>'A1.4  Dist Assumptions and Data'!NWW10</f>
        <v>0</v>
      </c>
      <c r="NWX12" s="21">
        <f>'A1.4  Dist Assumptions and Data'!NWX10</f>
        <v>0</v>
      </c>
      <c r="NWY12" s="21">
        <f>'A1.4  Dist Assumptions and Data'!NWY10</f>
        <v>0</v>
      </c>
      <c r="NWZ12" s="21">
        <f>'A1.4  Dist Assumptions and Data'!NWZ10</f>
        <v>0</v>
      </c>
      <c r="NXA12" s="21">
        <f>'A1.4  Dist Assumptions and Data'!NXA10</f>
        <v>0</v>
      </c>
      <c r="NXB12" s="21">
        <f>'A1.4  Dist Assumptions and Data'!NXB10</f>
        <v>0</v>
      </c>
      <c r="NXC12" s="21">
        <f>'A1.4  Dist Assumptions and Data'!NXC10</f>
        <v>0</v>
      </c>
      <c r="NXD12" s="21">
        <f>'A1.4  Dist Assumptions and Data'!NXD10</f>
        <v>0</v>
      </c>
      <c r="NXE12" s="21">
        <f>'A1.4  Dist Assumptions and Data'!NXE10</f>
        <v>0</v>
      </c>
      <c r="NXF12" s="21">
        <f>'A1.4  Dist Assumptions and Data'!NXF10</f>
        <v>0</v>
      </c>
      <c r="NXG12" s="21">
        <f>'A1.4  Dist Assumptions and Data'!NXG10</f>
        <v>0</v>
      </c>
      <c r="NXH12" s="21">
        <f>'A1.4  Dist Assumptions and Data'!NXH10</f>
        <v>0</v>
      </c>
      <c r="NXI12" s="21">
        <f>'A1.4  Dist Assumptions and Data'!NXI10</f>
        <v>0</v>
      </c>
      <c r="NXJ12" s="21">
        <f>'A1.4  Dist Assumptions and Data'!NXJ10</f>
        <v>0</v>
      </c>
      <c r="NXK12" s="21">
        <f>'A1.4  Dist Assumptions and Data'!NXK10</f>
        <v>0</v>
      </c>
      <c r="NXL12" s="21">
        <f>'A1.4  Dist Assumptions and Data'!NXL10</f>
        <v>0</v>
      </c>
      <c r="NXM12" s="21">
        <f>'A1.4  Dist Assumptions and Data'!NXM10</f>
        <v>0</v>
      </c>
      <c r="NXN12" s="21">
        <f>'A1.4  Dist Assumptions and Data'!NXN10</f>
        <v>0</v>
      </c>
      <c r="NXO12" s="21">
        <f>'A1.4  Dist Assumptions and Data'!NXO10</f>
        <v>0</v>
      </c>
      <c r="NXP12" s="21">
        <f>'A1.4  Dist Assumptions and Data'!NXP10</f>
        <v>0</v>
      </c>
      <c r="NXQ12" s="21">
        <f>'A1.4  Dist Assumptions and Data'!NXQ10</f>
        <v>0</v>
      </c>
      <c r="NXR12" s="21">
        <f>'A1.4  Dist Assumptions and Data'!NXR10</f>
        <v>0</v>
      </c>
      <c r="NXS12" s="21">
        <f>'A1.4  Dist Assumptions and Data'!NXS10</f>
        <v>0</v>
      </c>
      <c r="NXT12" s="21">
        <f>'A1.4  Dist Assumptions and Data'!NXT10</f>
        <v>0</v>
      </c>
      <c r="NXU12" s="21">
        <f>'A1.4  Dist Assumptions and Data'!NXU10</f>
        <v>0</v>
      </c>
      <c r="NXV12" s="21">
        <f>'A1.4  Dist Assumptions and Data'!NXV10</f>
        <v>0</v>
      </c>
      <c r="NXW12" s="21">
        <f>'A1.4  Dist Assumptions and Data'!NXW10</f>
        <v>0</v>
      </c>
      <c r="NXX12" s="21">
        <f>'A1.4  Dist Assumptions and Data'!NXX10</f>
        <v>0</v>
      </c>
      <c r="NXY12" s="21">
        <f>'A1.4  Dist Assumptions and Data'!NXY10</f>
        <v>0</v>
      </c>
      <c r="NXZ12" s="21">
        <f>'A1.4  Dist Assumptions and Data'!NXZ10</f>
        <v>0</v>
      </c>
      <c r="NYA12" s="21">
        <f>'A1.4  Dist Assumptions and Data'!NYA10</f>
        <v>0</v>
      </c>
      <c r="NYB12" s="21">
        <f>'A1.4  Dist Assumptions and Data'!NYB10</f>
        <v>0</v>
      </c>
      <c r="NYC12" s="21">
        <f>'A1.4  Dist Assumptions and Data'!NYC10</f>
        <v>0</v>
      </c>
      <c r="NYD12" s="21">
        <f>'A1.4  Dist Assumptions and Data'!NYD10</f>
        <v>0</v>
      </c>
      <c r="NYE12" s="21">
        <f>'A1.4  Dist Assumptions and Data'!NYE10</f>
        <v>0</v>
      </c>
      <c r="NYF12" s="21">
        <f>'A1.4  Dist Assumptions and Data'!NYF10</f>
        <v>0</v>
      </c>
      <c r="NYG12" s="21">
        <f>'A1.4  Dist Assumptions and Data'!NYG10</f>
        <v>0</v>
      </c>
      <c r="NYH12" s="21">
        <f>'A1.4  Dist Assumptions and Data'!NYH10</f>
        <v>0</v>
      </c>
      <c r="NYI12" s="21">
        <f>'A1.4  Dist Assumptions and Data'!NYI10</f>
        <v>0</v>
      </c>
      <c r="NYJ12" s="21">
        <f>'A1.4  Dist Assumptions and Data'!NYJ10</f>
        <v>0</v>
      </c>
      <c r="NYK12" s="21">
        <f>'A1.4  Dist Assumptions and Data'!NYK10</f>
        <v>0</v>
      </c>
      <c r="NYL12" s="21">
        <f>'A1.4  Dist Assumptions and Data'!NYL10</f>
        <v>0</v>
      </c>
      <c r="NYM12" s="21">
        <f>'A1.4  Dist Assumptions and Data'!NYM10</f>
        <v>0</v>
      </c>
      <c r="NYN12" s="21">
        <f>'A1.4  Dist Assumptions and Data'!NYN10</f>
        <v>0</v>
      </c>
      <c r="NYO12" s="21">
        <f>'A1.4  Dist Assumptions and Data'!NYO10</f>
        <v>0</v>
      </c>
      <c r="NYP12" s="21">
        <f>'A1.4  Dist Assumptions and Data'!NYP10</f>
        <v>0</v>
      </c>
      <c r="NYQ12" s="21">
        <f>'A1.4  Dist Assumptions and Data'!NYQ10</f>
        <v>0</v>
      </c>
      <c r="NYR12" s="21">
        <f>'A1.4  Dist Assumptions and Data'!NYR10</f>
        <v>0</v>
      </c>
      <c r="NYS12" s="21">
        <f>'A1.4  Dist Assumptions and Data'!NYS10</f>
        <v>0</v>
      </c>
      <c r="NYT12" s="21">
        <f>'A1.4  Dist Assumptions and Data'!NYT10</f>
        <v>0</v>
      </c>
      <c r="NYU12" s="21">
        <f>'A1.4  Dist Assumptions and Data'!NYU10</f>
        <v>0</v>
      </c>
      <c r="NYV12" s="21">
        <f>'A1.4  Dist Assumptions and Data'!NYV10</f>
        <v>0</v>
      </c>
      <c r="NYW12" s="21">
        <f>'A1.4  Dist Assumptions and Data'!NYW10</f>
        <v>0</v>
      </c>
      <c r="NYX12" s="21">
        <f>'A1.4  Dist Assumptions and Data'!NYX10</f>
        <v>0</v>
      </c>
      <c r="NYY12" s="21">
        <f>'A1.4  Dist Assumptions and Data'!NYY10</f>
        <v>0</v>
      </c>
      <c r="NYZ12" s="21">
        <f>'A1.4  Dist Assumptions and Data'!NYZ10</f>
        <v>0</v>
      </c>
      <c r="NZA12" s="21">
        <f>'A1.4  Dist Assumptions and Data'!NZA10</f>
        <v>0</v>
      </c>
      <c r="NZB12" s="21">
        <f>'A1.4  Dist Assumptions and Data'!NZB10</f>
        <v>0</v>
      </c>
      <c r="NZC12" s="21">
        <f>'A1.4  Dist Assumptions and Data'!NZC10</f>
        <v>0</v>
      </c>
      <c r="NZD12" s="21">
        <f>'A1.4  Dist Assumptions and Data'!NZD10</f>
        <v>0</v>
      </c>
      <c r="NZE12" s="21">
        <f>'A1.4  Dist Assumptions and Data'!NZE10</f>
        <v>0</v>
      </c>
      <c r="NZF12" s="21">
        <f>'A1.4  Dist Assumptions and Data'!NZF10</f>
        <v>0</v>
      </c>
      <c r="NZG12" s="21">
        <f>'A1.4  Dist Assumptions and Data'!NZG10</f>
        <v>0</v>
      </c>
      <c r="NZH12" s="21">
        <f>'A1.4  Dist Assumptions and Data'!NZH10</f>
        <v>0</v>
      </c>
      <c r="NZI12" s="21">
        <f>'A1.4  Dist Assumptions and Data'!NZI10</f>
        <v>0</v>
      </c>
      <c r="NZJ12" s="21">
        <f>'A1.4  Dist Assumptions and Data'!NZJ10</f>
        <v>0</v>
      </c>
      <c r="NZK12" s="21">
        <f>'A1.4  Dist Assumptions and Data'!NZK10</f>
        <v>0</v>
      </c>
      <c r="NZL12" s="21">
        <f>'A1.4  Dist Assumptions and Data'!NZL10</f>
        <v>0</v>
      </c>
      <c r="NZM12" s="21">
        <f>'A1.4  Dist Assumptions and Data'!NZM10</f>
        <v>0</v>
      </c>
      <c r="NZN12" s="21">
        <f>'A1.4  Dist Assumptions and Data'!NZN10</f>
        <v>0</v>
      </c>
      <c r="NZO12" s="21">
        <f>'A1.4  Dist Assumptions and Data'!NZO10</f>
        <v>0</v>
      </c>
      <c r="NZP12" s="21">
        <f>'A1.4  Dist Assumptions and Data'!NZP10</f>
        <v>0</v>
      </c>
      <c r="NZQ12" s="21">
        <f>'A1.4  Dist Assumptions and Data'!NZQ10</f>
        <v>0</v>
      </c>
      <c r="NZR12" s="21">
        <f>'A1.4  Dist Assumptions and Data'!NZR10</f>
        <v>0</v>
      </c>
      <c r="NZS12" s="21">
        <f>'A1.4  Dist Assumptions and Data'!NZS10</f>
        <v>0</v>
      </c>
      <c r="NZT12" s="21">
        <f>'A1.4  Dist Assumptions and Data'!NZT10</f>
        <v>0</v>
      </c>
      <c r="NZU12" s="21">
        <f>'A1.4  Dist Assumptions and Data'!NZU10</f>
        <v>0</v>
      </c>
      <c r="NZV12" s="21">
        <f>'A1.4  Dist Assumptions and Data'!NZV10</f>
        <v>0</v>
      </c>
      <c r="NZW12" s="21">
        <f>'A1.4  Dist Assumptions and Data'!NZW10</f>
        <v>0</v>
      </c>
      <c r="NZX12" s="21">
        <f>'A1.4  Dist Assumptions and Data'!NZX10</f>
        <v>0</v>
      </c>
      <c r="NZY12" s="21">
        <f>'A1.4  Dist Assumptions and Data'!NZY10</f>
        <v>0</v>
      </c>
      <c r="NZZ12" s="21">
        <f>'A1.4  Dist Assumptions and Data'!NZZ10</f>
        <v>0</v>
      </c>
      <c r="OAA12" s="21">
        <f>'A1.4  Dist Assumptions and Data'!OAA10</f>
        <v>0</v>
      </c>
      <c r="OAB12" s="21">
        <f>'A1.4  Dist Assumptions and Data'!OAB10</f>
        <v>0</v>
      </c>
      <c r="OAC12" s="21">
        <f>'A1.4  Dist Assumptions and Data'!OAC10</f>
        <v>0</v>
      </c>
      <c r="OAD12" s="21">
        <f>'A1.4  Dist Assumptions and Data'!OAD10</f>
        <v>0</v>
      </c>
      <c r="OAE12" s="21">
        <f>'A1.4  Dist Assumptions and Data'!OAE10</f>
        <v>0</v>
      </c>
      <c r="OAF12" s="21">
        <f>'A1.4  Dist Assumptions and Data'!OAF10</f>
        <v>0</v>
      </c>
      <c r="OAG12" s="21">
        <f>'A1.4  Dist Assumptions and Data'!OAG10</f>
        <v>0</v>
      </c>
      <c r="OAH12" s="21">
        <f>'A1.4  Dist Assumptions and Data'!OAH10</f>
        <v>0</v>
      </c>
      <c r="OAI12" s="21">
        <f>'A1.4  Dist Assumptions and Data'!OAI10</f>
        <v>0</v>
      </c>
      <c r="OAJ12" s="21">
        <f>'A1.4  Dist Assumptions and Data'!OAJ10</f>
        <v>0</v>
      </c>
      <c r="OAK12" s="21">
        <f>'A1.4  Dist Assumptions and Data'!OAK10</f>
        <v>0</v>
      </c>
      <c r="OAL12" s="21">
        <f>'A1.4  Dist Assumptions and Data'!OAL10</f>
        <v>0</v>
      </c>
      <c r="OAM12" s="21">
        <f>'A1.4  Dist Assumptions and Data'!OAM10</f>
        <v>0</v>
      </c>
      <c r="OAN12" s="21">
        <f>'A1.4  Dist Assumptions and Data'!OAN10</f>
        <v>0</v>
      </c>
      <c r="OAO12" s="21">
        <f>'A1.4  Dist Assumptions and Data'!OAO10</f>
        <v>0</v>
      </c>
      <c r="OAP12" s="21">
        <f>'A1.4  Dist Assumptions and Data'!OAP10</f>
        <v>0</v>
      </c>
      <c r="OAQ12" s="21">
        <f>'A1.4  Dist Assumptions and Data'!OAQ10</f>
        <v>0</v>
      </c>
      <c r="OAR12" s="21">
        <f>'A1.4  Dist Assumptions and Data'!OAR10</f>
        <v>0</v>
      </c>
      <c r="OAS12" s="21">
        <f>'A1.4  Dist Assumptions and Data'!OAS10</f>
        <v>0</v>
      </c>
      <c r="OAT12" s="21">
        <f>'A1.4  Dist Assumptions and Data'!OAT10</f>
        <v>0</v>
      </c>
      <c r="OAU12" s="21">
        <f>'A1.4  Dist Assumptions and Data'!OAU10</f>
        <v>0</v>
      </c>
      <c r="OAV12" s="21">
        <f>'A1.4  Dist Assumptions and Data'!OAV10</f>
        <v>0</v>
      </c>
      <c r="OAW12" s="21">
        <f>'A1.4  Dist Assumptions and Data'!OAW10</f>
        <v>0</v>
      </c>
      <c r="OAX12" s="21">
        <f>'A1.4  Dist Assumptions and Data'!OAX10</f>
        <v>0</v>
      </c>
      <c r="OAY12" s="21">
        <f>'A1.4  Dist Assumptions and Data'!OAY10</f>
        <v>0</v>
      </c>
      <c r="OAZ12" s="21">
        <f>'A1.4  Dist Assumptions and Data'!OAZ10</f>
        <v>0</v>
      </c>
      <c r="OBA12" s="21">
        <f>'A1.4  Dist Assumptions and Data'!OBA10</f>
        <v>0</v>
      </c>
      <c r="OBB12" s="21">
        <f>'A1.4  Dist Assumptions and Data'!OBB10</f>
        <v>0</v>
      </c>
      <c r="OBC12" s="21">
        <f>'A1.4  Dist Assumptions and Data'!OBC10</f>
        <v>0</v>
      </c>
      <c r="OBD12" s="21">
        <f>'A1.4  Dist Assumptions and Data'!OBD10</f>
        <v>0</v>
      </c>
      <c r="OBE12" s="21">
        <f>'A1.4  Dist Assumptions and Data'!OBE10</f>
        <v>0</v>
      </c>
      <c r="OBF12" s="21">
        <f>'A1.4  Dist Assumptions and Data'!OBF10</f>
        <v>0</v>
      </c>
      <c r="OBG12" s="21">
        <f>'A1.4  Dist Assumptions and Data'!OBG10</f>
        <v>0</v>
      </c>
      <c r="OBH12" s="21">
        <f>'A1.4  Dist Assumptions and Data'!OBH10</f>
        <v>0</v>
      </c>
      <c r="OBI12" s="21">
        <f>'A1.4  Dist Assumptions and Data'!OBI10</f>
        <v>0</v>
      </c>
      <c r="OBJ12" s="21">
        <f>'A1.4  Dist Assumptions and Data'!OBJ10</f>
        <v>0</v>
      </c>
      <c r="OBK12" s="21">
        <f>'A1.4  Dist Assumptions and Data'!OBK10</f>
        <v>0</v>
      </c>
      <c r="OBL12" s="21">
        <f>'A1.4  Dist Assumptions and Data'!OBL10</f>
        <v>0</v>
      </c>
      <c r="OBM12" s="21">
        <f>'A1.4  Dist Assumptions and Data'!OBM10</f>
        <v>0</v>
      </c>
      <c r="OBN12" s="21">
        <f>'A1.4  Dist Assumptions and Data'!OBN10</f>
        <v>0</v>
      </c>
      <c r="OBO12" s="21">
        <f>'A1.4  Dist Assumptions and Data'!OBO10</f>
        <v>0</v>
      </c>
      <c r="OBP12" s="21">
        <f>'A1.4  Dist Assumptions and Data'!OBP10</f>
        <v>0</v>
      </c>
      <c r="OBQ12" s="21">
        <f>'A1.4  Dist Assumptions and Data'!OBQ10</f>
        <v>0</v>
      </c>
      <c r="OBR12" s="21">
        <f>'A1.4  Dist Assumptions and Data'!OBR10</f>
        <v>0</v>
      </c>
      <c r="OBS12" s="21">
        <f>'A1.4  Dist Assumptions and Data'!OBS10</f>
        <v>0</v>
      </c>
      <c r="OBT12" s="21">
        <f>'A1.4  Dist Assumptions and Data'!OBT10</f>
        <v>0</v>
      </c>
      <c r="OBU12" s="21">
        <f>'A1.4  Dist Assumptions and Data'!OBU10</f>
        <v>0</v>
      </c>
      <c r="OBV12" s="21">
        <f>'A1.4  Dist Assumptions and Data'!OBV10</f>
        <v>0</v>
      </c>
      <c r="OBW12" s="21">
        <f>'A1.4  Dist Assumptions and Data'!OBW10</f>
        <v>0</v>
      </c>
      <c r="OBX12" s="21">
        <f>'A1.4  Dist Assumptions and Data'!OBX10</f>
        <v>0</v>
      </c>
      <c r="OBY12" s="21">
        <f>'A1.4  Dist Assumptions and Data'!OBY10</f>
        <v>0</v>
      </c>
      <c r="OBZ12" s="21">
        <f>'A1.4  Dist Assumptions and Data'!OBZ10</f>
        <v>0</v>
      </c>
      <c r="OCA12" s="21">
        <f>'A1.4  Dist Assumptions and Data'!OCA10</f>
        <v>0</v>
      </c>
      <c r="OCB12" s="21">
        <f>'A1.4  Dist Assumptions and Data'!OCB10</f>
        <v>0</v>
      </c>
      <c r="OCC12" s="21">
        <f>'A1.4  Dist Assumptions and Data'!OCC10</f>
        <v>0</v>
      </c>
      <c r="OCD12" s="21">
        <f>'A1.4  Dist Assumptions and Data'!OCD10</f>
        <v>0</v>
      </c>
      <c r="OCE12" s="21">
        <f>'A1.4  Dist Assumptions and Data'!OCE10</f>
        <v>0</v>
      </c>
      <c r="OCF12" s="21">
        <f>'A1.4  Dist Assumptions and Data'!OCF10</f>
        <v>0</v>
      </c>
      <c r="OCG12" s="21">
        <f>'A1.4  Dist Assumptions and Data'!OCG10</f>
        <v>0</v>
      </c>
      <c r="OCH12" s="21">
        <f>'A1.4  Dist Assumptions and Data'!OCH10</f>
        <v>0</v>
      </c>
      <c r="OCI12" s="21">
        <f>'A1.4  Dist Assumptions and Data'!OCI10</f>
        <v>0</v>
      </c>
      <c r="OCJ12" s="21">
        <f>'A1.4  Dist Assumptions and Data'!OCJ10</f>
        <v>0</v>
      </c>
      <c r="OCK12" s="21">
        <f>'A1.4  Dist Assumptions and Data'!OCK10</f>
        <v>0</v>
      </c>
      <c r="OCL12" s="21">
        <f>'A1.4  Dist Assumptions and Data'!OCL10</f>
        <v>0</v>
      </c>
      <c r="OCM12" s="21">
        <f>'A1.4  Dist Assumptions and Data'!OCM10</f>
        <v>0</v>
      </c>
      <c r="OCN12" s="21">
        <f>'A1.4  Dist Assumptions and Data'!OCN10</f>
        <v>0</v>
      </c>
      <c r="OCO12" s="21">
        <f>'A1.4  Dist Assumptions and Data'!OCO10</f>
        <v>0</v>
      </c>
      <c r="OCP12" s="21">
        <f>'A1.4  Dist Assumptions and Data'!OCP10</f>
        <v>0</v>
      </c>
      <c r="OCQ12" s="21">
        <f>'A1.4  Dist Assumptions and Data'!OCQ10</f>
        <v>0</v>
      </c>
      <c r="OCR12" s="21">
        <f>'A1.4  Dist Assumptions and Data'!OCR10</f>
        <v>0</v>
      </c>
      <c r="OCS12" s="21">
        <f>'A1.4  Dist Assumptions and Data'!OCS10</f>
        <v>0</v>
      </c>
      <c r="OCT12" s="21">
        <f>'A1.4  Dist Assumptions and Data'!OCT10</f>
        <v>0</v>
      </c>
      <c r="OCU12" s="21">
        <f>'A1.4  Dist Assumptions and Data'!OCU10</f>
        <v>0</v>
      </c>
      <c r="OCV12" s="21">
        <f>'A1.4  Dist Assumptions and Data'!OCV10</f>
        <v>0</v>
      </c>
      <c r="OCW12" s="21">
        <f>'A1.4  Dist Assumptions and Data'!OCW10</f>
        <v>0</v>
      </c>
      <c r="OCX12" s="21">
        <f>'A1.4  Dist Assumptions and Data'!OCX10</f>
        <v>0</v>
      </c>
      <c r="OCY12" s="21">
        <f>'A1.4  Dist Assumptions and Data'!OCY10</f>
        <v>0</v>
      </c>
      <c r="OCZ12" s="21">
        <f>'A1.4  Dist Assumptions and Data'!OCZ10</f>
        <v>0</v>
      </c>
      <c r="ODA12" s="21">
        <f>'A1.4  Dist Assumptions and Data'!ODA10</f>
        <v>0</v>
      </c>
      <c r="ODB12" s="21">
        <f>'A1.4  Dist Assumptions and Data'!ODB10</f>
        <v>0</v>
      </c>
      <c r="ODC12" s="21">
        <f>'A1.4  Dist Assumptions and Data'!ODC10</f>
        <v>0</v>
      </c>
      <c r="ODD12" s="21">
        <f>'A1.4  Dist Assumptions and Data'!ODD10</f>
        <v>0</v>
      </c>
      <c r="ODE12" s="21">
        <f>'A1.4  Dist Assumptions and Data'!ODE10</f>
        <v>0</v>
      </c>
      <c r="ODF12" s="21">
        <f>'A1.4  Dist Assumptions and Data'!ODF10</f>
        <v>0</v>
      </c>
      <c r="ODG12" s="21">
        <f>'A1.4  Dist Assumptions and Data'!ODG10</f>
        <v>0</v>
      </c>
      <c r="ODH12" s="21">
        <f>'A1.4  Dist Assumptions and Data'!ODH10</f>
        <v>0</v>
      </c>
      <c r="ODI12" s="21">
        <f>'A1.4  Dist Assumptions and Data'!ODI10</f>
        <v>0</v>
      </c>
      <c r="ODJ12" s="21">
        <f>'A1.4  Dist Assumptions and Data'!ODJ10</f>
        <v>0</v>
      </c>
      <c r="ODK12" s="21">
        <f>'A1.4  Dist Assumptions and Data'!ODK10</f>
        <v>0</v>
      </c>
      <c r="ODL12" s="21">
        <f>'A1.4  Dist Assumptions and Data'!ODL10</f>
        <v>0</v>
      </c>
      <c r="ODM12" s="21">
        <f>'A1.4  Dist Assumptions and Data'!ODM10</f>
        <v>0</v>
      </c>
      <c r="ODN12" s="21">
        <f>'A1.4  Dist Assumptions and Data'!ODN10</f>
        <v>0</v>
      </c>
      <c r="ODO12" s="21">
        <f>'A1.4  Dist Assumptions and Data'!ODO10</f>
        <v>0</v>
      </c>
      <c r="ODP12" s="21">
        <f>'A1.4  Dist Assumptions and Data'!ODP10</f>
        <v>0</v>
      </c>
      <c r="ODQ12" s="21">
        <f>'A1.4  Dist Assumptions and Data'!ODQ10</f>
        <v>0</v>
      </c>
      <c r="ODR12" s="21">
        <f>'A1.4  Dist Assumptions and Data'!ODR10</f>
        <v>0</v>
      </c>
      <c r="ODS12" s="21">
        <f>'A1.4  Dist Assumptions and Data'!ODS10</f>
        <v>0</v>
      </c>
      <c r="ODT12" s="21">
        <f>'A1.4  Dist Assumptions and Data'!ODT10</f>
        <v>0</v>
      </c>
      <c r="ODU12" s="21">
        <f>'A1.4  Dist Assumptions and Data'!ODU10</f>
        <v>0</v>
      </c>
      <c r="ODV12" s="21">
        <f>'A1.4  Dist Assumptions and Data'!ODV10</f>
        <v>0</v>
      </c>
      <c r="ODW12" s="21">
        <f>'A1.4  Dist Assumptions and Data'!ODW10</f>
        <v>0</v>
      </c>
      <c r="ODX12" s="21">
        <f>'A1.4  Dist Assumptions and Data'!ODX10</f>
        <v>0</v>
      </c>
      <c r="ODY12" s="21">
        <f>'A1.4  Dist Assumptions and Data'!ODY10</f>
        <v>0</v>
      </c>
      <c r="ODZ12" s="21">
        <f>'A1.4  Dist Assumptions and Data'!ODZ10</f>
        <v>0</v>
      </c>
      <c r="OEA12" s="21">
        <f>'A1.4  Dist Assumptions and Data'!OEA10</f>
        <v>0</v>
      </c>
      <c r="OEB12" s="21">
        <f>'A1.4  Dist Assumptions and Data'!OEB10</f>
        <v>0</v>
      </c>
      <c r="OEC12" s="21">
        <f>'A1.4  Dist Assumptions and Data'!OEC10</f>
        <v>0</v>
      </c>
      <c r="OED12" s="21">
        <f>'A1.4  Dist Assumptions and Data'!OED10</f>
        <v>0</v>
      </c>
      <c r="OEE12" s="21">
        <f>'A1.4  Dist Assumptions and Data'!OEE10</f>
        <v>0</v>
      </c>
      <c r="OEF12" s="21">
        <f>'A1.4  Dist Assumptions and Data'!OEF10</f>
        <v>0</v>
      </c>
      <c r="OEG12" s="21">
        <f>'A1.4  Dist Assumptions and Data'!OEG10</f>
        <v>0</v>
      </c>
      <c r="OEH12" s="21">
        <f>'A1.4  Dist Assumptions and Data'!OEH10</f>
        <v>0</v>
      </c>
      <c r="OEI12" s="21">
        <f>'A1.4  Dist Assumptions and Data'!OEI10</f>
        <v>0</v>
      </c>
      <c r="OEJ12" s="21">
        <f>'A1.4  Dist Assumptions and Data'!OEJ10</f>
        <v>0</v>
      </c>
      <c r="OEK12" s="21">
        <f>'A1.4  Dist Assumptions and Data'!OEK10</f>
        <v>0</v>
      </c>
      <c r="OEL12" s="21">
        <f>'A1.4  Dist Assumptions and Data'!OEL10</f>
        <v>0</v>
      </c>
      <c r="OEM12" s="21">
        <f>'A1.4  Dist Assumptions and Data'!OEM10</f>
        <v>0</v>
      </c>
      <c r="OEN12" s="21">
        <f>'A1.4  Dist Assumptions and Data'!OEN10</f>
        <v>0</v>
      </c>
      <c r="OEO12" s="21">
        <f>'A1.4  Dist Assumptions and Data'!OEO10</f>
        <v>0</v>
      </c>
      <c r="OEP12" s="21">
        <f>'A1.4  Dist Assumptions and Data'!OEP10</f>
        <v>0</v>
      </c>
      <c r="OEQ12" s="21">
        <f>'A1.4  Dist Assumptions and Data'!OEQ10</f>
        <v>0</v>
      </c>
      <c r="OER12" s="21">
        <f>'A1.4  Dist Assumptions and Data'!OER10</f>
        <v>0</v>
      </c>
      <c r="OES12" s="21">
        <f>'A1.4  Dist Assumptions and Data'!OES10</f>
        <v>0</v>
      </c>
      <c r="OET12" s="21">
        <f>'A1.4  Dist Assumptions and Data'!OET10</f>
        <v>0</v>
      </c>
      <c r="OEU12" s="21">
        <f>'A1.4  Dist Assumptions and Data'!OEU10</f>
        <v>0</v>
      </c>
      <c r="OEV12" s="21">
        <f>'A1.4  Dist Assumptions and Data'!OEV10</f>
        <v>0</v>
      </c>
      <c r="OEW12" s="21">
        <f>'A1.4  Dist Assumptions and Data'!OEW10</f>
        <v>0</v>
      </c>
      <c r="OEX12" s="21">
        <f>'A1.4  Dist Assumptions and Data'!OEX10</f>
        <v>0</v>
      </c>
      <c r="OEY12" s="21">
        <f>'A1.4  Dist Assumptions and Data'!OEY10</f>
        <v>0</v>
      </c>
      <c r="OEZ12" s="21">
        <f>'A1.4  Dist Assumptions and Data'!OEZ10</f>
        <v>0</v>
      </c>
      <c r="OFA12" s="21">
        <f>'A1.4  Dist Assumptions and Data'!OFA10</f>
        <v>0</v>
      </c>
      <c r="OFB12" s="21">
        <f>'A1.4  Dist Assumptions and Data'!OFB10</f>
        <v>0</v>
      </c>
      <c r="OFC12" s="21">
        <f>'A1.4  Dist Assumptions and Data'!OFC10</f>
        <v>0</v>
      </c>
      <c r="OFD12" s="21">
        <f>'A1.4  Dist Assumptions and Data'!OFD10</f>
        <v>0</v>
      </c>
      <c r="OFE12" s="21">
        <f>'A1.4  Dist Assumptions and Data'!OFE10</f>
        <v>0</v>
      </c>
      <c r="OFF12" s="21">
        <f>'A1.4  Dist Assumptions and Data'!OFF10</f>
        <v>0</v>
      </c>
      <c r="OFG12" s="21">
        <f>'A1.4  Dist Assumptions and Data'!OFG10</f>
        <v>0</v>
      </c>
      <c r="OFH12" s="21">
        <f>'A1.4  Dist Assumptions and Data'!OFH10</f>
        <v>0</v>
      </c>
      <c r="OFI12" s="21">
        <f>'A1.4  Dist Assumptions and Data'!OFI10</f>
        <v>0</v>
      </c>
      <c r="OFJ12" s="21">
        <f>'A1.4  Dist Assumptions and Data'!OFJ10</f>
        <v>0</v>
      </c>
      <c r="OFK12" s="21">
        <f>'A1.4  Dist Assumptions and Data'!OFK10</f>
        <v>0</v>
      </c>
      <c r="OFL12" s="21">
        <f>'A1.4  Dist Assumptions and Data'!OFL10</f>
        <v>0</v>
      </c>
      <c r="OFM12" s="21">
        <f>'A1.4  Dist Assumptions and Data'!OFM10</f>
        <v>0</v>
      </c>
      <c r="OFN12" s="21">
        <f>'A1.4  Dist Assumptions and Data'!OFN10</f>
        <v>0</v>
      </c>
      <c r="OFO12" s="21">
        <f>'A1.4  Dist Assumptions and Data'!OFO10</f>
        <v>0</v>
      </c>
      <c r="OFP12" s="21">
        <f>'A1.4  Dist Assumptions and Data'!OFP10</f>
        <v>0</v>
      </c>
      <c r="OFQ12" s="21">
        <f>'A1.4  Dist Assumptions and Data'!OFQ10</f>
        <v>0</v>
      </c>
      <c r="OFR12" s="21">
        <f>'A1.4  Dist Assumptions and Data'!OFR10</f>
        <v>0</v>
      </c>
      <c r="OFS12" s="21">
        <f>'A1.4  Dist Assumptions and Data'!OFS10</f>
        <v>0</v>
      </c>
      <c r="OFT12" s="21">
        <f>'A1.4  Dist Assumptions and Data'!OFT10</f>
        <v>0</v>
      </c>
      <c r="OFU12" s="21">
        <f>'A1.4  Dist Assumptions and Data'!OFU10</f>
        <v>0</v>
      </c>
      <c r="OFV12" s="21">
        <f>'A1.4  Dist Assumptions and Data'!OFV10</f>
        <v>0</v>
      </c>
      <c r="OFW12" s="21">
        <f>'A1.4  Dist Assumptions and Data'!OFW10</f>
        <v>0</v>
      </c>
      <c r="OFX12" s="21">
        <f>'A1.4  Dist Assumptions and Data'!OFX10</f>
        <v>0</v>
      </c>
      <c r="OFY12" s="21">
        <f>'A1.4  Dist Assumptions and Data'!OFY10</f>
        <v>0</v>
      </c>
      <c r="OFZ12" s="21">
        <f>'A1.4  Dist Assumptions and Data'!OFZ10</f>
        <v>0</v>
      </c>
      <c r="OGA12" s="21">
        <f>'A1.4  Dist Assumptions and Data'!OGA10</f>
        <v>0</v>
      </c>
      <c r="OGB12" s="21">
        <f>'A1.4  Dist Assumptions and Data'!OGB10</f>
        <v>0</v>
      </c>
      <c r="OGC12" s="21">
        <f>'A1.4  Dist Assumptions and Data'!OGC10</f>
        <v>0</v>
      </c>
      <c r="OGD12" s="21">
        <f>'A1.4  Dist Assumptions and Data'!OGD10</f>
        <v>0</v>
      </c>
      <c r="OGE12" s="21">
        <f>'A1.4  Dist Assumptions and Data'!OGE10</f>
        <v>0</v>
      </c>
      <c r="OGF12" s="21">
        <f>'A1.4  Dist Assumptions and Data'!OGF10</f>
        <v>0</v>
      </c>
      <c r="OGG12" s="21">
        <f>'A1.4  Dist Assumptions and Data'!OGG10</f>
        <v>0</v>
      </c>
      <c r="OGH12" s="21">
        <f>'A1.4  Dist Assumptions and Data'!OGH10</f>
        <v>0</v>
      </c>
      <c r="OGI12" s="21">
        <f>'A1.4  Dist Assumptions and Data'!OGI10</f>
        <v>0</v>
      </c>
      <c r="OGJ12" s="21">
        <f>'A1.4  Dist Assumptions and Data'!OGJ10</f>
        <v>0</v>
      </c>
      <c r="OGK12" s="21">
        <f>'A1.4  Dist Assumptions and Data'!OGK10</f>
        <v>0</v>
      </c>
      <c r="OGL12" s="21">
        <f>'A1.4  Dist Assumptions and Data'!OGL10</f>
        <v>0</v>
      </c>
      <c r="OGM12" s="21">
        <f>'A1.4  Dist Assumptions and Data'!OGM10</f>
        <v>0</v>
      </c>
      <c r="OGN12" s="21">
        <f>'A1.4  Dist Assumptions and Data'!OGN10</f>
        <v>0</v>
      </c>
      <c r="OGO12" s="21">
        <f>'A1.4  Dist Assumptions and Data'!OGO10</f>
        <v>0</v>
      </c>
      <c r="OGP12" s="21">
        <f>'A1.4  Dist Assumptions and Data'!OGP10</f>
        <v>0</v>
      </c>
      <c r="OGQ12" s="21">
        <f>'A1.4  Dist Assumptions and Data'!OGQ10</f>
        <v>0</v>
      </c>
      <c r="OGR12" s="21">
        <f>'A1.4  Dist Assumptions and Data'!OGR10</f>
        <v>0</v>
      </c>
      <c r="OGS12" s="21">
        <f>'A1.4  Dist Assumptions and Data'!OGS10</f>
        <v>0</v>
      </c>
      <c r="OGT12" s="21">
        <f>'A1.4  Dist Assumptions and Data'!OGT10</f>
        <v>0</v>
      </c>
      <c r="OGU12" s="21">
        <f>'A1.4  Dist Assumptions and Data'!OGU10</f>
        <v>0</v>
      </c>
      <c r="OGV12" s="21">
        <f>'A1.4  Dist Assumptions and Data'!OGV10</f>
        <v>0</v>
      </c>
      <c r="OGW12" s="21">
        <f>'A1.4  Dist Assumptions and Data'!OGW10</f>
        <v>0</v>
      </c>
      <c r="OGX12" s="21">
        <f>'A1.4  Dist Assumptions and Data'!OGX10</f>
        <v>0</v>
      </c>
      <c r="OGY12" s="21">
        <f>'A1.4  Dist Assumptions and Data'!OGY10</f>
        <v>0</v>
      </c>
      <c r="OGZ12" s="21">
        <f>'A1.4  Dist Assumptions and Data'!OGZ10</f>
        <v>0</v>
      </c>
      <c r="OHA12" s="21">
        <f>'A1.4  Dist Assumptions and Data'!OHA10</f>
        <v>0</v>
      </c>
      <c r="OHB12" s="21">
        <f>'A1.4  Dist Assumptions and Data'!OHB10</f>
        <v>0</v>
      </c>
      <c r="OHC12" s="21">
        <f>'A1.4  Dist Assumptions and Data'!OHC10</f>
        <v>0</v>
      </c>
      <c r="OHD12" s="21">
        <f>'A1.4  Dist Assumptions and Data'!OHD10</f>
        <v>0</v>
      </c>
      <c r="OHE12" s="21">
        <f>'A1.4  Dist Assumptions and Data'!OHE10</f>
        <v>0</v>
      </c>
      <c r="OHF12" s="21">
        <f>'A1.4  Dist Assumptions and Data'!OHF10</f>
        <v>0</v>
      </c>
      <c r="OHG12" s="21">
        <f>'A1.4  Dist Assumptions and Data'!OHG10</f>
        <v>0</v>
      </c>
      <c r="OHH12" s="21">
        <f>'A1.4  Dist Assumptions and Data'!OHH10</f>
        <v>0</v>
      </c>
      <c r="OHI12" s="21">
        <f>'A1.4  Dist Assumptions and Data'!OHI10</f>
        <v>0</v>
      </c>
      <c r="OHJ12" s="21">
        <f>'A1.4  Dist Assumptions and Data'!OHJ10</f>
        <v>0</v>
      </c>
      <c r="OHK12" s="21">
        <f>'A1.4  Dist Assumptions and Data'!OHK10</f>
        <v>0</v>
      </c>
      <c r="OHL12" s="21">
        <f>'A1.4  Dist Assumptions and Data'!OHL10</f>
        <v>0</v>
      </c>
      <c r="OHM12" s="21">
        <f>'A1.4  Dist Assumptions and Data'!OHM10</f>
        <v>0</v>
      </c>
      <c r="OHN12" s="21">
        <f>'A1.4  Dist Assumptions and Data'!OHN10</f>
        <v>0</v>
      </c>
      <c r="OHO12" s="21">
        <f>'A1.4  Dist Assumptions and Data'!OHO10</f>
        <v>0</v>
      </c>
      <c r="OHP12" s="21">
        <f>'A1.4  Dist Assumptions and Data'!OHP10</f>
        <v>0</v>
      </c>
      <c r="OHQ12" s="21">
        <f>'A1.4  Dist Assumptions and Data'!OHQ10</f>
        <v>0</v>
      </c>
      <c r="OHR12" s="21">
        <f>'A1.4  Dist Assumptions and Data'!OHR10</f>
        <v>0</v>
      </c>
      <c r="OHS12" s="21">
        <f>'A1.4  Dist Assumptions and Data'!OHS10</f>
        <v>0</v>
      </c>
      <c r="OHT12" s="21">
        <f>'A1.4  Dist Assumptions and Data'!OHT10</f>
        <v>0</v>
      </c>
      <c r="OHU12" s="21">
        <f>'A1.4  Dist Assumptions and Data'!OHU10</f>
        <v>0</v>
      </c>
      <c r="OHV12" s="21">
        <f>'A1.4  Dist Assumptions and Data'!OHV10</f>
        <v>0</v>
      </c>
      <c r="OHW12" s="21">
        <f>'A1.4  Dist Assumptions and Data'!OHW10</f>
        <v>0</v>
      </c>
      <c r="OHX12" s="21">
        <f>'A1.4  Dist Assumptions and Data'!OHX10</f>
        <v>0</v>
      </c>
      <c r="OHY12" s="21">
        <f>'A1.4  Dist Assumptions and Data'!OHY10</f>
        <v>0</v>
      </c>
      <c r="OHZ12" s="21">
        <f>'A1.4  Dist Assumptions and Data'!OHZ10</f>
        <v>0</v>
      </c>
      <c r="OIA12" s="21">
        <f>'A1.4  Dist Assumptions and Data'!OIA10</f>
        <v>0</v>
      </c>
      <c r="OIB12" s="21">
        <f>'A1.4  Dist Assumptions and Data'!OIB10</f>
        <v>0</v>
      </c>
      <c r="OIC12" s="21">
        <f>'A1.4  Dist Assumptions and Data'!OIC10</f>
        <v>0</v>
      </c>
      <c r="OID12" s="21">
        <f>'A1.4  Dist Assumptions and Data'!OID10</f>
        <v>0</v>
      </c>
      <c r="OIE12" s="21">
        <f>'A1.4  Dist Assumptions and Data'!OIE10</f>
        <v>0</v>
      </c>
      <c r="OIF12" s="21">
        <f>'A1.4  Dist Assumptions and Data'!OIF10</f>
        <v>0</v>
      </c>
      <c r="OIG12" s="21">
        <f>'A1.4  Dist Assumptions and Data'!OIG10</f>
        <v>0</v>
      </c>
      <c r="OIH12" s="21">
        <f>'A1.4  Dist Assumptions and Data'!OIH10</f>
        <v>0</v>
      </c>
      <c r="OII12" s="21">
        <f>'A1.4  Dist Assumptions and Data'!OII10</f>
        <v>0</v>
      </c>
      <c r="OIJ12" s="21">
        <f>'A1.4  Dist Assumptions and Data'!OIJ10</f>
        <v>0</v>
      </c>
      <c r="OIK12" s="21">
        <f>'A1.4  Dist Assumptions and Data'!OIK10</f>
        <v>0</v>
      </c>
      <c r="OIL12" s="21">
        <f>'A1.4  Dist Assumptions and Data'!OIL10</f>
        <v>0</v>
      </c>
      <c r="OIM12" s="21">
        <f>'A1.4  Dist Assumptions and Data'!OIM10</f>
        <v>0</v>
      </c>
      <c r="OIN12" s="21">
        <f>'A1.4  Dist Assumptions and Data'!OIN10</f>
        <v>0</v>
      </c>
      <c r="OIO12" s="21">
        <f>'A1.4  Dist Assumptions and Data'!OIO10</f>
        <v>0</v>
      </c>
      <c r="OIP12" s="21">
        <f>'A1.4  Dist Assumptions and Data'!OIP10</f>
        <v>0</v>
      </c>
      <c r="OIQ12" s="21">
        <f>'A1.4  Dist Assumptions and Data'!OIQ10</f>
        <v>0</v>
      </c>
      <c r="OIR12" s="21">
        <f>'A1.4  Dist Assumptions and Data'!OIR10</f>
        <v>0</v>
      </c>
      <c r="OIS12" s="21">
        <f>'A1.4  Dist Assumptions and Data'!OIS10</f>
        <v>0</v>
      </c>
      <c r="OIT12" s="21">
        <f>'A1.4  Dist Assumptions and Data'!OIT10</f>
        <v>0</v>
      </c>
      <c r="OIU12" s="21">
        <f>'A1.4  Dist Assumptions and Data'!OIU10</f>
        <v>0</v>
      </c>
      <c r="OIV12" s="21">
        <f>'A1.4  Dist Assumptions and Data'!OIV10</f>
        <v>0</v>
      </c>
      <c r="OIW12" s="21">
        <f>'A1.4  Dist Assumptions and Data'!OIW10</f>
        <v>0</v>
      </c>
      <c r="OIX12" s="21">
        <f>'A1.4  Dist Assumptions and Data'!OIX10</f>
        <v>0</v>
      </c>
      <c r="OIY12" s="21">
        <f>'A1.4  Dist Assumptions and Data'!OIY10</f>
        <v>0</v>
      </c>
      <c r="OIZ12" s="21">
        <f>'A1.4  Dist Assumptions and Data'!OIZ10</f>
        <v>0</v>
      </c>
      <c r="OJA12" s="21">
        <f>'A1.4  Dist Assumptions and Data'!OJA10</f>
        <v>0</v>
      </c>
      <c r="OJB12" s="21">
        <f>'A1.4  Dist Assumptions and Data'!OJB10</f>
        <v>0</v>
      </c>
      <c r="OJC12" s="21">
        <f>'A1.4  Dist Assumptions and Data'!OJC10</f>
        <v>0</v>
      </c>
      <c r="OJD12" s="21">
        <f>'A1.4  Dist Assumptions and Data'!OJD10</f>
        <v>0</v>
      </c>
      <c r="OJE12" s="21">
        <f>'A1.4  Dist Assumptions and Data'!OJE10</f>
        <v>0</v>
      </c>
      <c r="OJF12" s="21">
        <f>'A1.4  Dist Assumptions and Data'!OJF10</f>
        <v>0</v>
      </c>
      <c r="OJG12" s="21">
        <f>'A1.4  Dist Assumptions and Data'!OJG10</f>
        <v>0</v>
      </c>
      <c r="OJH12" s="21">
        <f>'A1.4  Dist Assumptions and Data'!OJH10</f>
        <v>0</v>
      </c>
      <c r="OJI12" s="21">
        <f>'A1.4  Dist Assumptions and Data'!OJI10</f>
        <v>0</v>
      </c>
      <c r="OJJ12" s="21">
        <f>'A1.4  Dist Assumptions and Data'!OJJ10</f>
        <v>0</v>
      </c>
      <c r="OJK12" s="21">
        <f>'A1.4  Dist Assumptions and Data'!OJK10</f>
        <v>0</v>
      </c>
      <c r="OJL12" s="21">
        <f>'A1.4  Dist Assumptions and Data'!OJL10</f>
        <v>0</v>
      </c>
      <c r="OJM12" s="21">
        <f>'A1.4  Dist Assumptions and Data'!OJM10</f>
        <v>0</v>
      </c>
      <c r="OJN12" s="21">
        <f>'A1.4  Dist Assumptions and Data'!OJN10</f>
        <v>0</v>
      </c>
      <c r="OJO12" s="21">
        <f>'A1.4  Dist Assumptions and Data'!OJO10</f>
        <v>0</v>
      </c>
      <c r="OJP12" s="21">
        <f>'A1.4  Dist Assumptions and Data'!OJP10</f>
        <v>0</v>
      </c>
      <c r="OJQ12" s="21">
        <f>'A1.4  Dist Assumptions and Data'!OJQ10</f>
        <v>0</v>
      </c>
      <c r="OJR12" s="21">
        <f>'A1.4  Dist Assumptions and Data'!OJR10</f>
        <v>0</v>
      </c>
      <c r="OJS12" s="21">
        <f>'A1.4  Dist Assumptions and Data'!OJS10</f>
        <v>0</v>
      </c>
      <c r="OJT12" s="21">
        <f>'A1.4  Dist Assumptions and Data'!OJT10</f>
        <v>0</v>
      </c>
      <c r="OJU12" s="21">
        <f>'A1.4  Dist Assumptions and Data'!OJU10</f>
        <v>0</v>
      </c>
      <c r="OJV12" s="21">
        <f>'A1.4  Dist Assumptions and Data'!OJV10</f>
        <v>0</v>
      </c>
      <c r="OJW12" s="21">
        <f>'A1.4  Dist Assumptions and Data'!OJW10</f>
        <v>0</v>
      </c>
      <c r="OJX12" s="21">
        <f>'A1.4  Dist Assumptions and Data'!OJX10</f>
        <v>0</v>
      </c>
      <c r="OJY12" s="21">
        <f>'A1.4  Dist Assumptions and Data'!OJY10</f>
        <v>0</v>
      </c>
      <c r="OJZ12" s="21">
        <f>'A1.4  Dist Assumptions and Data'!OJZ10</f>
        <v>0</v>
      </c>
      <c r="OKA12" s="21">
        <f>'A1.4  Dist Assumptions and Data'!OKA10</f>
        <v>0</v>
      </c>
      <c r="OKB12" s="21">
        <f>'A1.4  Dist Assumptions and Data'!OKB10</f>
        <v>0</v>
      </c>
      <c r="OKC12" s="21">
        <f>'A1.4  Dist Assumptions and Data'!OKC10</f>
        <v>0</v>
      </c>
      <c r="OKD12" s="21">
        <f>'A1.4  Dist Assumptions and Data'!OKD10</f>
        <v>0</v>
      </c>
      <c r="OKE12" s="21">
        <f>'A1.4  Dist Assumptions and Data'!OKE10</f>
        <v>0</v>
      </c>
      <c r="OKF12" s="21">
        <f>'A1.4  Dist Assumptions and Data'!OKF10</f>
        <v>0</v>
      </c>
      <c r="OKG12" s="21">
        <f>'A1.4  Dist Assumptions and Data'!OKG10</f>
        <v>0</v>
      </c>
      <c r="OKH12" s="21">
        <f>'A1.4  Dist Assumptions and Data'!OKH10</f>
        <v>0</v>
      </c>
      <c r="OKI12" s="21">
        <f>'A1.4  Dist Assumptions and Data'!OKI10</f>
        <v>0</v>
      </c>
      <c r="OKJ12" s="21">
        <f>'A1.4  Dist Assumptions and Data'!OKJ10</f>
        <v>0</v>
      </c>
      <c r="OKK12" s="21">
        <f>'A1.4  Dist Assumptions and Data'!OKK10</f>
        <v>0</v>
      </c>
      <c r="OKL12" s="21">
        <f>'A1.4  Dist Assumptions and Data'!OKL10</f>
        <v>0</v>
      </c>
      <c r="OKM12" s="21">
        <f>'A1.4  Dist Assumptions and Data'!OKM10</f>
        <v>0</v>
      </c>
      <c r="OKN12" s="21">
        <f>'A1.4  Dist Assumptions and Data'!OKN10</f>
        <v>0</v>
      </c>
      <c r="OKO12" s="21">
        <f>'A1.4  Dist Assumptions and Data'!OKO10</f>
        <v>0</v>
      </c>
      <c r="OKP12" s="21">
        <f>'A1.4  Dist Assumptions and Data'!OKP10</f>
        <v>0</v>
      </c>
      <c r="OKQ12" s="21">
        <f>'A1.4  Dist Assumptions and Data'!OKQ10</f>
        <v>0</v>
      </c>
      <c r="OKR12" s="21">
        <f>'A1.4  Dist Assumptions and Data'!OKR10</f>
        <v>0</v>
      </c>
      <c r="OKS12" s="21">
        <f>'A1.4  Dist Assumptions and Data'!OKS10</f>
        <v>0</v>
      </c>
      <c r="OKT12" s="21">
        <f>'A1.4  Dist Assumptions and Data'!OKT10</f>
        <v>0</v>
      </c>
      <c r="OKU12" s="21">
        <f>'A1.4  Dist Assumptions and Data'!OKU10</f>
        <v>0</v>
      </c>
      <c r="OKV12" s="21">
        <f>'A1.4  Dist Assumptions and Data'!OKV10</f>
        <v>0</v>
      </c>
      <c r="OKW12" s="21">
        <f>'A1.4  Dist Assumptions and Data'!OKW10</f>
        <v>0</v>
      </c>
      <c r="OKX12" s="21">
        <f>'A1.4  Dist Assumptions and Data'!OKX10</f>
        <v>0</v>
      </c>
      <c r="OKY12" s="21">
        <f>'A1.4  Dist Assumptions and Data'!OKY10</f>
        <v>0</v>
      </c>
      <c r="OKZ12" s="21">
        <f>'A1.4  Dist Assumptions and Data'!OKZ10</f>
        <v>0</v>
      </c>
      <c r="OLA12" s="21">
        <f>'A1.4  Dist Assumptions and Data'!OLA10</f>
        <v>0</v>
      </c>
      <c r="OLB12" s="21">
        <f>'A1.4  Dist Assumptions and Data'!OLB10</f>
        <v>0</v>
      </c>
      <c r="OLC12" s="21">
        <f>'A1.4  Dist Assumptions and Data'!OLC10</f>
        <v>0</v>
      </c>
      <c r="OLD12" s="21">
        <f>'A1.4  Dist Assumptions and Data'!OLD10</f>
        <v>0</v>
      </c>
      <c r="OLE12" s="21">
        <f>'A1.4  Dist Assumptions and Data'!OLE10</f>
        <v>0</v>
      </c>
      <c r="OLF12" s="21">
        <f>'A1.4  Dist Assumptions and Data'!OLF10</f>
        <v>0</v>
      </c>
      <c r="OLG12" s="21">
        <f>'A1.4  Dist Assumptions and Data'!OLG10</f>
        <v>0</v>
      </c>
      <c r="OLH12" s="21">
        <f>'A1.4  Dist Assumptions and Data'!OLH10</f>
        <v>0</v>
      </c>
      <c r="OLI12" s="21">
        <f>'A1.4  Dist Assumptions and Data'!OLI10</f>
        <v>0</v>
      </c>
      <c r="OLJ12" s="21">
        <f>'A1.4  Dist Assumptions and Data'!OLJ10</f>
        <v>0</v>
      </c>
      <c r="OLK12" s="21">
        <f>'A1.4  Dist Assumptions and Data'!OLK10</f>
        <v>0</v>
      </c>
      <c r="OLL12" s="21">
        <f>'A1.4  Dist Assumptions and Data'!OLL10</f>
        <v>0</v>
      </c>
      <c r="OLM12" s="21">
        <f>'A1.4  Dist Assumptions and Data'!OLM10</f>
        <v>0</v>
      </c>
      <c r="OLN12" s="21">
        <f>'A1.4  Dist Assumptions and Data'!OLN10</f>
        <v>0</v>
      </c>
      <c r="OLO12" s="21">
        <f>'A1.4  Dist Assumptions and Data'!OLO10</f>
        <v>0</v>
      </c>
      <c r="OLP12" s="21">
        <f>'A1.4  Dist Assumptions and Data'!OLP10</f>
        <v>0</v>
      </c>
      <c r="OLQ12" s="21">
        <f>'A1.4  Dist Assumptions and Data'!OLQ10</f>
        <v>0</v>
      </c>
      <c r="OLR12" s="21">
        <f>'A1.4  Dist Assumptions and Data'!OLR10</f>
        <v>0</v>
      </c>
      <c r="OLS12" s="21">
        <f>'A1.4  Dist Assumptions and Data'!OLS10</f>
        <v>0</v>
      </c>
      <c r="OLT12" s="21">
        <f>'A1.4  Dist Assumptions and Data'!OLT10</f>
        <v>0</v>
      </c>
      <c r="OLU12" s="21">
        <f>'A1.4  Dist Assumptions and Data'!OLU10</f>
        <v>0</v>
      </c>
      <c r="OLV12" s="21">
        <f>'A1.4  Dist Assumptions and Data'!OLV10</f>
        <v>0</v>
      </c>
      <c r="OLW12" s="21">
        <f>'A1.4  Dist Assumptions and Data'!OLW10</f>
        <v>0</v>
      </c>
      <c r="OLX12" s="21">
        <f>'A1.4  Dist Assumptions and Data'!OLX10</f>
        <v>0</v>
      </c>
      <c r="OLY12" s="21">
        <f>'A1.4  Dist Assumptions and Data'!OLY10</f>
        <v>0</v>
      </c>
      <c r="OLZ12" s="21">
        <f>'A1.4  Dist Assumptions and Data'!OLZ10</f>
        <v>0</v>
      </c>
      <c r="OMA12" s="21">
        <f>'A1.4  Dist Assumptions and Data'!OMA10</f>
        <v>0</v>
      </c>
      <c r="OMB12" s="21">
        <f>'A1.4  Dist Assumptions and Data'!OMB10</f>
        <v>0</v>
      </c>
      <c r="OMC12" s="21">
        <f>'A1.4  Dist Assumptions and Data'!OMC10</f>
        <v>0</v>
      </c>
      <c r="OMD12" s="21">
        <f>'A1.4  Dist Assumptions and Data'!OMD10</f>
        <v>0</v>
      </c>
      <c r="OME12" s="21">
        <f>'A1.4  Dist Assumptions and Data'!OME10</f>
        <v>0</v>
      </c>
      <c r="OMF12" s="21">
        <f>'A1.4  Dist Assumptions and Data'!OMF10</f>
        <v>0</v>
      </c>
      <c r="OMG12" s="21">
        <f>'A1.4  Dist Assumptions and Data'!OMG10</f>
        <v>0</v>
      </c>
      <c r="OMH12" s="21">
        <f>'A1.4  Dist Assumptions and Data'!OMH10</f>
        <v>0</v>
      </c>
      <c r="OMI12" s="21">
        <f>'A1.4  Dist Assumptions and Data'!OMI10</f>
        <v>0</v>
      </c>
      <c r="OMJ12" s="21">
        <f>'A1.4  Dist Assumptions and Data'!OMJ10</f>
        <v>0</v>
      </c>
      <c r="OMK12" s="21">
        <f>'A1.4  Dist Assumptions and Data'!OMK10</f>
        <v>0</v>
      </c>
      <c r="OML12" s="21">
        <f>'A1.4  Dist Assumptions and Data'!OML10</f>
        <v>0</v>
      </c>
      <c r="OMM12" s="21">
        <f>'A1.4  Dist Assumptions and Data'!OMM10</f>
        <v>0</v>
      </c>
      <c r="OMN12" s="21">
        <f>'A1.4  Dist Assumptions and Data'!OMN10</f>
        <v>0</v>
      </c>
      <c r="OMO12" s="21">
        <f>'A1.4  Dist Assumptions and Data'!OMO10</f>
        <v>0</v>
      </c>
      <c r="OMP12" s="21">
        <f>'A1.4  Dist Assumptions and Data'!OMP10</f>
        <v>0</v>
      </c>
      <c r="OMQ12" s="21">
        <f>'A1.4  Dist Assumptions and Data'!OMQ10</f>
        <v>0</v>
      </c>
      <c r="OMR12" s="21">
        <f>'A1.4  Dist Assumptions and Data'!OMR10</f>
        <v>0</v>
      </c>
      <c r="OMS12" s="21">
        <f>'A1.4  Dist Assumptions and Data'!OMS10</f>
        <v>0</v>
      </c>
      <c r="OMT12" s="21">
        <f>'A1.4  Dist Assumptions and Data'!OMT10</f>
        <v>0</v>
      </c>
      <c r="OMU12" s="21">
        <f>'A1.4  Dist Assumptions and Data'!OMU10</f>
        <v>0</v>
      </c>
      <c r="OMV12" s="21">
        <f>'A1.4  Dist Assumptions and Data'!OMV10</f>
        <v>0</v>
      </c>
      <c r="OMW12" s="21">
        <f>'A1.4  Dist Assumptions and Data'!OMW10</f>
        <v>0</v>
      </c>
      <c r="OMX12" s="21">
        <f>'A1.4  Dist Assumptions and Data'!OMX10</f>
        <v>0</v>
      </c>
      <c r="OMY12" s="21">
        <f>'A1.4  Dist Assumptions and Data'!OMY10</f>
        <v>0</v>
      </c>
      <c r="OMZ12" s="21">
        <f>'A1.4  Dist Assumptions and Data'!OMZ10</f>
        <v>0</v>
      </c>
      <c r="ONA12" s="21">
        <f>'A1.4  Dist Assumptions and Data'!ONA10</f>
        <v>0</v>
      </c>
      <c r="ONB12" s="21">
        <f>'A1.4  Dist Assumptions and Data'!ONB10</f>
        <v>0</v>
      </c>
      <c r="ONC12" s="21">
        <f>'A1.4  Dist Assumptions and Data'!ONC10</f>
        <v>0</v>
      </c>
      <c r="OND12" s="21">
        <f>'A1.4  Dist Assumptions and Data'!OND10</f>
        <v>0</v>
      </c>
      <c r="ONE12" s="21">
        <f>'A1.4  Dist Assumptions and Data'!ONE10</f>
        <v>0</v>
      </c>
      <c r="ONF12" s="21">
        <f>'A1.4  Dist Assumptions and Data'!ONF10</f>
        <v>0</v>
      </c>
      <c r="ONG12" s="21">
        <f>'A1.4  Dist Assumptions and Data'!ONG10</f>
        <v>0</v>
      </c>
      <c r="ONH12" s="21">
        <f>'A1.4  Dist Assumptions and Data'!ONH10</f>
        <v>0</v>
      </c>
      <c r="ONI12" s="21">
        <f>'A1.4  Dist Assumptions and Data'!ONI10</f>
        <v>0</v>
      </c>
      <c r="ONJ12" s="21">
        <f>'A1.4  Dist Assumptions and Data'!ONJ10</f>
        <v>0</v>
      </c>
      <c r="ONK12" s="21">
        <f>'A1.4  Dist Assumptions and Data'!ONK10</f>
        <v>0</v>
      </c>
      <c r="ONL12" s="21">
        <f>'A1.4  Dist Assumptions and Data'!ONL10</f>
        <v>0</v>
      </c>
      <c r="ONM12" s="21">
        <f>'A1.4  Dist Assumptions and Data'!ONM10</f>
        <v>0</v>
      </c>
      <c r="ONN12" s="21">
        <f>'A1.4  Dist Assumptions and Data'!ONN10</f>
        <v>0</v>
      </c>
      <c r="ONO12" s="21">
        <f>'A1.4  Dist Assumptions and Data'!ONO10</f>
        <v>0</v>
      </c>
      <c r="ONP12" s="21">
        <f>'A1.4  Dist Assumptions and Data'!ONP10</f>
        <v>0</v>
      </c>
      <c r="ONQ12" s="21">
        <f>'A1.4  Dist Assumptions and Data'!ONQ10</f>
        <v>0</v>
      </c>
      <c r="ONR12" s="21">
        <f>'A1.4  Dist Assumptions and Data'!ONR10</f>
        <v>0</v>
      </c>
      <c r="ONS12" s="21">
        <f>'A1.4  Dist Assumptions and Data'!ONS10</f>
        <v>0</v>
      </c>
      <c r="ONT12" s="21">
        <f>'A1.4  Dist Assumptions and Data'!ONT10</f>
        <v>0</v>
      </c>
      <c r="ONU12" s="21">
        <f>'A1.4  Dist Assumptions and Data'!ONU10</f>
        <v>0</v>
      </c>
      <c r="ONV12" s="21">
        <f>'A1.4  Dist Assumptions and Data'!ONV10</f>
        <v>0</v>
      </c>
      <c r="ONW12" s="21">
        <f>'A1.4  Dist Assumptions and Data'!ONW10</f>
        <v>0</v>
      </c>
      <c r="ONX12" s="21">
        <f>'A1.4  Dist Assumptions and Data'!ONX10</f>
        <v>0</v>
      </c>
      <c r="ONY12" s="21">
        <f>'A1.4  Dist Assumptions and Data'!ONY10</f>
        <v>0</v>
      </c>
      <c r="ONZ12" s="21">
        <f>'A1.4  Dist Assumptions and Data'!ONZ10</f>
        <v>0</v>
      </c>
      <c r="OOA12" s="21">
        <f>'A1.4  Dist Assumptions and Data'!OOA10</f>
        <v>0</v>
      </c>
      <c r="OOB12" s="21">
        <f>'A1.4  Dist Assumptions and Data'!OOB10</f>
        <v>0</v>
      </c>
      <c r="OOC12" s="21">
        <f>'A1.4  Dist Assumptions and Data'!OOC10</f>
        <v>0</v>
      </c>
      <c r="OOD12" s="21">
        <f>'A1.4  Dist Assumptions and Data'!OOD10</f>
        <v>0</v>
      </c>
      <c r="OOE12" s="21">
        <f>'A1.4  Dist Assumptions and Data'!OOE10</f>
        <v>0</v>
      </c>
      <c r="OOF12" s="21">
        <f>'A1.4  Dist Assumptions and Data'!OOF10</f>
        <v>0</v>
      </c>
      <c r="OOG12" s="21">
        <f>'A1.4  Dist Assumptions and Data'!OOG10</f>
        <v>0</v>
      </c>
      <c r="OOH12" s="21">
        <f>'A1.4  Dist Assumptions and Data'!OOH10</f>
        <v>0</v>
      </c>
      <c r="OOI12" s="21">
        <f>'A1.4  Dist Assumptions and Data'!OOI10</f>
        <v>0</v>
      </c>
      <c r="OOJ12" s="21">
        <f>'A1.4  Dist Assumptions and Data'!OOJ10</f>
        <v>0</v>
      </c>
      <c r="OOK12" s="21">
        <f>'A1.4  Dist Assumptions and Data'!OOK10</f>
        <v>0</v>
      </c>
      <c r="OOL12" s="21">
        <f>'A1.4  Dist Assumptions and Data'!OOL10</f>
        <v>0</v>
      </c>
      <c r="OOM12" s="21">
        <f>'A1.4  Dist Assumptions and Data'!OOM10</f>
        <v>0</v>
      </c>
      <c r="OON12" s="21">
        <f>'A1.4  Dist Assumptions and Data'!OON10</f>
        <v>0</v>
      </c>
      <c r="OOO12" s="21">
        <f>'A1.4  Dist Assumptions and Data'!OOO10</f>
        <v>0</v>
      </c>
      <c r="OOP12" s="21">
        <f>'A1.4  Dist Assumptions and Data'!OOP10</f>
        <v>0</v>
      </c>
      <c r="OOQ12" s="21">
        <f>'A1.4  Dist Assumptions and Data'!OOQ10</f>
        <v>0</v>
      </c>
      <c r="OOR12" s="21">
        <f>'A1.4  Dist Assumptions and Data'!OOR10</f>
        <v>0</v>
      </c>
      <c r="OOS12" s="21">
        <f>'A1.4  Dist Assumptions and Data'!OOS10</f>
        <v>0</v>
      </c>
      <c r="OOT12" s="21">
        <f>'A1.4  Dist Assumptions and Data'!OOT10</f>
        <v>0</v>
      </c>
      <c r="OOU12" s="21">
        <f>'A1.4  Dist Assumptions and Data'!OOU10</f>
        <v>0</v>
      </c>
      <c r="OOV12" s="21">
        <f>'A1.4  Dist Assumptions and Data'!OOV10</f>
        <v>0</v>
      </c>
      <c r="OOW12" s="21">
        <f>'A1.4  Dist Assumptions and Data'!OOW10</f>
        <v>0</v>
      </c>
      <c r="OOX12" s="21">
        <f>'A1.4  Dist Assumptions and Data'!OOX10</f>
        <v>0</v>
      </c>
      <c r="OOY12" s="21">
        <f>'A1.4  Dist Assumptions and Data'!OOY10</f>
        <v>0</v>
      </c>
      <c r="OOZ12" s="21">
        <f>'A1.4  Dist Assumptions and Data'!OOZ10</f>
        <v>0</v>
      </c>
      <c r="OPA12" s="21">
        <f>'A1.4  Dist Assumptions and Data'!OPA10</f>
        <v>0</v>
      </c>
      <c r="OPB12" s="21">
        <f>'A1.4  Dist Assumptions and Data'!OPB10</f>
        <v>0</v>
      </c>
      <c r="OPC12" s="21">
        <f>'A1.4  Dist Assumptions and Data'!OPC10</f>
        <v>0</v>
      </c>
      <c r="OPD12" s="21">
        <f>'A1.4  Dist Assumptions and Data'!OPD10</f>
        <v>0</v>
      </c>
      <c r="OPE12" s="21">
        <f>'A1.4  Dist Assumptions and Data'!OPE10</f>
        <v>0</v>
      </c>
      <c r="OPF12" s="21">
        <f>'A1.4  Dist Assumptions and Data'!OPF10</f>
        <v>0</v>
      </c>
      <c r="OPG12" s="21">
        <f>'A1.4  Dist Assumptions and Data'!OPG10</f>
        <v>0</v>
      </c>
      <c r="OPH12" s="21">
        <f>'A1.4  Dist Assumptions and Data'!OPH10</f>
        <v>0</v>
      </c>
      <c r="OPI12" s="21">
        <f>'A1.4  Dist Assumptions and Data'!OPI10</f>
        <v>0</v>
      </c>
      <c r="OPJ12" s="21">
        <f>'A1.4  Dist Assumptions and Data'!OPJ10</f>
        <v>0</v>
      </c>
      <c r="OPK12" s="21">
        <f>'A1.4  Dist Assumptions and Data'!OPK10</f>
        <v>0</v>
      </c>
      <c r="OPL12" s="21">
        <f>'A1.4  Dist Assumptions and Data'!OPL10</f>
        <v>0</v>
      </c>
      <c r="OPM12" s="21">
        <f>'A1.4  Dist Assumptions and Data'!OPM10</f>
        <v>0</v>
      </c>
      <c r="OPN12" s="21">
        <f>'A1.4  Dist Assumptions and Data'!OPN10</f>
        <v>0</v>
      </c>
      <c r="OPO12" s="21">
        <f>'A1.4  Dist Assumptions and Data'!OPO10</f>
        <v>0</v>
      </c>
      <c r="OPP12" s="21">
        <f>'A1.4  Dist Assumptions and Data'!OPP10</f>
        <v>0</v>
      </c>
      <c r="OPQ12" s="21">
        <f>'A1.4  Dist Assumptions and Data'!OPQ10</f>
        <v>0</v>
      </c>
      <c r="OPR12" s="21">
        <f>'A1.4  Dist Assumptions and Data'!OPR10</f>
        <v>0</v>
      </c>
      <c r="OPS12" s="21">
        <f>'A1.4  Dist Assumptions and Data'!OPS10</f>
        <v>0</v>
      </c>
      <c r="OPT12" s="21">
        <f>'A1.4  Dist Assumptions and Data'!OPT10</f>
        <v>0</v>
      </c>
      <c r="OPU12" s="21">
        <f>'A1.4  Dist Assumptions and Data'!OPU10</f>
        <v>0</v>
      </c>
      <c r="OPV12" s="21">
        <f>'A1.4  Dist Assumptions and Data'!OPV10</f>
        <v>0</v>
      </c>
      <c r="OPW12" s="21">
        <f>'A1.4  Dist Assumptions and Data'!OPW10</f>
        <v>0</v>
      </c>
      <c r="OPX12" s="21">
        <f>'A1.4  Dist Assumptions and Data'!OPX10</f>
        <v>0</v>
      </c>
      <c r="OPY12" s="21">
        <f>'A1.4  Dist Assumptions and Data'!OPY10</f>
        <v>0</v>
      </c>
      <c r="OPZ12" s="21">
        <f>'A1.4  Dist Assumptions and Data'!OPZ10</f>
        <v>0</v>
      </c>
      <c r="OQA12" s="21">
        <f>'A1.4  Dist Assumptions and Data'!OQA10</f>
        <v>0</v>
      </c>
      <c r="OQB12" s="21">
        <f>'A1.4  Dist Assumptions and Data'!OQB10</f>
        <v>0</v>
      </c>
      <c r="OQC12" s="21">
        <f>'A1.4  Dist Assumptions and Data'!OQC10</f>
        <v>0</v>
      </c>
      <c r="OQD12" s="21">
        <f>'A1.4  Dist Assumptions and Data'!OQD10</f>
        <v>0</v>
      </c>
      <c r="OQE12" s="21">
        <f>'A1.4  Dist Assumptions and Data'!OQE10</f>
        <v>0</v>
      </c>
      <c r="OQF12" s="21">
        <f>'A1.4  Dist Assumptions and Data'!OQF10</f>
        <v>0</v>
      </c>
      <c r="OQG12" s="21">
        <f>'A1.4  Dist Assumptions and Data'!OQG10</f>
        <v>0</v>
      </c>
      <c r="OQH12" s="21">
        <f>'A1.4  Dist Assumptions and Data'!OQH10</f>
        <v>0</v>
      </c>
      <c r="OQI12" s="21">
        <f>'A1.4  Dist Assumptions and Data'!OQI10</f>
        <v>0</v>
      </c>
      <c r="OQJ12" s="21">
        <f>'A1.4  Dist Assumptions and Data'!OQJ10</f>
        <v>0</v>
      </c>
      <c r="OQK12" s="21">
        <f>'A1.4  Dist Assumptions and Data'!OQK10</f>
        <v>0</v>
      </c>
      <c r="OQL12" s="21">
        <f>'A1.4  Dist Assumptions and Data'!OQL10</f>
        <v>0</v>
      </c>
      <c r="OQM12" s="21">
        <f>'A1.4  Dist Assumptions and Data'!OQM10</f>
        <v>0</v>
      </c>
      <c r="OQN12" s="21">
        <f>'A1.4  Dist Assumptions and Data'!OQN10</f>
        <v>0</v>
      </c>
      <c r="OQO12" s="21">
        <f>'A1.4  Dist Assumptions and Data'!OQO10</f>
        <v>0</v>
      </c>
      <c r="OQP12" s="21">
        <f>'A1.4  Dist Assumptions and Data'!OQP10</f>
        <v>0</v>
      </c>
      <c r="OQQ12" s="21">
        <f>'A1.4  Dist Assumptions and Data'!OQQ10</f>
        <v>0</v>
      </c>
      <c r="OQR12" s="21">
        <f>'A1.4  Dist Assumptions and Data'!OQR10</f>
        <v>0</v>
      </c>
      <c r="OQS12" s="21">
        <f>'A1.4  Dist Assumptions and Data'!OQS10</f>
        <v>0</v>
      </c>
      <c r="OQT12" s="21">
        <f>'A1.4  Dist Assumptions and Data'!OQT10</f>
        <v>0</v>
      </c>
      <c r="OQU12" s="21">
        <f>'A1.4  Dist Assumptions and Data'!OQU10</f>
        <v>0</v>
      </c>
      <c r="OQV12" s="21">
        <f>'A1.4  Dist Assumptions and Data'!OQV10</f>
        <v>0</v>
      </c>
      <c r="OQW12" s="21">
        <f>'A1.4  Dist Assumptions and Data'!OQW10</f>
        <v>0</v>
      </c>
      <c r="OQX12" s="21">
        <f>'A1.4  Dist Assumptions and Data'!OQX10</f>
        <v>0</v>
      </c>
      <c r="OQY12" s="21">
        <f>'A1.4  Dist Assumptions and Data'!OQY10</f>
        <v>0</v>
      </c>
      <c r="OQZ12" s="21">
        <f>'A1.4  Dist Assumptions and Data'!OQZ10</f>
        <v>0</v>
      </c>
      <c r="ORA12" s="21">
        <f>'A1.4  Dist Assumptions and Data'!ORA10</f>
        <v>0</v>
      </c>
      <c r="ORB12" s="21">
        <f>'A1.4  Dist Assumptions and Data'!ORB10</f>
        <v>0</v>
      </c>
      <c r="ORC12" s="21">
        <f>'A1.4  Dist Assumptions and Data'!ORC10</f>
        <v>0</v>
      </c>
      <c r="ORD12" s="21">
        <f>'A1.4  Dist Assumptions and Data'!ORD10</f>
        <v>0</v>
      </c>
      <c r="ORE12" s="21">
        <f>'A1.4  Dist Assumptions and Data'!ORE10</f>
        <v>0</v>
      </c>
      <c r="ORF12" s="21">
        <f>'A1.4  Dist Assumptions and Data'!ORF10</f>
        <v>0</v>
      </c>
      <c r="ORG12" s="21">
        <f>'A1.4  Dist Assumptions and Data'!ORG10</f>
        <v>0</v>
      </c>
      <c r="ORH12" s="21">
        <f>'A1.4  Dist Assumptions and Data'!ORH10</f>
        <v>0</v>
      </c>
      <c r="ORI12" s="21">
        <f>'A1.4  Dist Assumptions and Data'!ORI10</f>
        <v>0</v>
      </c>
      <c r="ORJ12" s="21">
        <f>'A1.4  Dist Assumptions and Data'!ORJ10</f>
        <v>0</v>
      </c>
      <c r="ORK12" s="21">
        <f>'A1.4  Dist Assumptions and Data'!ORK10</f>
        <v>0</v>
      </c>
      <c r="ORL12" s="21">
        <f>'A1.4  Dist Assumptions and Data'!ORL10</f>
        <v>0</v>
      </c>
      <c r="ORM12" s="21">
        <f>'A1.4  Dist Assumptions and Data'!ORM10</f>
        <v>0</v>
      </c>
      <c r="ORN12" s="21">
        <f>'A1.4  Dist Assumptions and Data'!ORN10</f>
        <v>0</v>
      </c>
      <c r="ORO12" s="21">
        <f>'A1.4  Dist Assumptions and Data'!ORO10</f>
        <v>0</v>
      </c>
      <c r="ORP12" s="21">
        <f>'A1.4  Dist Assumptions and Data'!ORP10</f>
        <v>0</v>
      </c>
      <c r="ORQ12" s="21">
        <f>'A1.4  Dist Assumptions and Data'!ORQ10</f>
        <v>0</v>
      </c>
      <c r="ORR12" s="21">
        <f>'A1.4  Dist Assumptions and Data'!ORR10</f>
        <v>0</v>
      </c>
      <c r="ORS12" s="21">
        <f>'A1.4  Dist Assumptions and Data'!ORS10</f>
        <v>0</v>
      </c>
      <c r="ORT12" s="21">
        <f>'A1.4  Dist Assumptions and Data'!ORT10</f>
        <v>0</v>
      </c>
      <c r="ORU12" s="21">
        <f>'A1.4  Dist Assumptions and Data'!ORU10</f>
        <v>0</v>
      </c>
      <c r="ORV12" s="21">
        <f>'A1.4  Dist Assumptions and Data'!ORV10</f>
        <v>0</v>
      </c>
      <c r="ORW12" s="21">
        <f>'A1.4  Dist Assumptions and Data'!ORW10</f>
        <v>0</v>
      </c>
      <c r="ORX12" s="21">
        <f>'A1.4  Dist Assumptions and Data'!ORX10</f>
        <v>0</v>
      </c>
      <c r="ORY12" s="21">
        <f>'A1.4  Dist Assumptions and Data'!ORY10</f>
        <v>0</v>
      </c>
      <c r="ORZ12" s="21">
        <f>'A1.4  Dist Assumptions and Data'!ORZ10</f>
        <v>0</v>
      </c>
      <c r="OSA12" s="21">
        <f>'A1.4  Dist Assumptions and Data'!OSA10</f>
        <v>0</v>
      </c>
      <c r="OSB12" s="21">
        <f>'A1.4  Dist Assumptions and Data'!OSB10</f>
        <v>0</v>
      </c>
      <c r="OSC12" s="21">
        <f>'A1.4  Dist Assumptions and Data'!OSC10</f>
        <v>0</v>
      </c>
      <c r="OSD12" s="21">
        <f>'A1.4  Dist Assumptions and Data'!OSD10</f>
        <v>0</v>
      </c>
      <c r="OSE12" s="21">
        <f>'A1.4  Dist Assumptions and Data'!OSE10</f>
        <v>0</v>
      </c>
      <c r="OSF12" s="21">
        <f>'A1.4  Dist Assumptions and Data'!OSF10</f>
        <v>0</v>
      </c>
      <c r="OSG12" s="21">
        <f>'A1.4  Dist Assumptions and Data'!OSG10</f>
        <v>0</v>
      </c>
      <c r="OSH12" s="21">
        <f>'A1.4  Dist Assumptions and Data'!OSH10</f>
        <v>0</v>
      </c>
      <c r="OSI12" s="21">
        <f>'A1.4  Dist Assumptions and Data'!OSI10</f>
        <v>0</v>
      </c>
      <c r="OSJ12" s="21">
        <f>'A1.4  Dist Assumptions and Data'!OSJ10</f>
        <v>0</v>
      </c>
      <c r="OSK12" s="21">
        <f>'A1.4  Dist Assumptions and Data'!OSK10</f>
        <v>0</v>
      </c>
      <c r="OSL12" s="21">
        <f>'A1.4  Dist Assumptions and Data'!OSL10</f>
        <v>0</v>
      </c>
      <c r="OSM12" s="21">
        <f>'A1.4  Dist Assumptions and Data'!OSM10</f>
        <v>0</v>
      </c>
      <c r="OSN12" s="21">
        <f>'A1.4  Dist Assumptions and Data'!OSN10</f>
        <v>0</v>
      </c>
      <c r="OSO12" s="21">
        <f>'A1.4  Dist Assumptions and Data'!OSO10</f>
        <v>0</v>
      </c>
      <c r="OSP12" s="21">
        <f>'A1.4  Dist Assumptions and Data'!OSP10</f>
        <v>0</v>
      </c>
      <c r="OSQ12" s="21">
        <f>'A1.4  Dist Assumptions and Data'!OSQ10</f>
        <v>0</v>
      </c>
      <c r="OSR12" s="21">
        <f>'A1.4  Dist Assumptions and Data'!OSR10</f>
        <v>0</v>
      </c>
      <c r="OSS12" s="21">
        <f>'A1.4  Dist Assumptions and Data'!OSS10</f>
        <v>0</v>
      </c>
      <c r="OST12" s="21">
        <f>'A1.4  Dist Assumptions and Data'!OST10</f>
        <v>0</v>
      </c>
      <c r="OSU12" s="21">
        <f>'A1.4  Dist Assumptions and Data'!OSU10</f>
        <v>0</v>
      </c>
      <c r="OSV12" s="21">
        <f>'A1.4  Dist Assumptions and Data'!OSV10</f>
        <v>0</v>
      </c>
      <c r="OSW12" s="21">
        <f>'A1.4  Dist Assumptions and Data'!OSW10</f>
        <v>0</v>
      </c>
      <c r="OSX12" s="21">
        <f>'A1.4  Dist Assumptions and Data'!OSX10</f>
        <v>0</v>
      </c>
      <c r="OSY12" s="21">
        <f>'A1.4  Dist Assumptions and Data'!OSY10</f>
        <v>0</v>
      </c>
      <c r="OSZ12" s="21">
        <f>'A1.4  Dist Assumptions and Data'!OSZ10</f>
        <v>0</v>
      </c>
      <c r="OTA12" s="21">
        <f>'A1.4  Dist Assumptions and Data'!OTA10</f>
        <v>0</v>
      </c>
      <c r="OTB12" s="21">
        <f>'A1.4  Dist Assumptions and Data'!OTB10</f>
        <v>0</v>
      </c>
      <c r="OTC12" s="21">
        <f>'A1.4  Dist Assumptions and Data'!OTC10</f>
        <v>0</v>
      </c>
      <c r="OTD12" s="21">
        <f>'A1.4  Dist Assumptions and Data'!OTD10</f>
        <v>0</v>
      </c>
      <c r="OTE12" s="21">
        <f>'A1.4  Dist Assumptions and Data'!OTE10</f>
        <v>0</v>
      </c>
      <c r="OTF12" s="21">
        <f>'A1.4  Dist Assumptions and Data'!OTF10</f>
        <v>0</v>
      </c>
      <c r="OTG12" s="21">
        <f>'A1.4  Dist Assumptions and Data'!OTG10</f>
        <v>0</v>
      </c>
      <c r="OTH12" s="21">
        <f>'A1.4  Dist Assumptions and Data'!OTH10</f>
        <v>0</v>
      </c>
      <c r="OTI12" s="21">
        <f>'A1.4  Dist Assumptions and Data'!OTI10</f>
        <v>0</v>
      </c>
      <c r="OTJ12" s="21">
        <f>'A1.4  Dist Assumptions and Data'!OTJ10</f>
        <v>0</v>
      </c>
      <c r="OTK12" s="21">
        <f>'A1.4  Dist Assumptions and Data'!OTK10</f>
        <v>0</v>
      </c>
      <c r="OTL12" s="21">
        <f>'A1.4  Dist Assumptions and Data'!OTL10</f>
        <v>0</v>
      </c>
      <c r="OTM12" s="21">
        <f>'A1.4  Dist Assumptions and Data'!OTM10</f>
        <v>0</v>
      </c>
      <c r="OTN12" s="21">
        <f>'A1.4  Dist Assumptions and Data'!OTN10</f>
        <v>0</v>
      </c>
      <c r="OTO12" s="21">
        <f>'A1.4  Dist Assumptions and Data'!OTO10</f>
        <v>0</v>
      </c>
      <c r="OTP12" s="21">
        <f>'A1.4  Dist Assumptions and Data'!OTP10</f>
        <v>0</v>
      </c>
      <c r="OTQ12" s="21">
        <f>'A1.4  Dist Assumptions and Data'!OTQ10</f>
        <v>0</v>
      </c>
      <c r="OTR12" s="21">
        <f>'A1.4  Dist Assumptions and Data'!OTR10</f>
        <v>0</v>
      </c>
      <c r="OTS12" s="21">
        <f>'A1.4  Dist Assumptions and Data'!OTS10</f>
        <v>0</v>
      </c>
      <c r="OTT12" s="21">
        <f>'A1.4  Dist Assumptions and Data'!OTT10</f>
        <v>0</v>
      </c>
      <c r="OTU12" s="21">
        <f>'A1.4  Dist Assumptions and Data'!OTU10</f>
        <v>0</v>
      </c>
      <c r="OTV12" s="21">
        <f>'A1.4  Dist Assumptions and Data'!OTV10</f>
        <v>0</v>
      </c>
      <c r="OTW12" s="21">
        <f>'A1.4  Dist Assumptions and Data'!OTW10</f>
        <v>0</v>
      </c>
      <c r="OTX12" s="21">
        <f>'A1.4  Dist Assumptions and Data'!OTX10</f>
        <v>0</v>
      </c>
      <c r="OTY12" s="21">
        <f>'A1.4  Dist Assumptions and Data'!OTY10</f>
        <v>0</v>
      </c>
      <c r="OTZ12" s="21">
        <f>'A1.4  Dist Assumptions and Data'!OTZ10</f>
        <v>0</v>
      </c>
      <c r="OUA12" s="21">
        <f>'A1.4  Dist Assumptions and Data'!OUA10</f>
        <v>0</v>
      </c>
      <c r="OUB12" s="21">
        <f>'A1.4  Dist Assumptions and Data'!OUB10</f>
        <v>0</v>
      </c>
      <c r="OUC12" s="21">
        <f>'A1.4  Dist Assumptions and Data'!OUC10</f>
        <v>0</v>
      </c>
      <c r="OUD12" s="21">
        <f>'A1.4  Dist Assumptions and Data'!OUD10</f>
        <v>0</v>
      </c>
      <c r="OUE12" s="21">
        <f>'A1.4  Dist Assumptions and Data'!OUE10</f>
        <v>0</v>
      </c>
      <c r="OUF12" s="21">
        <f>'A1.4  Dist Assumptions and Data'!OUF10</f>
        <v>0</v>
      </c>
      <c r="OUG12" s="21">
        <f>'A1.4  Dist Assumptions and Data'!OUG10</f>
        <v>0</v>
      </c>
      <c r="OUH12" s="21">
        <f>'A1.4  Dist Assumptions and Data'!OUH10</f>
        <v>0</v>
      </c>
      <c r="OUI12" s="21">
        <f>'A1.4  Dist Assumptions and Data'!OUI10</f>
        <v>0</v>
      </c>
      <c r="OUJ12" s="21">
        <f>'A1.4  Dist Assumptions and Data'!OUJ10</f>
        <v>0</v>
      </c>
      <c r="OUK12" s="21">
        <f>'A1.4  Dist Assumptions and Data'!OUK10</f>
        <v>0</v>
      </c>
      <c r="OUL12" s="21">
        <f>'A1.4  Dist Assumptions and Data'!OUL10</f>
        <v>0</v>
      </c>
      <c r="OUM12" s="21">
        <f>'A1.4  Dist Assumptions and Data'!OUM10</f>
        <v>0</v>
      </c>
      <c r="OUN12" s="21">
        <f>'A1.4  Dist Assumptions and Data'!OUN10</f>
        <v>0</v>
      </c>
      <c r="OUO12" s="21">
        <f>'A1.4  Dist Assumptions and Data'!OUO10</f>
        <v>0</v>
      </c>
      <c r="OUP12" s="21">
        <f>'A1.4  Dist Assumptions and Data'!OUP10</f>
        <v>0</v>
      </c>
      <c r="OUQ12" s="21">
        <f>'A1.4  Dist Assumptions and Data'!OUQ10</f>
        <v>0</v>
      </c>
      <c r="OUR12" s="21">
        <f>'A1.4  Dist Assumptions and Data'!OUR10</f>
        <v>0</v>
      </c>
      <c r="OUS12" s="21">
        <f>'A1.4  Dist Assumptions and Data'!OUS10</f>
        <v>0</v>
      </c>
      <c r="OUT12" s="21">
        <f>'A1.4  Dist Assumptions and Data'!OUT10</f>
        <v>0</v>
      </c>
      <c r="OUU12" s="21">
        <f>'A1.4  Dist Assumptions and Data'!OUU10</f>
        <v>0</v>
      </c>
      <c r="OUV12" s="21">
        <f>'A1.4  Dist Assumptions and Data'!OUV10</f>
        <v>0</v>
      </c>
      <c r="OUW12" s="21">
        <f>'A1.4  Dist Assumptions and Data'!OUW10</f>
        <v>0</v>
      </c>
      <c r="OUX12" s="21">
        <f>'A1.4  Dist Assumptions and Data'!OUX10</f>
        <v>0</v>
      </c>
      <c r="OUY12" s="21">
        <f>'A1.4  Dist Assumptions and Data'!OUY10</f>
        <v>0</v>
      </c>
      <c r="OUZ12" s="21">
        <f>'A1.4  Dist Assumptions and Data'!OUZ10</f>
        <v>0</v>
      </c>
      <c r="OVA12" s="21">
        <f>'A1.4  Dist Assumptions and Data'!OVA10</f>
        <v>0</v>
      </c>
      <c r="OVB12" s="21">
        <f>'A1.4  Dist Assumptions and Data'!OVB10</f>
        <v>0</v>
      </c>
      <c r="OVC12" s="21">
        <f>'A1.4  Dist Assumptions and Data'!OVC10</f>
        <v>0</v>
      </c>
      <c r="OVD12" s="21">
        <f>'A1.4  Dist Assumptions and Data'!OVD10</f>
        <v>0</v>
      </c>
      <c r="OVE12" s="21">
        <f>'A1.4  Dist Assumptions and Data'!OVE10</f>
        <v>0</v>
      </c>
      <c r="OVF12" s="21">
        <f>'A1.4  Dist Assumptions and Data'!OVF10</f>
        <v>0</v>
      </c>
      <c r="OVG12" s="21">
        <f>'A1.4  Dist Assumptions and Data'!OVG10</f>
        <v>0</v>
      </c>
      <c r="OVH12" s="21">
        <f>'A1.4  Dist Assumptions and Data'!OVH10</f>
        <v>0</v>
      </c>
      <c r="OVI12" s="21">
        <f>'A1.4  Dist Assumptions and Data'!OVI10</f>
        <v>0</v>
      </c>
      <c r="OVJ12" s="21">
        <f>'A1.4  Dist Assumptions and Data'!OVJ10</f>
        <v>0</v>
      </c>
      <c r="OVK12" s="21">
        <f>'A1.4  Dist Assumptions and Data'!OVK10</f>
        <v>0</v>
      </c>
      <c r="OVL12" s="21">
        <f>'A1.4  Dist Assumptions and Data'!OVL10</f>
        <v>0</v>
      </c>
      <c r="OVM12" s="21">
        <f>'A1.4  Dist Assumptions and Data'!OVM10</f>
        <v>0</v>
      </c>
      <c r="OVN12" s="21">
        <f>'A1.4  Dist Assumptions and Data'!OVN10</f>
        <v>0</v>
      </c>
      <c r="OVO12" s="21">
        <f>'A1.4  Dist Assumptions and Data'!OVO10</f>
        <v>0</v>
      </c>
      <c r="OVP12" s="21">
        <f>'A1.4  Dist Assumptions and Data'!OVP10</f>
        <v>0</v>
      </c>
      <c r="OVQ12" s="21">
        <f>'A1.4  Dist Assumptions and Data'!OVQ10</f>
        <v>0</v>
      </c>
      <c r="OVR12" s="21">
        <f>'A1.4  Dist Assumptions and Data'!OVR10</f>
        <v>0</v>
      </c>
      <c r="OVS12" s="21">
        <f>'A1.4  Dist Assumptions and Data'!OVS10</f>
        <v>0</v>
      </c>
      <c r="OVT12" s="21">
        <f>'A1.4  Dist Assumptions and Data'!OVT10</f>
        <v>0</v>
      </c>
      <c r="OVU12" s="21">
        <f>'A1.4  Dist Assumptions and Data'!OVU10</f>
        <v>0</v>
      </c>
      <c r="OVV12" s="21">
        <f>'A1.4  Dist Assumptions and Data'!OVV10</f>
        <v>0</v>
      </c>
      <c r="OVW12" s="21">
        <f>'A1.4  Dist Assumptions and Data'!OVW10</f>
        <v>0</v>
      </c>
      <c r="OVX12" s="21">
        <f>'A1.4  Dist Assumptions and Data'!OVX10</f>
        <v>0</v>
      </c>
      <c r="OVY12" s="21">
        <f>'A1.4  Dist Assumptions and Data'!OVY10</f>
        <v>0</v>
      </c>
      <c r="OVZ12" s="21">
        <f>'A1.4  Dist Assumptions and Data'!OVZ10</f>
        <v>0</v>
      </c>
      <c r="OWA12" s="21">
        <f>'A1.4  Dist Assumptions and Data'!OWA10</f>
        <v>0</v>
      </c>
      <c r="OWB12" s="21">
        <f>'A1.4  Dist Assumptions and Data'!OWB10</f>
        <v>0</v>
      </c>
      <c r="OWC12" s="21">
        <f>'A1.4  Dist Assumptions and Data'!OWC10</f>
        <v>0</v>
      </c>
      <c r="OWD12" s="21">
        <f>'A1.4  Dist Assumptions and Data'!OWD10</f>
        <v>0</v>
      </c>
      <c r="OWE12" s="21">
        <f>'A1.4  Dist Assumptions and Data'!OWE10</f>
        <v>0</v>
      </c>
      <c r="OWF12" s="21">
        <f>'A1.4  Dist Assumptions and Data'!OWF10</f>
        <v>0</v>
      </c>
      <c r="OWG12" s="21">
        <f>'A1.4  Dist Assumptions and Data'!OWG10</f>
        <v>0</v>
      </c>
      <c r="OWH12" s="21">
        <f>'A1.4  Dist Assumptions and Data'!OWH10</f>
        <v>0</v>
      </c>
      <c r="OWI12" s="21">
        <f>'A1.4  Dist Assumptions and Data'!OWI10</f>
        <v>0</v>
      </c>
      <c r="OWJ12" s="21">
        <f>'A1.4  Dist Assumptions and Data'!OWJ10</f>
        <v>0</v>
      </c>
      <c r="OWK12" s="21">
        <f>'A1.4  Dist Assumptions and Data'!OWK10</f>
        <v>0</v>
      </c>
      <c r="OWL12" s="21">
        <f>'A1.4  Dist Assumptions and Data'!OWL10</f>
        <v>0</v>
      </c>
      <c r="OWM12" s="21">
        <f>'A1.4  Dist Assumptions and Data'!OWM10</f>
        <v>0</v>
      </c>
      <c r="OWN12" s="21">
        <f>'A1.4  Dist Assumptions and Data'!OWN10</f>
        <v>0</v>
      </c>
      <c r="OWO12" s="21">
        <f>'A1.4  Dist Assumptions and Data'!OWO10</f>
        <v>0</v>
      </c>
      <c r="OWP12" s="21">
        <f>'A1.4  Dist Assumptions and Data'!OWP10</f>
        <v>0</v>
      </c>
      <c r="OWQ12" s="21">
        <f>'A1.4  Dist Assumptions and Data'!OWQ10</f>
        <v>0</v>
      </c>
      <c r="OWR12" s="21">
        <f>'A1.4  Dist Assumptions and Data'!OWR10</f>
        <v>0</v>
      </c>
      <c r="OWS12" s="21">
        <f>'A1.4  Dist Assumptions and Data'!OWS10</f>
        <v>0</v>
      </c>
      <c r="OWT12" s="21">
        <f>'A1.4  Dist Assumptions and Data'!OWT10</f>
        <v>0</v>
      </c>
      <c r="OWU12" s="21">
        <f>'A1.4  Dist Assumptions and Data'!OWU10</f>
        <v>0</v>
      </c>
      <c r="OWV12" s="21">
        <f>'A1.4  Dist Assumptions and Data'!OWV10</f>
        <v>0</v>
      </c>
      <c r="OWW12" s="21">
        <f>'A1.4  Dist Assumptions and Data'!OWW10</f>
        <v>0</v>
      </c>
      <c r="OWX12" s="21">
        <f>'A1.4  Dist Assumptions and Data'!OWX10</f>
        <v>0</v>
      </c>
      <c r="OWY12" s="21">
        <f>'A1.4  Dist Assumptions and Data'!OWY10</f>
        <v>0</v>
      </c>
      <c r="OWZ12" s="21">
        <f>'A1.4  Dist Assumptions and Data'!OWZ10</f>
        <v>0</v>
      </c>
      <c r="OXA12" s="21">
        <f>'A1.4  Dist Assumptions and Data'!OXA10</f>
        <v>0</v>
      </c>
      <c r="OXB12" s="21">
        <f>'A1.4  Dist Assumptions and Data'!OXB10</f>
        <v>0</v>
      </c>
      <c r="OXC12" s="21">
        <f>'A1.4  Dist Assumptions and Data'!OXC10</f>
        <v>0</v>
      </c>
      <c r="OXD12" s="21">
        <f>'A1.4  Dist Assumptions and Data'!OXD10</f>
        <v>0</v>
      </c>
      <c r="OXE12" s="21">
        <f>'A1.4  Dist Assumptions and Data'!OXE10</f>
        <v>0</v>
      </c>
      <c r="OXF12" s="21">
        <f>'A1.4  Dist Assumptions and Data'!OXF10</f>
        <v>0</v>
      </c>
      <c r="OXG12" s="21">
        <f>'A1.4  Dist Assumptions and Data'!OXG10</f>
        <v>0</v>
      </c>
      <c r="OXH12" s="21">
        <f>'A1.4  Dist Assumptions and Data'!OXH10</f>
        <v>0</v>
      </c>
      <c r="OXI12" s="21">
        <f>'A1.4  Dist Assumptions and Data'!OXI10</f>
        <v>0</v>
      </c>
      <c r="OXJ12" s="21">
        <f>'A1.4  Dist Assumptions and Data'!OXJ10</f>
        <v>0</v>
      </c>
      <c r="OXK12" s="21">
        <f>'A1.4  Dist Assumptions and Data'!OXK10</f>
        <v>0</v>
      </c>
      <c r="OXL12" s="21">
        <f>'A1.4  Dist Assumptions and Data'!OXL10</f>
        <v>0</v>
      </c>
      <c r="OXM12" s="21">
        <f>'A1.4  Dist Assumptions and Data'!OXM10</f>
        <v>0</v>
      </c>
      <c r="OXN12" s="21">
        <f>'A1.4  Dist Assumptions and Data'!OXN10</f>
        <v>0</v>
      </c>
      <c r="OXO12" s="21">
        <f>'A1.4  Dist Assumptions and Data'!OXO10</f>
        <v>0</v>
      </c>
      <c r="OXP12" s="21">
        <f>'A1.4  Dist Assumptions and Data'!OXP10</f>
        <v>0</v>
      </c>
      <c r="OXQ12" s="21">
        <f>'A1.4  Dist Assumptions and Data'!OXQ10</f>
        <v>0</v>
      </c>
      <c r="OXR12" s="21">
        <f>'A1.4  Dist Assumptions and Data'!OXR10</f>
        <v>0</v>
      </c>
      <c r="OXS12" s="21">
        <f>'A1.4  Dist Assumptions and Data'!OXS10</f>
        <v>0</v>
      </c>
      <c r="OXT12" s="21">
        <f>'A1.4  Dist Assumptions and Data'!OXT10</f>
        <v>0</v>
      </c>
      <c r="OXU12" s="21">
        <f>'A1.4  Dist Assumptions and Data'!OXU10</f>
        <v>0</v>
      </c>
      <c r="OXV12" s="21">
        <f>'A1.4  Dist Assumptions and Data'!OXV10</f>
        <v>0</v>
      </c>
      <c r="OXW12" s="21">
        <f>'A1.4  Dist Assumptions and Data'!OXW10</f>
        <v>0</v>
      </c>
      <c r="OXX12" s="21">
        <f>'A1.4  Dist Assumptions and Data'!OXX10</f>
        <v>0</v>
      </c>
      <c r="OXY12" s="21">
        <f>'A1.4  Dist Assumptions and Data'!OXY10</f>
        <v>0</v>
      </c>
      <c r="OXZ12" s="21">
        <f>'A1.4  Dist Assumptions and Data'!OXZ10</f>
        <v>0</v>
      </c>
      <c r="OYA12" s="21">
        <f>'A1.4  Dist Assumptions and Data'!OYA10</f>
        <v>0</v>
      </c>
      <c r="OYB12" s="21">
        <f>'A1.4  Dist Assumptions and Data'!OYB10</f>
        <v>0</v>
      </c>
      <c r="OYC12" s="21">
        <f>'A1.4  Dist Assumptions and Data'!OYC10</f>
        <v>0</v>
      </c>
      <c r="OYD12" s="21">
        <f>'A1.4  Dist Assumptions and Data'!OYD10</f>
        <v>0</v>
      </c>
      <c r="OYE12" s="21">
        <f>'A1.4  Dist Assumptions and Data'!OYE10</f>
        <v>0</v>
      </c>
      <c r="OYF12" s="21">
        <f>'A1.4  Dist Assumptions and Data'!OYF10</f>
        <v>0</v>
      </c>
      <c r="OYG12" s="21">
        <f>'A1.4  Dist Assumptions and Data'!OYG10</f>
        <v>0</v>
      </c>
      <c r="OYH12" s="21">
        <f>'A1.4  Dist Assumptions and Data'!OYH10</f>
        <v>0</v>
      </c>
      <c r="OYI12" s="21">
        <f>'A1.4  Dist Assumptions and Data'!OYI10</f>
        <v>0</v>
      </c>
      <c r="OYJ12" s="21">
        <f>'A1.4  Dist Assumptions and Data'!OYJ10</f>
        <v>0</v>
      </c>
      <c r="OYK12" s="21">
        <f>'A1.4  Dist Assumptions and Data'!OYK10</f>
        <v>0</v>
      </c>
      <c r="OYL12" s="21">
        <f>'A1.4  Dist Assumptions and Data'!OYL10</f>
        <v>0</v>
      </c>
      <c r="OYM12" s="21">
        <f>'A1.4  Dist Assumptions and Data'!OYM10</f>
        <v>0</v>
      </c>
      <c r="OYN12" s="21">
        <f>'A1.4  Dist Assumptions and Data'!OYN10</f>
        <v>0</v>
      </c>
      <c r="OYO12" s="21">
        <f>'A1.4  Dist Assumptions and Data'!OYO10</f>
        <v>0</v>
      </c>
      <c r="OYP12" s="21">
        <f>'A1.4  Dist Assumptions and Data'!OYP10</f>
        <v>0</v>
      </c>
      <c r="OYQ12" s="21">
        <f>'A1.4  Dist Assumptions and Data'!OYQ10</f>
        <v>0</v>
      </c>
      <c r="OYR12" s="21">
        <f>'A1.4  Dist Assumptions and Data'!OYR10</f>
        <v>0</v>
      </c>
      <c r="OYS12" s="21">
        <f>'A1.4  Dist Assumptions and Data'!OYS10</f>
        <v>0</v>
      </c>
      <c r="OYT12" s="21">
        <f>'A1.4  Dist Assumptions and Data'!OYT10</f>
        <v>0</v>
      </c>
      <c r="OYU12" s="21">
        <f>'A1.4  Dist Assumptions and Data'!OYU10</f>
        <v>0</v>
      </c>
      <c r="OYV12" s="21">
        <f>'A1.4  Dist Assumptions and Data'!OYV10</f>
        <v>0</v>
      </c>
      <c r="OYW12" s="21">
        <f>'A1.4  Dist Assumptions and Data'!OYW10</f>
        <v>0</v>
      </c>
      <c r="OYX12" s="21">
        <f>'A1.4  Dist Assumptions and Data'!OYX10</f>
        <v>0</v>
      </c>
      <c r="OYY12" s="21">
        <f>'A1.4  Dist Assumptions and Data'!OYY10</f>
        <v>0</v>
      </c>
      <c r="OYZ12" s="21">
        <f>'A1.4  Dist Assumptions and Data'!OYZ10</f>
        <v>0</v>
      </c>
      <c r="OZA12" s="21">
        <f>'A1.4  Dist Assumptions and Data'!OZA10</f>
        <v>0</v>
      </c>
      <c r="OZB12" s="21">
        <f>'A1.4  Dist Assumptions and Data'!OZB10</f>
        <v>0</v>
      </c>
      <c r="OZC12" s="21">
        <f>'A1.4  Dist Assumptions and Data'!OZC10</f>
        <v>0</v>
      </c>
      <c r="OZD12" s="21">
        <f>'A1.4  Dist Assumptions and Data'!OZD10</f>
        <v>0</v>
      </c>
      <c r="OZE12" s="21">
        <f>'A1.4  Dist Assumptions and Data'!OZE10</f>
        <v>0</v>
      </c>
      <c r="OZF12" s="21">
        <f>'A1.4  Dist Assumptions and Data'!OZF10</f>
        <v>0</v>
      </c>
      <c r="OZG12" s="21">
        <f>'A1.4  Dist Assumptions and Data'!OZG10</f>
        <v>0</v>
      </c>
      <c r="OZH12" s="21">
        <f>'A1.4  Dist Assumptions and Data'!OZH10</f>
        <v>0</v>
      </c>
      <c r="OZI12" s="21">
        <f>'A1.4  Dist Assumptions and Data'!OZI10</f>
        <v>0</v>
      </c>
      <c r="OZJ12" s="21">
        <f>'A1.4  Dist Assumptions and Data'!OZJ10</f>
        <v>0</v>
      </c>
      <c r="OZK12" s="21">
        <f>'A1.4  Dist Assumptions and Data'!OZK10</f>
        <v>0</v>
      </c>
      <c r="OZL12" s="21">
        <f>'A1.4  Dist Assumptions and Data'!OZL10</f>
        <v>0</v>
      </c>
      <c r="OZM12" s="21">
        <f>'A1.4  Dist Assumptions and Data'!OZM10</f>
        <v>0</v>
      </c>
      <c r="OZN12" s="21">
        <f>'A1.4  Dist Assumptions and Data'!OZN10</f>
        <v>0</v>
      </c>
      <c r="OZO12" s="21">
        <f>'A1.4  Dist Assumptions and Data'!OZO10</f>
        <v>0</v>
      </c>
      <c r="OZP12" s="21">
        <f>'A1.4  Dist Assumptions and Data'!OZP10</f>
        <v>0</v>
      </c>
      <c r="OZQ12" s="21">
        <f>'A1.4  Dist Assumptions and Data'!OZQ10</f>
        <v>0</v>
      </c>
      <c r="OZR12" s="21">
        <f>'A1.4  Dist Assumptions and Data'!OZR10</f>
        <v>0</v>
      </c>
      <c r="OZS12" s="21">
        <f>'A1.4  Dist Assumptions and Data'!OZS10</f>
        <v>0</v>
      </c>
      <c r="OZT12" s="21">
        <f>'A1.4  Dist Assumptions and Data'!OZT10</f>
        <v>0</v>
      </c>
      <c r="OZU12" s="21">
        <f>'A1.4  Dist Assumptions and Data'!OZU10</f>
        <v>0</v>
      </c>
      <c r="OZV12" s="21">
        <f>'A1.4  Dist Assumptions and Data'!OZV10</f>
        <v>0</v>
      </c>
      <c r="OZW12" s="21">
        <f>'A1.4  Dist Assumptions and Data'!OZW10</f>
        <v>0</v>
      </c>
      <c r="OZX12" s="21">
        <f>'A1.4  Dist Assumptions and Data'!OZX10</f>
        <v>0</v>
      </c>
      <c r="OZY12" s="21">
        <f>'A1.4  Dist Assumptions and Data'!OZY10</f>
        <v>0</v>
      </c>
      <c r="OZZ12" s="21">
        <f>'A1.4  Dist Assumptions and Data'!OZZ10</f>
        <v>0</v>
      </c>
      <c r="PAA12" s="21">
        <f>'A1.4  Dist Assumptions and Data'!PAA10</f>
        <v>0</v>
      </c>
      <c r="PAB12" s="21">
        <f>'A1.4  Dist Assumptions and Data'!PAB10</f>
        <v>0</v>
      </c>
      <c r="PAC12" s="21">
        <f>'A1.4  Dist Assumptions and Data'!PAC10</f>
        <v>0</v>
      </c>
      <c r="PAD12" s="21">
        <f>'A1.4  Dist Assumptions and Data'!PAD10</f>
        <v>0</v>
      </c>
      <c r="PAE12" s="21">
        <f>'A1.4  Dist Assumptions and Data'!PAE10</f>
        <v>0</v>
      </c>
      <c r="PAF12" s="21">
        <f>'A1.4  Dist Assumptions and Data'!PAF10</f>
        <v>0</v>
      </c>
      <c r="PAG12" s="21">
        <f>'A1.4  Dist Assumptions and Data'!PAG10</f>
        <v>0</v>
      </c>
      <c r="PAH12" s="21">
        <f>'A1.4  Dist Assumptions and Data'!PAH10</f>
        <v>0</v>
      </c>
      <c r="PAI12" s="21">
        <f>'A1.4  Dist Assumptions and Data'!PAI10</f>
        <v>0</v>
      </c>
      <c r="PAJ12" s="21">
        <f>'A1.4  Dist Assumptions and Data'!PAJ10</f>
        <v>0</v>
      </c>
      <c r="PAK12" s="21">
        <f>'A1.4  Dist Assumptions and Data'!PAK10</f>
        <v>0</v>
      </c>
      <c r="PAL12" s="21">
        <f>'A1.4  Dist Assumptions and Data'!PAL10</f>
        <v>0</v>
      </c>
      <c r="PAM12" s="21">
        <f>'A1.4  Dist Assumptions and Data'!PAM10</f>
        <v>0</v>
      </c>
      <c r="PAN12" s="21">
        <f>'A1.4  Dist Assumptions and Data'!PAN10</f>
        <v>0</v>
      </c>
      <c r="PAO12" s="21">
        <f>'A1.4  Dist Assumptions and Data'!PAO10</f>
        <v>0</v>
      </c>
      <c r="PAP12" s="21">
        <f>'A1.4  Dist Assumptions and Data'!PAP10</f>
        <v>0</v>
      </c>
      <c r="PAQ12" s="21">
        <f>'A1.4  Dist Assumptions and Data'!PAQ10</f>
        <v>0</v>
      </c>
      <c r="PAR12" s="21">
        <f>'A1.4  Dist Assumptions and Data'!PAR10</f>
        <v>0</v>
      </c>
      <c r="PAS12" s="21">
        <f>'A1.4  Dist Assumptions and Data'!PAS10</f>
        <v>0</v>
      </c>
      <c r="PAT12" s="21">
        <f>'A1.4  Dist Assumptions and Data'!PAT10</f>
        <v>0</v>
      </c>
      <c r="PAU12" s="21">
        <f>'A1.4  Dist Assumptions and Data'!PAU10</f>
        <v>0</v>
      </c>
      <c r="PAV12" s="21">
        <f>'A1.4  Dist Assumptions and Data'!PAV10</f>
        <v>0</v>
      </c>
      <c r="PAW12" s="21">
        <f>'A1.4  Dist Assumptions and Data'!PAW10</f>
        <v>0</v>
      </c>
      <c r="PAX12" s="21">
        <f>'A1.4  Dist Assumptions and Data'!PAX10</f>
        <v>0</v>
      </c>
      <c r="PAY12" s="21">
        <f>'A1.4  Dist Assumptions and Data'!PAY10</f>
        <v>0</v>
      </c>
      <c r="PAZ12" s="21">
        <f>'A1.4  Dist Assumptions and Data'!PAZ10</f>
        <v>0</v>
      </c>
      <c r="PBA12" s="21">
        <f>'A1.4  Dist Assumptions and Data'!PBA10</f>
        <v>0</v>
      </c>
      <c r="PBB12" s="21">
        <f>'A1.4  Dist Assumptions and Data'!PBB10</f>
        <v>0</v>
      </c>
      <c r="PBC12" s="21">
        <f>'A1.4  Dist Assumptions and Data'!PBC10</f>
        <v>0</v>
      </c>
      <c r="PBD12" s="21">
        <f>'A1.4  Dist Assumptions and Data'!PBD10</f>
        <v>0</v>
      </c>
      <c r="PBE12" s="21">
        <f>'A1.4  Dist Assumptions and Data'!PBE10</f>
        <v>0</v>
      </c>
      <c r="PBF12" s="21">
        <f>'A1.4  Dist Assumptions and Data'!PBF10</f>
        <v>0</v>
      </c>
      <c r="PBG12" s="21">
        <f>'A1.4  Dist Assumptions and Data'!PBG10</f>
        <v>0</v>
      </c>
      <c r="PBH12" s="21">
        <f>'A1.4  Dist Assumptions and Data'!PBH10</f>
        <v>0</v>
      </c>
      <c r="PBI12" s="21">
        <f>'A1.4  Dist Assumptions and Data'!PBI10</f>
        <v>0</v>
      </c>
      <c r="PBJ12" s="21">
        <f>'A1.4  Dist Assumptions and Data'!PBJ10</f>
        <v>0</v>
      </c>
      <c r="PBK12" s="21">
        <f>'A1.4  Dist Assumptions and Data'!PBK10</f>
        <v>0</v>
      </c>
      <c r="PBL12" s="21">
        <f>'A1.4  Dist Assumptions and Data'!PBL10</f>
        <v>0</v>
      </c>
      <c r="PBM12" s="21">
        <f>'A1.4  Dist Assumptions and Data'!PBM10</f>
        <v>0</v>
      </c>
      <c r="PBN12" s="21">
        <f>'A1.4  Dist Assumptions and Data'!PBN10</f>
        <v>0</v>
      </c>
      <c r="PBO12" s="21">
        <f>'A1.4  Dist Assumptions and Data'!PBO10</f>
        <v>0</v>
      </c>
      <c r="PBP12" s="21">
        <f>'A1.4  Dist Assumptions and Data'!PBP10</f>
        <v>0</v>
      </c>
      <c r="PBQ12" s="21">
        <f>'A1.4  Dist Assumptions and Data'!PBQ10</f>
        <v>0</v>
      </c>
      <c r="PBR12" s="21">
        <f>'A1.4  Dist Assumptions and Data'!PBR10</f>
        <v>0</v>
      </c>
      <c r="PBS12" s="21">
        <f>'A1.4  Dist Assumptions and Data'!PBS10</f>
        <v>0</v>
      </c>
      <c r="PBT12" s="21">
        <f>'A1.4  Dist Assumptions and Data'!PBT10</f>
        <v>0</v>
      </c>
      <c r="PBU12" s="21">
        <f>'A1.4  Dist Assumptions and Data'!PBU10</f>
        <v>0</v>
      </c>
      <c r="PBV12" s="21">
        <f>'A1.4  Dist Assumptions and Data'!PBV10</f>
        <v>0</v>
      </c>
      <c r="PBW12" s="21">
        <f>'A1.4  Dist Assumptions and Data'!PBW10</f>
        <v>0</v>
      </c>
      <c r="PBX12" s="21">
        <f>'A1.4  Dist Assumptions and Data'!PBX10</f>
        <v>0</v>
      </c>
      <c r="PBY12" s="21">
        <f>'A1.4  Dist Assumptions and Data'!PBY10</f>
        <v>0</v>
      </c>
      <c r="PBZ12" s="21">
        <f>'A1.4  Dist Assumptions and Data'!PBZ10</f>
        <v>0</v>
      </c>
      <c r="PCA12" s="21">
        <f>'A1.4  Dist Assumptions and Data'!PCA10</f>
        <v>0</v>
      </c>
      <c r="PCB12" s="21">
        <f>'A1.4  Dist Assumptions and Data'!PCB10</f>
        <v>0</v>
      </c>
      <c r="PCC12" s="21">
        <f>'A1.4  Dist Assumptions and Data'!PCC10</f>
        <v>0</v>
      </c>
      <c r="PCD12" s="21">
        <f>'A1.4  Dist Assumptions and Data'!PCD10</f>
        <v>0</v>
      </c>
      <c r="PCE12" s="21">
        <f>'A1.4  Dist Assumptions and Data'!PCE10</f>
        <v>0</v>
      </c>
      <c r="PCF12" s="21">
        <f>'A1.4  Dist Assumptions and Data'!PCF10</f>
        <v>0</v>
      </c>
      <c r="PCG12" s="21">
        <f>'A1.4  Dist Assumptions and Data'!PCG10</f>
        <v>0</v>
      </c>
      <c r="PCH12" s="21">
        <f>'A1.4  Dist Assumptions and Data'!PCH10</f>
        <v>0</v>
      </c>
      <c r="PCI12" s="21">
        <f>'A1.4  Dist Assumptions and Data'!PCI10</f>
        <v>0</v>
      </c>
      <c r="PCJ12" s="21">
        <f>'A1.4  Dist Assumptions and Data'!PCJ10</f>
        <v>0</v>
      </c>
      <c r="PCK12" s="21">
        <f>'A1.4  Dist Assumptions and Data'!PCK10</f>
        <v>0</v>
      </c>
      <c r="PCL12" s="21">
        <f>'A1.4  Dist Assumptions and Data'!PCL10</f>
        <v>0</v>
      </c>
      <c r="PCM12" s="21">
        <f>'A1.4  Dist Assumptions and Data'!PCM10</f>
        <v>0</v>
      </c>
      <c r="PCN12" s="21">
        <f>'A1.4  Dist Assumptions and Data'!PCN10</f>
        <v>0</v>
      </c>
      <c r="PCO12" s="21">
        <f>'A1.4  Dist Assumptions and Data'!PCO10</f>
        <v>0</v>
      </c>
      <c r="PCP12" s="21">
        <f>'A1.4  Dist Assumptions and Data'!PCP10</f>
        <v>0</v>
      </c>
      <c r="PCQ12" s="21">
        <f>'A1.4  Dist Assumptions and Data'!PCQ10</f>
        <v>0</v>
      </c>
      <c r="PCR12" s="21">
        <f>'A1.4  Dist Assumptions and Data'!PCR10</f>
        <v>0</v>
      </c>
      <c r="PCS12" s="21">
        <f>'A1.4  Dist Assumptions and Data'!PCS10</f>
        <v>0</v>
      </c>
      <c r="PCT12" s="21">
        <f>'A1.4  Dist Assumptions and Data'!PCT10</f>
        <v>0</v>
      </c>
      <c r="PCU12" s="21">
        <f>'A1.4  Dist Assumptions and Data'!PCU10</f>
        <v>0</v>
      </c>
      <c r="PCV12" s="21">
        <f>'A1.4  Dist Assumptions and Data'!PCV10</f>
        <v>0</v>
      </c>
      <c r="PCW12" s="21">
        <f>'A1.4  Dist Assumptions and Data'!PCW10</f>
        <v>0</v>
      </c>
      <c r="PCX12" s="21">
        <f>'A1.4  Dist Assumptions and Data'!PCX10</f>
        <v>0</v>
      </c>
      <c r="PCY12" s="21">
        <f>'A1.4  Dist Assumptions and Data'!PCY10</f>
        <v>0</v>
      </c>
      <c r="PCZ12" s="21">
        <f>'A1.4  Dist Assumptions and Data'!PCZ10</f>
        <v>0</v>
      </c>
      <c r="PDA12" s="21">
        <f>'A1.4  Dist Assumptions and Data'!PDA10</f>
        <v>0</v>
      </c>
      <c r="PDB12" s="21">
        <f>'A1.4  Dist Assumptions and Data'!PDB10</f>
        <v>0</v>
      </c>
      <c r="PDC12" s="21">
        <f>'A1.4  Dist Assumptions and Data'!PDC10</f>
        <v>0</v>
      </c>
      <c r="PDD12" s="21">
        <f>'A1.4  Dist Assumptions and Data'!PDD10</f>
        <v>0</v>
      </c>
      <c r="PDE12" s="21">
        <f>'A1.4  Dist Assumptions and Data'!PDE10</f>
        <v>0</v>
      </c>
      <c r="PDF12" s="21">
        <f>'A1.4  Dist Assumptions and Data'!PDF10</f>
        <v>0</v>
      </c>
      <c r="PDG12" s="21">
        <f>'A1.4  Dist Assumptions and Data'!PDG10</f>
        <v>0</v>
      </c>
      <c r="PDH12" s="21">
        <f>'A1.4  Dist Assumptions and Data'!PDH10</f>
        <v>0</v>
      </c>
      <c r="PDI12" s="21">
        <f>'A1.4  Dist Assumptions and Data'!PDI10</f>
        <v>0</v>
      </c>
      <c r="PDJ12" s="21">
        <f>'A1.4  Dist Assumptions and Data'!PDJ10</f>
        <v>0</v>
      </c>
      <c r="PDK12" s="21">
        <f>'A1.4  Dist Assumptions and Data'!PDK10</f>
        <v>0</v>
      </c>
      <c r="PDL12" s="21">
        <f>'A1.4  Dist Assumptions and Data'!PDL10</f>
        <v>0</v>
      </c>
      <c r="PDM12" s="21">
        <f>'A1.4  Dist Assumptions and Data'!PDM10</f>
        <v>0</v>
      </c>
      <c r="PDN12" s="21">
        <f>'A1.4  Dist Assumptions and Data'!PDN10</f>
        <v>0</v>
      </c>
      <c r="PDO12" s="21">
        <f>'A1.4  Dist Assumptions and Data'!PDO10</f>
        <v>0</v>
      </c>
      <c r="PDP12" s="21">
        <f>'A1.4  Dist Assumptions and Data'!PDP10</f>
        <v>0</v>
      </c>
      <c r="PDQ12" s="21">
        <f>'A1.4  Dist Assumptions and Data'!PDQ10</f>
        <v>0</v>
      </c>
      <c r="PDR12" s="21">
        <f>'A1.4  Dist Assumptions and Data'!PDR10</f>
        <v>0</v>
      </c>
      <c r="PDS12" s="21">
        <f>'A1.4  Dist Assumptions and Data'!PDS10</f>
        <v>0</v>
      </c>
      <c r="PDT12" s="21">
        <f>'A1.4  Dist Assumptions and Data'!PDT10</f>
        <v>0</v>
      </c>
      <c r="PDU12" s="21">
        <f>'A1.4  Dist Assumptions and Data'!PDU10</f>
        <v>0</v>
      </c>
      <c r="PDV12" s="21">
        <f>'A1.4  Dist Assumptions and Data'!PDV10</f>
        <v>0</v>
      </c>
      <c r="PDW12" s="21">
        <f>'A1.4  Dist Assumptions and Data'!PDW10</f>
        <v>0</v>
      </c>
      <c r="PDX12" s="21">
        <f>'A1.4  Dist Assumptions and Data'!PDX10</f>
        <v>0</v>
      </c>
      <c r="PDY12" s="21">
        <f>'A1.4  Dist Assumptions and Data'!PDY10</f>
        <v>0</v>
      </c>
      <c r="PDZ12" s="21">
        <f>'A1.4  Dist Assumptions and Data'!PDZ10</f>
        <v>0</v>
      </c>
      <c r="PEA12" s="21">
        <f>'A1.4  Dist Assumptions and Data'!PEA10</f>
        <v>0</v>
      </c>
      <c r="PEB12" s="21">
        <f>'A1.4  Dist Assumptions and Data'!PEB10</f>
        <v>0</v>
      </c>
      <c r="PEC12" s="21">
        <f>'A1.4  Dist Assumptions and Data'!PEC10</f>
        <v>0</v>
      </c>
      <c r="PED12" s="21">
        <f>'A1.4  Dist Assumptions and Data'!PED10</f>
        <v>0</v>
      </c>
      <c r="PEE12" s="21">
        <f>'A1.4  Dist Assumptions and Data'!PEE10</f>
        <v>0</v>
      </c>
      <c r="PEF12" s="21">
        <f>'A1.4  Dist Assumptions and Data'!PEF10</f>
        <v>0</v>
      </c>
      <c r="PEG12" s="21">
        <f>'A1.4  Dist Assumptions and Data'!PEG10</f>
        <v>0</v>
      </c>
      <c r="PEH12" s="21">
        <f>'A1.4  Dist Assumptions and Data'!PEH10</f>
        <v>0</v>
      </c>
      <c r="PEI12" s="21">
        <f>'A1.4  Dist Assumptions and Data'!PEI10</f>
        <v>0</v>
      </c>
      <c r="PEJ12" s="21">
        <f>'A1.4  Dist Assumptions and Data'!PEJ10</f>
        <v>0</v>
      </c>
      <c r="PEK12" s="21">
        <f>'A1.4  Dist Assumptions and Data'!PEK10</f>
        <v>0</v>
      </c>
      <c r="PEL12" s="21">
        <f>'A1.4  Dist Assumptions and Data'!PEL10</f>
        <v>0</v>
      </c>
      <c r="PEM12" s="21">
        <f>'A1.4  Dist Assumptions and Data'!PEM10</f>
        <v>0</v>
      </c>
      <c r="PEN12" s="21">
        <f>'A1.4  Dist Assumptions and Data'!PEN10</f>
        <v>0</v>
      </c>
      <c r="PEO12" s="21">
        <f>'A1.4  Dist Assumptions and Data'!PEO10</f>
        <v>0</v>
      </c>
      <c r="PEP12" s="21">
        <f>'A1.4  Dist Assumptions and Data'!PEP10</f>
        <v>0</v>
      </c>
      <c r="PEQ12" s="21">
        <f>'A1.4  Dist Assumptions and Data'!PEQ10</f>
        <v>0</v>
      </c>
      <c r="PER12" s="21">
        <f>'A1.4  Dist Assumptions and Data'!PER10</f>
        <v>0</v>
      </c>
      <c r="PES12" s="21">
        <f>'A1.4  Dist Assumptions and Data'!PES10</f>
        <v>0</v>
      </c>
      <c r="PET12" s="21">
        <f>'A1.4  Dist Assumptions and Data'!PET10</f>
        <v>0</v>
      </c>
      <c r="PEU12" s="21">
        <f>'A1.4  Dist Assumptions and Data'!PEU10</f>
        <v>0</v>
      </c>
      <c r="PEV12" s="21">
        <f>'A1.4  Dist Assumptions and Data'!PEV10</f>
        <v>0</v>
      </c>
      <c r="PEW12" s="21">
        <f>'A1.4  Dist Assumptions and Data'!PEW10</f>
        <v>0</v>
      </c>
      <c r="PEX12" s="21">
        <f>'A1.4  Dist Assumptions and Data'!PEX10</f>
        <v>0</v>
      </c>
      <c r="PEY12" s="21">
        <f>'A1.4  Dist Assumptions and Data'!PEY10</f>
        <v>0</v>
      </c>
      <c r="PEZ12" s="21">
        <f>'A1.4  Dist Assumptions and Data'!PEZ10</f>
        <v>0</v>
      </c>
      <c r="PFA12" s="21">
        <f>'A1.4  Dist Assumptions and Data'!PFA10</f>
        <v>0</v>
      </c>
      <c r="PFB12" s="21">
        <f>'A1.4  Dist Assumptions and Data'!PFB10</f>
        <v>0</v>
      </c>
      <c r="PFC12" s="21">
        <f>'A1.4  Dist Assumptions and Data'!PFC10</f>
        <v>0</v>
      </c>
      <c r="PFD12" s="21">
        <f>'A1.4  Dist Assumptions and Data'!PFD10</f>
        <v>0</v>
      </c>
      <c r="PFE12" s="21">
        <f>'A1.4  Dist Assumptions and Data'!PFE10</f>
        <v>0</v>
      </c>
      <c r="PFF12" s="21">
        <f>'A1.4  Dist Assumptions and Data'!PFF10</f>
        <v>0</v>
      </c>
      <c r="PFG12" s="21">
        <f>'A1.4  Dist Assumptions and Data'!PFG10</f>
        <v>0</v>
      </c>
      <c r="PFH12" s="21">
        <f>'A1.4  Dist Assumptions and Data'!PFH10</f>
        <v>0</v>
      </c>
      <c r="PFI12" s="21">
        <f>'A1.4  Dist Assumptions and Data'!PFI10</f>
        <v>0</v>
      </c>
      <c r="PFJ12" s="21">
        <f>'A1.4  Dist Assumptions and Data'!PFJ10</f>
        <v>0</v>
      </c>
      <c r="PFK12" s="21">
        <f>'A1.4  Dist Assumptions and Data'!PFK10</f>
        <v>0</v>
      </c>
      <c r="PFL12" s="21">
        <f>'A1.4  Dist Assumptions and Data'!PFL10</f>
        <v>0</v>
      </c>
      <c r="PFM12" s="21">
        <f>'A1.4  Dist Assumptions and Data'!PFM10</f>
        <v>0</v>
      </c>
      <c r="PFN12" s="21">
        <f>'A1.4  Dist Assumptions and Data'!PFN10</f>
        <v>0</v>
      </c>
      <c r="PFO12" s="21">
        <f>'A1.4  Dist Assumptions and Data'!PFO10</f>
        <v>0</v>
      </c>
      <c r="PFP12" s="21">
        <f>'A1.4  Dist Assumptions and Data'!PFP10</f>
        <v>0</v>
      </c>
      <c r="PFQ12" s="21">
        <f>'A1.4  Dist Assumptions and Data'!PFQ10</f>
        <v>0</v>
      </c>
      <c r="PFR12" s="21">
        <f>'A1.4  Dist Assumptions and Data'!PFR10</f>
        <v>0</v>
      </c>
      <c r="PFS12" s="21">
        <f>'A1.4  Dist Assumptions and Data'!PFS10</f>
        <v>0</v>
      </c>
      <c r="PFT12" s="21">
        <f>'A1.4  Dist Assumptions and Data'!PFT10</f>
        <v>0</v>
      </c>
      <c r="PFU12" s="21">
        <f>'A1.4  Dist Assumptions and Data'!PFU10</f>
        <v>0</v>
      </c>
      <c r="PFV12" s="21">
        <f>'A1.4  Dist Assumptions and Data'!PFV10</f>
        <v>0</v>
      </c>
      <c r="PFW12" s="21">
        <f>'A1.4  Dist Assumptions and Data'!PFW10</f>
        <v>0</v>
      </c>
      <c r="PFX12" s="21">
        <f>'A1.4  Dist Assumptions and Data'!PFX10</f>
        <v>0</v>
      </c>
      <c r="PFY12" s="21">
        <f>'A1.4  Dist Assumptions and Data'!PFY10</f>
        <v>0</v>
      </c>
      <c r="PFZ12" s="21">
        <f>'A1.4  Dist Assumptions and Data'!PFZ10</f>
        <v>0</v>
      </c>
      <c r="PGA12" s="21">
        <f>'A1.4  Dist Assumptions and Data'!PGA10</f>
        <v>0</v>
      </c>
      <c r="PGB12" s="21">
        <f>'A1.4  Dist Assumptions and Data'!PGB10</f>
        <v>0</v>
      </c>
      <c r="PGC12" s="21">
        <f>'A1.4  Dist Assumptions and Data'!PGC10</f>
        <v>0</v>
      </c>
      <c r="PGD12" s="21">
        <f>'A1.4  Dist Assumptions and Data'!PGD10</f>
        <v>0</v>
      </c>
      <c r="PGE12" s="21">
        <f>'A1.4  Dist Assumptions and Data'!PGE10</f>
        <v>0</v>
      </c>
      <c r="PGF12" s="21">
        <f>'A1.4  Dist Assumptions and Data'!PGF10</f>
        <v>0</v>
      </c>
      <c r="PGG12" s="21">
        <f>'A1.4  Dist Assumptions and Data'!PGG10</f>
        <v>0</v>
      </c>
      <c r="PGH12" s="21">
        <f>'A1.4  Dist Assumptions and Data'!PGH10</f>
        <v>0</v>
      </c>
      <c r="PGI12" s="21">
        <f>'A1.4  Dist Assumptions and Data'!PGI10</f>
        <v>0</v>
      </c>
      <c r="PGJ12" s="21">
        <f>'A1.4  Dist Assumptions and Data'!PGJ10</f>
        <v>0</v>
      </c>
      <c r="PGK12" s="21">
        <f>'A1.4  Dist Assumptions and Data'!PGK10</f>
        <v>0</v>
      </c>
      <c r="PGL12" s="21">
        <f>'A1.4  Dist Assumptions and Data'!PGL10</f>
        <v>0</v>
      </c>
      <c r="PGM12" s="21">
        <f>'A1.4  Dist Assumptions and Data'!PGM10</f>
        <v>0</v>
      </c>
      <c r="PGN12" s="21">
        <f>'A1.4  Dist Assumptions and Data'!PGN10</f>
        <v>0</v>
      </c>
      <c r="PGO12" s="21">
        <f>'A1.4  Dist Assumptions and Data'!PGO10</f>
        <v>0</v>
      </c>
      <c r="PGP12" s="21">
        <f>'A1.4  Dist Assumptions and Data'!PGP10</f>
        <v>0</v>
      </c>
      <c r="PGQ12" s="21">
        <f>'A1.4  Dist Assumptions and Data'!PGQ10</f>
        <v>0</v>
      </c>
      <c r="PGR12" s="21">
        <f>'A1.4  Dist Assumptions and Data'!PGR10</f>
        <v>0</v>
      </c>
      <c r="PGS12" s="21">
        <f>'A1.4  Dist Assumptions and Data'!PGS10</f>
        <v>0</v>
      </c>
      <c r="PGT12" s="21">
        <f>'A1.4  Dist Assumptions and Data'!PGT10</f>
        <v>0</v>
      </c>
      <c r="PGU12" s="21">
        <f>'A1.4  Dist Assumptions and Data'!PGU10</f>
        <v>0</v>
      </c>
      <c r="PGV12" s="21">
        <f>'A1.4  Dist Assumptions and Data'!PGV10</f>
        <v>0</v>
      </c>
      <c r="PGW12" s="21">
        <f>'A1.4  Dist Assumptions and Data'!PGW10</f>
        <v>0</v>
      </c>
      <c r="PGX12" s="21">
        <f>'A1.4  Dist Assumptions and Data'!PGX10</f>
        <v>0</v>
      </c>
      <c r="PGY12" s="21">
        <f>'A1.4  Dist Assumptions and Data'!PGY10</f>
        <v>0</v>
      </c>
      <c r="PGZ12" s="21">
        <f>'A1.4  Dist Assumptions and Data'!PGZ10</f>
        <v>0</v>
      </c>
      <c r="PHA12" s="21">
        <f>'A1.4  Dist Assumptions and Data'!PHA10</f>
        <v>0</v>
      </c>
      <c r="PHB12" s="21">
        <f>'A1.4  Dist Assumptions and Data'!PHB10</f>
        <v>0</v>
      </c>
      <c r="PHC12" s="21">
        <f>'A1.4  Dist Assumptions and Data'!PHC10</f>
        <v>0</v>
      </c>
      <c r="PHD12" s="21">
        <f>'A1.4  Dist Assumptions and Data'!PHD10</f>
        <v>0</v>
      </c>
      <c r="PHE12" s="21">
        <f>'A1.4  Dist Assumptions and Data'!PHE10</f>
        <v>0</v>
      </c>
      <c r="PHF12" s="21">
        <f>'A1.4  Dist Assumptions and Data'!PHF10</f>
        <v>0</v>
      </c>
      <c r="PHG12" s="21">
        <f>'A1.4  Dist Assumptions and Data'!PHG10</f>
        <v>0</v>
      </c>
      <c r="PHH12" s="21">
        <f>'A1.4  Dist Assumptions and Data'!PHH10</f>
        <v>0</v>
      </c>
      <c r="PHI12" s="21">
        <f>'A1.4  Dist Assumptions and Data'!PHI10</f>
        <v>0</v>
      </c>
      <c r="PHJ12" s="21">
        <f>'A1.4  Dist Assumptions and Data'!PHJ10</f>
        <v>0</v>
      </c>
      <c r="PHK12" s="21">
        <f>'A1.4  Dist Assumptions and Data'!PHK10</f>
        <v>0</v>
      </c>
      <c r="PHL12" s="21">
        <f>'A1.4  Dist Assumptions and Data'!PHL10</f>
        <v>0</v>
      </c>
      <c r="PHM12" s="21">
        <f>'A1.4  Dist Assumptions and Data'!PHM10</f>
        <v>0</v>
      </c>
      <c r="PHN12" s="21">
        <f>'A1.4  Dist Assumptions and Data'!PHN10</f>
        <v>0</v>
      </c>
      <c r="PHO12" s="21">
        <f>'A1.4  Dist Assumptions and Data'!PHO10</f>
        <v>0</v>
      </c>
      <c r="PHP12" s="21">
        <f>'A1.4  Dist Assumptions and Data'!PHP10</f>
        <v>0</v>
      </c>
      <c r="PHQ12" s="21">
        <f>'A1.4  Dist Assumptions and Data'!PHQ10</f>
        <v>0</v>
      </c>
      <c r="PHR12" s="21">
        <f>'A1.4  Dist Assumptions and Data'!PHR10</f>
        <v>0</v>
      </c>
      <c r="PHS12" s="21">
        <f>'A1.4  Dist Assumptions and Data'!PHS10</f>
        <v>0</v>
      </c>
      <c r="PHT12" s="21">
        <f>'A1.4  Dist Assumptions and Data'!PHT10</f>
        <v>0</v>
      </c>
      <c r="PHU12" s="21">
        <f>'A1.4  Dist Assumptions and Data'!PHU10</f>
        <v>0</v>
      </c>
      <c r="PHV12" s="21">
        <f>'A1.4  Dist Assumptions and Data'!PHV10</f>
        <v>0</v>
      </c>
      <c r="PHW12" s="21">
        <f>'A1.4  Dist Assumptions and Data'!PHW10</f>
        <v>0</v>
      </c>
      <c r="PHX12" s="21">
        <f>'A1.4  Dist Assumptions and Data'!PHX10</f>
        <v>0</v>
      </c>
      <c r="PHY12" s="21">
        <f>'A1.4  Dist Assumptions and Data'!PHY10</f>
        <v>0</v>
      </c>
      <c r="PHZ12" s="21">
        <f>'A1.4  Dist Assumptions and Data'!PHZ10</f>
        <v>0</v>
      </c>
      <c r="PIA12" s="21">
        <f>'A1.4  Dist Assumptions and Data'!PIA10</f>
        <v>0</v>
      </c>
      <c r="PIB12" s="21">
        <f>'A1.4  Dist Assumptions and Data'!PIB10</f>
        <v>0</v>
      </c>
      <c r="PIC12" s="21">
        <f>'A1.4  Dist Assumptions and Data'!PIC10</f>
        <v>0</v>
      </c>
      <c r="PID12" s="21">
        <f>'A1.4  Dist Assumptions and Data'!PID10</f>
        <v>0</v>
      </c>
      <c r="PIE12" s="21">
        <f>'A1.4  Dist Assumptions and Data'!PIE10</f>
        <v>0</v>
      </c>
      <c r="PIF12" s="21">
        <f>'A1.4  Dist Assumptions and Data'!PIF10</f>
        <v>0</v>
      </c>
      <c r="PIG12" s="21">
        <f>'A1.4  Dist Assumptions and Data'!PIG10</f>
        <v>0</v>
      </c>
      <c r="PIH12" s="21">
        <f>'A1.4  Dist Assumptions and Data'!PIH10</f>
        <v>0</v>
      </c>
      <c r="PII12" s="21">
        <f>'A1.4  Dist Assumptions and Data'!PII10</f>
        <v>0</v>
      </c>
      <c r="PIJ12" s="21">
        <f>'A1.4  Dist Assumptions and Data'!PIJ10</f>
        <v>0</v>
      </c>
      <c r="PIK12" s="21">
        <f>'A1.4  Dist Assumptions and Data'!PIK10</f>
        <v>0</v>
      </c>
      <c r="PIL12" s="21">
        <f>'A1.4  Dist Assumptions and Data'!PIL10</f>
        <v>0</v>
      </c>
      <c r="PIM12" s="21">
        <f>'A1.4  Dist Assumptions and Data'!PIM10</f>
        <v>0</v>
      </c>
      <c r="PIN12" s="21">
        <f>'A1.4  Dist Assumptions and Data'!PIN10</f>
        <v>0</v>
      </c>
      <c r="PIO12" s="21">
        <f>'A1.4  Dist Assumptions and Data'!PIO10</f>
        <v>0</v>
      </c>
      <c r="PIP12" s="21">
        <f>'A1.4  Dist Assumptions and Data'!PIP10</f>
        <v>0</v>
      </c>
      <c r="PIQ12" s="21">
        <f>'A1.4  Dist Assumptions and Data'!PIQ10</f>
        <v>0</v>
      </c>
      <c r="PIR12" s="21">
        <f>'A1.4  Dist Assumptions and Data'!PIR10</f>
        <v>0</v>
      </c>
      <c r="PIS12" s="21">
        <f>'A1.4  Dist Assumptions and Data'!PIS10</f>
        <v>0</v>
      </c>
      <c r="PIT12" s="21">
        <f>'A1.4  Dist Assumptions and Data'!PIT10</f>
        <v>0</v>
      </c>
      <c r="PIU12" s="21">
        <f>'A1.4  Dist Assumptions and Data'!PIU10</f>
        <v>0</v>
      </c>
      <c r="PIV12" s="21">
        <f>'A1.4  Dist Assumptions and Data'!PIV10</f>
        <v>0</v>
      </c>
      <c r="PIW12" s="21">
        <f>'A1.4  Dist Assumptions and Data'!PIW10</f>
        <v>0</v>
      </c>
      <c r="PIX12" s="21">
        <f>'A1.4  Dist Assumptions and Data'!PIX10</f>
        <v>0</v>
      </c>
      <c r="PIY12" s="21">
        <f>'A1.4  Dist Assumptions and Data'!PIY10</f>
        <v>0</v>
      </c>
      <c r="PIZ12" s="21">
        <f>'A1.4  Dist Assumptions and Data'!PIZ10</f>
        <v>0</v>
      </c>
      <c r="PJA12" s="21">
        <f>'A1.4  Dist Assumptions and Data'!PJA10</f>
        <v>0</v>
      </c>
      <c r="PJB12" s="21">
        <f>'A1.4  Dist Assumptions and Data'!PJB10</f>
        <v>0</v>
      </c>
      <c r="PJC12" s="21">
        <f>'A1.4  Dist Assumptions and Data'!PJC10</f>
        <v>0</v>
      </c>
      <c r="PJD12" s="21">
        <f>'A1.4  Dist Assumptions and Data'!PJD10</f>
        <v>0</v>
      </c>
      <c r="PJE12" s="21">
        <f>'A1.4  Dist Assumptions and Data'!PJE10</f>
        <v>0</v>
      </c>
      <c r="PJF12" s="21">
        <f>'A1.4  Dist Assumptions and Data'!PJF10</f>
        <v>0</v>
      </c>
      <c r="PJG12" s="21">
        <f>'A1.4  Dist Assumptions and Data'!PJG10</f>
        <v>0</v>
      </c>
      <c r="PJH12" s="21">
        <f>'A1.4  Dist Assumptions and Data'!PJH10</f>
        <v>0</v>
      </c>
      <c r="PJI12" s="21">
        <f>'A1.4  Dist Assumptions and Data'!PJI10</f>
        <v>0</v>
      </c>
      <c r="PJJ12" s="21">
        <f>'A1.4  Dist Assumptions and Data'!PJJ10</f>
        <v>0</v>
      </c>
      <c r="PJK12" s="21">
        <f>'A1.4  Dist Assumptions and Data'!PJK10</f>
        <v>0</v>
      </c>
      <c r="PJL12" s="21">
        <f>'A1.4  Dist Assumptions and Data'!PJL10</f>
        <v>0</v>
      </c>
      <c r="PJM12" s="21">
        <f>'A1.4  Dist Assumptions and Data'!PJM10</f>
        <v>0</v>
      </c>
      <c r="PJN12" s="21">
        <f>'A1.4  Dist Assumptions and Data'!PJN10</f>
        <v>0</v>
      </c>
      <c r="PJO12" s="21">
        <f>'A1.4  Dist Assumptions and Data'!PJO10</f>
        <v>0</v>
      </c>
      <c r="PJP12" s="21">
        <f>'A1.4  Dist Assumptions and Data'!PJP10</f>
        <v>0</v>
      </c>
      <c r="PJQ12" s="21">
        <f>'A1.4  Dist Assumptions and Data'!PJQ10</f>
        <v>0</v>
      </c>
      <c r="PJR12" s="21">
        <f>'A1.4  Dist Assumptions and Data'!PJR10</f>
        <v>0</v>
      </c>
      <c r="PJS12" s="21">
        <f>'A1.4  Dist Assumptions and Data'!PJS10</f>
        <v>0</v>
      </c>
      <c r="PJT12" s="21">
        <f>'A1.4  Dist Assumptions and Data'!PJT10</f>
        <v>0</v>
      </c>
      <c r="PJU12" s="21">
        <f>'A1.4  Dist Assumptions and Data'!PJU10</f>
        <v>0</v>
      </c>
      <c r="PJV12" s="21">
        <f>'A1.4  Dist Assumptions and Data'!PJV10</f>
        <v>0</v>
      </c>
      <c r="PJW12" s="21">
        <f>'A1.4  Dist Assumptions and Data'!PJW10</f>
        <v>0</v>
      </c>
      <c r="PJX12" s="21">
        <f>'A1.4  Dist Assumptions and Data'!PJX10</f>
        <v>0</v>
      </c>
      <c r="PJY12" s="21">
        <f>'A1.4  Dist Assumptions and Data'!PJY10</f>
        <v>0</v>
      </c>
      <c r="PJZ12" s="21">
        <f>'A1.4  Dist Assumptions and Data'!PJZ10</f>
        <v>0</v>
      </c>
      <c r="PKA12" s="21">
        <f>'A1.4  Dist Assumptions and Data'!PKA10</f>
        <v>0</v>
      </c>
      <c r="PKB12" s="21">
        <f>'A1.4  Dist Assumptions and Data'!PKB10</f>
        <v>0</v>
      </c>
      <c r="PKC12" s="21">
        <f>'A1.4  Dist Assumptions and Data'!PKC10</f>
        <v>0</v>
      </c>
      <c r="PKD12" s="21">
        <f>'A1.4  Dist Assumptions and Data'!PKD10</f>
        <v>0</v>
      </c>
      <c r="PKE12" s="21">
        <f>'A1.4  Dist Assumptions and Data'!PKE10</f>
        <v>0</v>
      </c>
      <c r="PKF12" s="21">
        <f>'A1.4  Dist Assumptions and Data'!PKF10</f>
        <v>0</v>
      </c>
      <c r="PKG12" s="21">
        <f>'A1.4  Dist Assumptions and Data'!PKG10</f>
        <v>0</v>
      </c>
      <c r="PKH12" s="21">
        <f>'A1.4  Dist Assumptions and Data'!PKH10</f>
        <v>0</v>
      </c>
      <c r="PKI12" s="21">
        <f>'A1.4  Dist Assumptions and Data'!PKI10</f>
        <v>0</v>
      </c>
      <c r="PKJ12" s="21">
        <f>'A1.4  Dist Assumptions and Data'!PKJ10</f>
        <v>0</v>
      </c>
      <c r="PKK12" s="21">
        <f>'A1.4  Dist Assumptions and Data'!PKK10</f>
        <v>0</v>
      </c>
      <c r="PKL12" s="21">
        <f>'A1.4  Dist Assumptions and Data'!PKL10</f>
        <v>0</v>
      </c>
      <c r="PKM12" s="21">
        <f>'A1.4  Dist Assumptions and Data'!PKM10</f>
        <v>0</v>
      </c>
      <c r="PKN12" s="21">
        <f>'A1.4  Dist Assumptions and Data'!PKN10</f>
        <v>0</v>
      </c>
      <c r="PKO12" s="21">
        <f>'A1.4  Dist Assumptions and Data'!PKO10</f>
        <v>0</v>
      </c>
      <c r="PKP12" s="21">
        <f>'A1.4  Dist Assumptions and Data'!PKP10</f>
        <v>0</v>
      </c>
      <c r="PKQ12" s="21">
        <f>'A1.4  Dist Assumptions and Data'!PKQ10</f>
        <v>0</v>
      </c>
      <c r="PKR12" s="21">
        <f>'A1.4  Dist Assumptions and Data'!PKR10</f>
        <v>0</v>
      </c>
      <c r="PKS12" s="21">
        <f>'A1.4  Dist Assumptions and Data'!PKS10</f>
        <v>0</v>
      </c>
      <c r="PKT12" s="21">
        <f>'A1.4  Dist Assumptions and Data'!PKT10</f>
        <v>0</v>
      </c>
      <c r="PKU12" s="21">
        <f>'A1.4  Dist Assumptions and Data'!PKU10</f>
        <v>0</v>
      </c>
      <c r="PKV12" s="21">
        <f>'A1.4  Dist Assumptions and Data'!PKV10</f>
        <v>0</v>
      </c>
      <c r="PKW12" s="21">
        <f>'A1.4  Dist Assumptions and Data'!PKW10</f>
        <v>0</v>
      </c>
      <c r="PKX12" s="21">
        <f>'A1.4  Dist Assumptions and Data'!PKX10</f>
        <v>0</v>
      </c>
      <c r="PKY12" s="21">
        <f>'A1.4  Dist Assumptions and Data'!PKY10</f>
        <v>0</v>
      </c>
      <c r="PKZ12" s="21">
        <f>'A1.4  Dist Assumptions and Data'!PKZ10</f>
        <v>0</v>
      </c>
      <c r="PLA12" s="21">
        <f>'A1.4  Dist Assumptions and Data'!PLA10</f>
        <v>0</v>
      </c>
      <c r="PLB12" s="21">
        <f>'A1.4  Dist Assumptions and Data'!PLB10</f>
        <v>0</v>
      </c>
      <c r="PLC12" s="21">
        <f>'A1.4  Dist Assumptions and Data'!PLC10</f>
        <v>0</v>
      </c>
      <c r="PLD12" s="21">
        <f>'A1.4  Dist Assumptions and Data'!PLD10</f>
        <v>0</v>
      </c>
      <c r="PLE12" s="21">
        <f>'A1.4  Dist Assumptions and Data'!PLE10</f>
        <v>0</v>
      </c>
      <c r="PLF12" s="21">
        <f>'A1.4  Dist Assumptions and Data'!PLF10</f>
        <v>0</v>
      </c>
      <c r="PLG12" s="21">
        <f>'A1.4  Dist Assumptions and Data'!PLG10</f>
        <v>0</v>
      </c>
      <c r="PLH12" s="21">
        <f>'A1.4  Dist Assumptions and Data'!PLH10</f>
        <v>0</v>
      </c>
      <c r="PLI12" s="21">
        <f>'A1.4  Dist Assumptions and Data'!PLI10</f>
        <v>0</v>
      </c>
      <c r="PLJ12" s="21">
        <f>'A1.4  Dist Assumptions and Data'!PLJ10</f>
        <v>0</v>
      </c>
      <c r="PLK12" s="21">
        <f>'A1.4  Dist Assumptions and Data'!PLK10</f>
        <v>0</v>
      </c>
      <c r="PLL12" s="21">
        <f>'A1.4  Dist Assumptions and Data'!PLL10</f>
        <v>0</v>
      </c>
      <c r="PLM12" s="21">
        <f>'A1.4  Dist Assumptions and Data'!PLM10</f>
        <v>0</v>
      </c>
      <c r="PLN12" s="21">
        <f>'A1.4  Dist Assumptions and Data'!PLN10</f>
        <v>0</v>
      </c>
      <c r="PLO12" s="21">
        <f>'A1.4  Dist Assumptions and Data'!PLO10</f>
        <v>0</v>
      </c>
      <c r="PLP12" s="21">
        <f>'A1.4  Dist Assumptions and Data'!PLP10</f>
        <v>0</v>
      </c>
      <c r="PLQ12" s="21">
        <f>'A1.4  Dist Assumptions and Data'!PLQ10</f>
        <v>0</v>
      </c>
      <c r="PLR12" s="21">
        <f>'A1.4  Dist Assumptions and Data'!PLR10</f>
        <v>0</v>
      </c>
      <c r="PLS12" s="21">
        <f>'A1.4  Dist Assumptions and Data'!PLS10</f>
        <v>0</v>
      </c>
      <c r="PLT12" s="21">
        <f>'A1.4  Dist Assumptions and Data'!PLT10</f>
        <v>0</v>
      </c>
      <c r="PLU12" s="21">
        <f>'A1.4  Dist Assumptions and Data'!PLU10</f>
        <v>0</v>
      </c>
      <c r="PLV12" s="21">
        <f>'A1.4  Dist Assumptions and Data'!PLV10</f>
        <v>0</v>
      </c>
      <c r="PLW12" s="21">
        <f>'A1.4  Dist Assumptions and Data'!PLW10</f>
        <v>0</v>
      </c>
      <c r="PLX12" s="21">
        <f>'A1.4  Dist Assumptions and Data'!PLX10</f>
        <v>0</v>
      </c>
      <c r="PLY12" s="21">
        <f>'A1.4  Dist Assumptions and Data'!PLY10</f>
        <v>0</v>
      </c>
      <c r="PLZ12" s="21">
        <f>'A1.4  Dist Assumptions and Data'!PLZ10</f>
        <v>0</v>
      </c>
      <c r="PMA12" s="21">
        <f>'A1.4  Dist Assumptions and Data'!PMA10</f>
        <v>0</v>
      </c>
      <c r="PMB12" s="21">
        <f>'A1.4  Dist Assumptions and Data'!PMB10</f>
        <v>0</v>
      </c>
      <c r="PMC12" s="21">
        <f>'A1.4  Dist Assumptions and Data'!PMC10</f>
        <v>0</v>
      </c>
      <c r="PMD12" s="21">
        <f>'A1.4  Dist Assumptions and Data'!PMD10</f>
        <v>0</v>
      </c>
      <c r="PME12" s="21">
        <f>'A1.4  Dist Assumptions and Data'!PME10</f>
        <v>0</v>
      </c>
      <c r="PMF12" s="21">
        <f>'A1.4  Dist Assumptions and Data'!PMF10</f>
        <v>0</v>
      </c>
      <c r="PMG12" s="21">
        <f>'A1.4  Dist Assumptions and Data'!PMG10</f>
        <v>0</v>
      </c>
      <c r="PMH12" s="21">
        <f>'A1.4  Dist Assumptions and Data'!PMH10</f>
        <v>0</v>
      </c>
      <c r="PMI12" s="21">
        <f>'A1.4  Dist Assumptions and Data'!PMI10</f>
        <v>0</v>
      </c>
      <c r="PMJ12" s="21">
        <f>'A1.4  Dist Assumptions and Data'!PMJ10</f>
        <v>0</v>
      </c>
      <c r="PMK12" s="21">
        <f>'A1.4  Dist Assumptions and Data'!PMK10</f>
        <v>0</v>
      </c>
      <c r="PML12" s="21">
        <f>'A1.4  Dist Assumptions and Data'!PML10</f>
        <v>0</v>
      </c>
      <c r="PMM12" s="21">
        <f>'A1.4  Dist Assumptions and Data'!PMM10</f>
        <v>0</v>
      </c>
      <c r="PMN12" s="21">
        <f>'A1.4  Dist Assumptions and Data'!PMN10</f>
        <v>0</v>
      </c>
      <c r="PMO12" s="21">
        <f>'A1.4  Dist Assumptions and Data'!PMO10</f>
        <v>0</v>
      </c>
      <c r="PMP12" s="21">
        <f>'A1.4  Dist Assumptions and Data'!PMP10</f>
        <v>0</v>
      </c>
      <c r="PMQ12" s="21">
        <f>'A1.4  Dist Assumptions and Data'!PMQ10</f>
        <v>0</v>
      </c>
      <c r="PMR12" s="21">
        <f>'A1.4  Dist Assumptions and Data'!PMR10</f>
        <v>0</v>
      </c>
      <c r="PMS12" s="21">
        <f>'A1.4  Dist Assumptions and Data'!PMS10</f>
        <v>0</v>
      </c>
      <c r="PMT12" s="21">
        <f>'A1.4  Dist Assumptions and Data'!PMT10</f>
        <v>0</v>
      </c>
      <c r="PMU12" s="21">
        <f>'A1.4  Dist Assumptions and Data'!PMU10</f>
        <v>0</v>
      </c>
      <c r="PMV12" s="21">
        <f>'A1.4  Dist Assumptions and Data'!PMV10</f>
        <v>0</v>
      </c>
      <c r="PMW12" s="21">
        <f>'A1.4  Dist Assumptions and Data'!PMW10</f>
        <v>0</v>
      </c>
      <c r="PMX12" s="21">
        <f>'A1.4  Dist Assumptions and Data'!PMX10</f>
        <v>0</v>
      </c>
      <c r="PMY12" s="21">
        <f>'A1.4  Dist Assumptions and Data'!PMY10</f>
        <v>0</v>
      </c>
      <c r="PMZ12" s="21">
        <f>'A1.4  Dist Assumptions and Data'!PMZ10</f>
        <v>0</v>
      </c>
      <c r="PNA12" s="21">
        <f>'A1.4  Dist Assumptions and Data'!PNA10</f>
        <v>0</v>
      </c>
      <c r="PNB12" s="21">
        <f>'A1.4  Dist Assumptions and Data'!PNB10</f>
        <v>0</v>
      </c>
      <c r="PNC12" s="21">
        <f>'A1.4  Dist Assumptions and Data'!PNC10</f>
        <v>0</v>
      </c>
      <c r="PND12" s="21">
        <f>'A1.4  Dist Assumptions and Data'!PND10</f>
        <v>0</v>
      </c>
      <c r="PNE12" s="21">
        <f>'A1.4  Dist Assumptions and Data'!PNE10</f>
        <v>0</v>
      </c>
      <c r="PNF12" s="21">
        <f>'A1.4  Dist Assumptions and Data'!PNF10</f>
        <v>0</v>
      </c>
      <c r="PNG12" s="21">
        <f>'A1.4  Dist Assumptions and Data'!PNG10</f>
        <v>0</v>
      </c>
      <c r="PNH12" s="21">
        <f>'A1.4  Dist Assumptions and Data'!PNH10</f>
        <v>0</v>
      </c>
      <c r="PNI12" s="21">
        <f>'A1.4  Dist Assumptions and Data'!PNI10</f>
        <v>0</v>
      </c>
      <c r="PNJ12" s="21">
        <f>'A1.4  Dist Assumptions and Data'!PNJ10</f>
        <v>0</v>
      </c>
      <c r="PNK12" s="21">
        <f>'A1.4  Dist Assumptions and Data'!PNK10</f>
        <v>0</v>
      </c>
      <c r="PNL12" s="21">
        <f>'A1.4  Dist Assumptions and Data'!PNL10</f>
        <v>0</v>
      </c>
      <c r="PNM12" s="21">
        <f>'A1.4  Dist Assumptions and Data'!PNM10</f>
        <v>0</v>
      </c>
      <c r="PNN12" s="21">
        <f>'A1.4  Dist Assumptions and Data'!PNN10</f>
        <v>0</v>
      </c>
      <c r="PNO12" s="21">
        <f>'A1.4  Dist Assumptions and Data'!PNO10</f>
        <v>0</v>
      </c>
      <c r="PNP12" s="21">
        <f>'A1.4  Dist Assumptions and Data'!PNP10</f>
        <v>0</v>
      </c>
      <c r="PNQ12" s="21">
        <f>'A1.4  Dist Assumptions and Data'!PNQ10</f>
        <v>0</v>
      </c>
      <c r="PNR12" s="21">
        <f>'A1.4  Dist Assumptions and Data'!PNR10</f>
        <v>0</v>
      </c>
      <c r="PNS12" s="21">
        <f>'A1.4  Dist Assumptions and Data'!PNS10</f>
        <v>0</v>
      </c>
      <c r="PNT12" s="21">
        <f>'A1.4  Dist Assumptions and Data'!PNT10</f>
        <v>0</v>
      </c>
      <c r="PNU12" s="21">
        <f>'A1.4  Dist Assumptions and Data'!PNU10</f>
        <v>0</v>
      </c>
      <c r="PNV12" s="21">
        <f>'A1.4  Dist Assumptions and Data'!PNV10</f>
        <v>0</v>
      </c>
      <c r="PNW12" s="21">
        <f>'A1.4  Dist Assumptions and Data'!PNW10</f>
        <v>0</v>
      </c>
      <c r="PNX12" s="21">
        <f>'A1.4  Dist Assumptions and Data'!PNX10</f>
        <v>0</v>
      </c>
      <c r="PNY12" s="21">
        <f>'A1.4  Dist Assumptions and Data'!PNY10</f>
        <v>0</v>
      </c>
      <c r="PNZ12" s="21">
        <f>'A1.4  Dist Assumptions and Data'!PNZ10</f>
        <v>0</v>
      </c>
      <c r="POA12" s="21">
        <f>'A1.4  Dist Assumptions and Data'!POA10</f>
        <v>0</v>
      </c>
      <c r="POB12" s="21">
        <f>'A1.4  Dist Assumptions and Data'!POB10</f>
        <v>0</v>
      </c>
      <c r="POC12" s="21">
        <f>'A1.4  Dist Assumptions and Data'!POC10</f>
        <v>0</v>
      </c>
      <c r="POD12" s="21">
        <f>'A1.4  Dist Assumptions and Data'!POD10</f>
        <v>0</v>
      </c>
      <c r="POE12" s="21">
        <f>'A1.4  Dist Assumptions and Data'!POE10</f>
        <v>0</v>
      </c>
      <c r="POF12" s="21">
        <f>'A1.4  Dist Assumptions and Data'!POF10</f>
        <v>0</v>
      </c>
      <c r="POG12" s="21">
        <f>'A1.4  Dist Assumptions and Data'!POG10</f>
        <v>0</v>
      </c>
      <c r="POH12" s="21">
        <f>'A1.4  Dist Assumptions and Data'!POH10</f>
        <v>0</v>
      </c>
      <c r="POI12" s="21">
        <f>'A1.4  Dist Assumptions and Data'!POI10</f>
        <v>0</v>
      </c>
      <c r="POJ12" s="21">
        <f>'A1.4  Dist Assumptions and Data'!POJ10</f>
        <v>0</v>
      </c>
      <c r="POK12" s="21">
        <f>'A1.4  Dist Assumptions and Data'!POK10</f>
        <v>0</v>
      </c>
      <c r="POL12" s="21">
        <f>'A1.4  Dist Assumptions and Data'!POL10</f>
        <v>0</v>
      </c>
      <c r="POM12" s="21">
        <f>'A1.4  Dist Assumptions and Data'!POM10</f>
        <v>0</v>
      </c>
      <c r="PON12" s="21">
        <f>'A1.4  Dist Assumptions and Data'!PON10</f>
        <v>0</v>
      </c>
      <c r="POO12" s="21">
        <f>'A1.4  Dist Assumptions and Data'!POO10</f>
        <v>0</v>
      </c>
      <c r="POP12" s="21">
        <f>'A1.4  Dist Assumptions and Data'!POP10</f>
        <v>0</v>
      </c>
      <c r="POQ12" s="21">
        <f>'A1.4  Dist Assumptions and Data'!POQ10</f>
        <v>0</v>
      </c>
      <c r="POR12" s="21">
        <f>'A1.4  Dist Assumptions and Data'!POR10</f>
        <v>0</v>
      </c>
      <c r="POS12" s="21">
        <f>'A1.4  Dist Assumptions and Data'!POS10</f>
        <v>0</v>
      </c>
      <c r="POT12" s="21">
        <f>'A1.4  Dist Assumptions and Data'!POT10</f>
        <v>0</v>
      </c>
      <c r="POU12" s="21">
        <f>'A1.4  Dist Assumptions and Data'!POU10</f>
        <v>0</v>
      </c>
      <c r="POV12" s="21">
        <f>'A1.4  Dist Assumptions and Data'!POV10</f>
        <v>0</v>
      </c>
      <c r="POW12" s="21">
        <f>'A1.4  Dist Assumptions and Data'!POW10</f>
        <v>0</v>
      </c>
      <c r="POX12" s="21">
        <f>'A1.4  Dist Assumptions and Data'!POX10</f>
        <v>0</v>
      </c>
      <c r="POY12" s="21">
        <f>'A1.4  Dist Assumptions and Data'!POY10</f>
        <v>0</v>
      </c>
      <c r="POZ12" s="21">
        <f>'A1.4  Dist Assumptions and Data'!POZ10</f>
        <v>0</v>
      </c>
      <c r="PPA12" s="21">
        <f>'A1.4  Dist Assumptions and Data'!PPA10</f>
        <v>0</v>
      </c>
      <c r="PPB12" s="21">
        <f>'A1.4  Dist Assumptions and Data'!PPB10</f>
        <v>0</v>
      </c>
      <c r="PPC12" s="21">
        <f>'A1.4  Dist Assumptions and Data'!PPC10</f>
        <v>0</v>
      </c>
      <c r="PPD12" s="21">
        <f>'A1.4  Dist Assumptions and Data'!PPD10</f>
        <v>0</v>
      </c>
      <c r="PPE12" s="21">
        <f>'A1.4  Dist Assumptions and Data'!PPE10</f>
        <v>0</v>
      </c>
      <c r="PPF12" s="21">
        <f>'A1.4  Dist Assumptions and Data'!PPF10</f>
        <v>0</v>
      </c>
      <c r="PPG12" s="21">
        <f>'A1.4  Dist Assumptions and Data'!PPG10</f>
        <v>0</v>
      </c>
      <c r="PPH12" s="21">
        <f>'A1.4  Dist Assumptions and Data'!PPH10</f>
        <v>0</v>
      </c>
      <c r="PPI12" s="21">
        <f>'A1.4  Dist Assumptions and Data'!PPI10</f>
        <v>0</v>
      </c>
      <c r="PPJ12" s="21">
        <f>'A1.4  Dist Assumptions and Data'!PPJ10</f>
        <v>0</v>
      </c>
      <c r="PPK12" s="21">
        <f>'A1.4  Dist Assumptions and Data'!PPK10</f>
        <v>0</v>
      </c>
      <c r="PPL12" s="21">
        <f>'A1.4  Dist Assumptions and Data'!PPL10</f>
        <v>0</v>
      </c>
      <c r="PPM12" s="21">
        <f>'A1.4  Dist Assumptions and Data'!PPM10</f>
        <v>0</v>
      </c>
      <c r="PPN12" s="21">
        <f>'A1.4  Dist Assumptions and Data'!PPN10</f>
        <v>0</v>
      </c>
      <c r="PPO12" s="21">
        <f>'A1.4  Dist Assumptions and Data'!PPO10</f>
        <v>0</v>
      </c>
      <c r="PPP12" s="21">
        <f>'A1.4  Dist Assumptions and Data'!PPP10</f>
        <v>0</v>
      </c>
      <c r="PPQ12" s="21">
        <f>'A1.4  Dist Assumptions and Data'!PPQ10</f>
        <v>0</v>
      </c>
      <c r="PPR12" s="21">
        <f>'A1.4  Dist Assumptions and Data'!PPR10</f>
        <v>0</v>
      </c>
      <c r="PPS12" s="21">
        <f>'A1.4  Dist Assumptions and Data'!PPS10</f>
        <v>0</v>
      </c>
      <c r="PPT12" s="21">
        <f>'A1.4  Dist Assumptions and Data'!PPT10</f>
        <v>0</v>
      </c>
      <c r="PPU12" s="21">
        <f>'A1.4  Dist Assumptions and Data'!PPU10</f>
        <v>0</v>
      </c>
      <c r="PPV12" s="21">
        <f>'A1.4  Dist Assumptions and Data'!PPV10</f>
        <v>0</v>
      </c>
      <c r="PPW12" s="21">
        <f>'A1.4  Dist Assumptions and Data'!PPW10</f>
        <v>0</v>
      </c>
      <c r="PPX12" s="21">
        <f>'A1.4  Dist Assumptions and Data'!PPX10</f>
        <v>0</v>
      </c>
      <c r="PPY12" s="21">
        <f>'A1.4  Dist Assumptions and Data'!PPY10</f>
        <v>0</v>
      </c>
      <c r="PPZ12" s="21">
        <f>'A1.4  Dist Assumptions and Data'!PPZ10</f>
        <v>0</v>
      </c>
      <c r="PQA12" s="21">
        <f>'A1.4  Dist Assumptions and Data'!PQA10</f>
        <v>0</v>
      </c>
      <c r="PQB12" s="21">
        <f>'A1.4  Dist Assumptions and Data'!PQB10</f>
        <v>0</v>
      </c>
      <c r="PQC12" s="21">
        <f>'A1.4  Dist Assumptions and Data'!PQC10</f>
        <v>0</v>
      </c>
      <c r="PQD12" s="21">
        <f>'A1.4  Dist Assumptions and Data'!PQD10</f>
        <v>0</v>
      </c>
      <c r="PQE12" s="21">
        <f>'A1.4  Dist Assumptions and Data'!PQE10</f>
        <v>0</v>
      </c>
      <c r="PQF12" s="21">
        <f>'A1.4  Dist Assumptions and Data'!PQF10</f>
        <v>0</v>
      </c>
      <c r="PQG12" s="21">
        <f>'A1.4  Dist Assumptions and Data'!PQG10</f>
        <v>0</v>
      </c>
      <c r="PQH12" s="21">
        <f>'A1.4  Dist Assumptions and Data'!PQH10</f>
        <v>0</v>
      </c>
      <c r="PQI12" s="21">
        <f>'A1.4  Dist Assumptions and Data'!PQI10</f>
        <v>0</v>
      </c>
      <c r="PQJ12" s="21">
        <f>'A1.4  Dist Assumptions and Data'!PQJ10</f>
        <v>0</v>
      </c>
      <c r="PQK12" s="21">
        <f>'A1.4  Dist Assumptions and Data'!PQK10</f>
        <v>0</v>
      </c>
      <c r="PQL12" s="21">
        <f>'A1.4  Dist Assumptions and Data'!PQL10</f>
        <v>0</v>
      </c>
      <c r="PQM12" s="21">
        <f>'A1.4  Dist Assumptions and Data'!PQM10</f>
        <v>0</v>
      </c>
      <c r="PQN12" s="21">
        <f>'A1.4  Dist Assumptions and Data'!PQN10</f>
        <v>0</v>
      </c>
      <c r="PQO12" s="21">
        <f>'A1.4  Dist Assumptions and Data'!PQO10</f>
        <v>0</v>
      </c>
      <c r="PQP12" s="21">
        <f>'A1.4  Dist Assumptions and Data'!PQP10</f>
        <v>0</v>
      </c>
      <c r="PQQ12" s="21">
        <f>'A1.4  Dist Assumptions and Data'!PQQ10</f>
        <v>0</v>
      </c>
      <c r="PQR12" s="21">
        <f>'A1.4  Dist Assumptions and Data'!PQR10</f>
        <v>0</v>
      </c>
      <c r="PQS12" s="21">
        <f>'A1.4  Dist Assumptions and Data'!PQS10</f>
        <v>0</v>
      </c>
      <c r="PQT12" s="21">
        <f>'A1.4  Dist Assumptions and Data'!PQT10</f>
        <v>0</v>
      </c>
      <c r="PQU12" s="21">
        <f>'A1.4  Dist Assumptions and Data'!PQU10</f>
        <v>0</v>
      </c>
      <c r="PQV12" s="21">
        <f>'A1.4  Dist Assumptions and Data'!PQV10</f>
        <v>0</v>
      </c>
      <c r="PQW12" s="21">
        <f>'A1.4  Dist Assumptions and Data'!PQW10</f>
        <v>0</v>
      </c>
      <c r="PQX12" s="21">
        <f>'A1.4  Dist Assumptions and Data'!PQX10</f>
        <v>0</v>
      </c>
      <c r="PQY12" s="21">
        <f>'A1.4  Dist Assumptions and Data'!PQY10</f>
        <v>0</v>
      </c>
      <c r="PQZ12" s="21">
        <f>'A1.4  Dist Assumptions and Data'!PQZ10</f>
        <v>0</v>
      </c>
      <c r="PRA12" s="21">
        <f>'A1.4  Dist Assumptions and Data'!PRA10</f>
        <v>0</v>
      </c>
      <c r="PRB12" s="21">
        <f>'A1.4  Dist Assumptions and Data'!PRB10</f>
        <v>0</v>
      </c>
      <c r="PRC12" s="21">
        <f>'A1.4  Dist Assumptions and Data'!PRC10</f>
        <v>0</v>
      </c>
      <c r="PRD12" s="21">
        <f>'A1.4  Dist Assumptions and Data'!PRD10</f>
        <v>0</v>
      </c>
      <c r="PRE12" s="21">
        <f>'A1.4  Dist Assumptions and Data'!PRE10</f>
        <v>0</v>
      </c>
      <c r="PRF12" s="21">
        <f>'A1.4  Dist Assumptions and Data'!PRF10</f>
        <v>0</v>
      </c>
      <c r="PRG12" s="21">
        <f>'A1.4  Dist Assumptions and Data'!PRG10</f>
        <v>0</v>
      </c>
      <c r="PRH12" s="21">
        <f>'A1.4  Dist Assumptions and Data'!PRH10</f>
        <v>0</v>
      </c>
      <c r="PRI12" s="21">
        <f>'A1.4  Dist Assumptions and Data'!PRI10</f>
        <v>0</v>
      </c>
      <c r="PRJ12" s="21">
        <f>'A1.4  Dist Assumptions and Data'!PRJ10</f>
        <v>0</v>
      </c>
      <c r="PRK12" s="21">
        <f>'A1.4  Dist Assumptions and Data'!PRK10</f>
        <v>0</v>
      </c>
      <c r="PRL12" s="21">
        <f>'A1.4  Dist Assumptions and Data'!PRL10</f>
        <v>0</v>
      </c>
      <c r="PRM12" s="21">
        <f>'A1.4  Dist Assumptions and Data'!PRM10</f>
        <v>0</v>
      </c>
      <c r="PRN12" s="21">
        <f>'A1.4  Dist Assumptions and Data'!PRN10</f>
        <v>0</v>
      </c>
      <c r="PRO12" s="21">
        <f>'A1.4  Dist Assumptions and Data'!PRO10</f>
        <v>0</v>
      </c>
      <c r="PRP12" s="21">
        <f>'A1.4  Dist Assumptions and Data'!PRP10</f>
        <v>0</v>
      </c>
      <c r="PRQ12" s="21">
        <f>'A1.4  Dist Assumptions and Data'!PRQ10</f>
        <v>0</v>
      </c>
      <c r="PRR12" s="21">
        <f>'A1.4  Dist Assumptions and Data'!PRR10</f>
        <v>0</v>
      </c>
      <c r="PRS12" s="21">
        <f>'A1.4  Dist Assumptions and Data'!PRS10</f>
        <v>0</v>
      </c>
      <c r="PRT12" s="21">
        <f>'A1.4  Dist Assumptions and Data'!PRT10</f>
        <v>0</v>
      </c>
      <c r="PRU12" s="21">
        <f>'A1.4  Dist Assumptions and Data'!PRU10</f>
        <v>0</v>
      </c>
      <c r="PRV12" s="21">
        <f>'A1.4  Dist Assumptions and Data'!PRV10</f>
        <v>0</v>
      </c>
      <c r="PRW12" s="21">
        <f>'A1.4  Dist Assumptions and Data'!PRW10</f>
        <v>0</v>
      </c>
      <c r="PRX12" s="21">
        <f>'A1.4  Dist Assumptions and Data'!PRX10</f>
        <v>0</v>
      </c>
      <c r="PRY12" s="21">
        <f>'A1.4  Dist Assumptions and Data'!PRY10</f>
        <v>0</v>
      </c>
      <c r="PRZ12" s="21">
        <f>'A1.4  Dist Assumptions and Data'!PRZ10</f>
        <v>0</v>
      </c>
      <c r="PSA12" s="21">
        <f>'A1.4  Dist Assumptions and Data'!PSA10</f>
        <v>0</v>
      </c>
      <c r="PSB12" s="21">
        <f>'A1.4  Dist Assumptions and Data'!PSB10</f>
        <v>0</v>
      </c>
      <c r="PSC12" s="21">
        <f>'A1.4  Dist Assumptions and Data'!PSC10</f>
        <v>0</v>
      </c>
      <c r="PSD12" s="21">
        <f>'A1.4  Dist Assumptions and Data'!PSD10</f>
        <v>0</v>
      </c>
      <c r="PSE12" s="21">
        <f>'A1.4  Dist Assumptions and Data'!PSE10</f>
        <v>0</v>
      </c>
      <c r="PSF12" s="21">
        <f>'A1.4  Dist Assumptions and Data'!PSF10</f>
        <v>0</v>
      </c>
      <c r="PSG12" s="21">
        <f>'A1.4  Dist Assumptions and Data'!PSG10</f>
        <v>0</v>
      </c>
      <c r="PSH12" s="21">
        <f>'A1.4  Dist Assumptions and Data'!PSH10</f>
        <v>0</v>
      </c>
      <c r="PSI12" s="21">
        <f>'A1.4  Dist Assumptions and Data'!PSI10</f>
        <v>0</v>
      </c>
      <c r="PSJ12" s="21">
        <f>'A1.4  Dist Assumptions and Data'!PSJ10</f>
        <v>0</v>
      </c>
      <c r="PSK12" s="21">
        <f>'A1.4  Dist Assumptions and Data'!PSK10</f>
        <v>0</v>
      </c>
      <c r="PSL12" s="21">
        <f>'A1.4  Dist Assumptions and Data'!PSL10</f>
        <v>0</v>
      </c>
      <c r="PSM12" s="21">
        <f>'A1.4  Dist Assumptions and Data'!PSM10</f>
        <v>0</v>
      </c>
      <c r="PSN12" s="21">
        <f>'A1.4  Dist Assumptions and Data'!PSN10</f>
        <v>0</v>
      </c>
      <c r="PSO12" s="21">
        <f>'A1.4  Dist Assumptions and Data'!PSO10</f>
        <v>0</v>
      </c>
      <c r="PSP12" s="21">
        <f>'A1.4  Dist Assumptions and Data'!PSP10</f>
        <v>0</v>
      </c>
      <c r="PSQ12" s="21">
        <f>'A1.4  Dist Assumptions and Data'!PSQ10</f>
        <v>0</v>
      </c>
      <c r="PSR12" s="21">
        <f>'A1.4  Dist Assumptions and Data'!PSR10</f>
        <v>0</v>
      </c>
      <c r="PSS12" s="21">
        <f>'A1.4  Dist Assumptions and Data'!PSS10</f>
        <v>0</v>
      </c>
      <c r="PST12" s="21">
        <f>'A1.4  Dist Assumptions and Data'!PST10</f>
        <v>0</v>
      </c>
      <c r="PSU12" s="21">
        <f>'A1.4  Dist Assumptions and Data'!PSU10</f>
        <v>0</v>
      </c>
      <c r="PSV12" s="21">
        <f>'A1.4  Dist Assumptions and Data'!PSV10</f>
        <v>0</v>
      </c>
      <c r="PSW12" s="21">
        <f>'A1.4  Dist Assumptions and Data'!PSW10</f>
        <v>0</v>
      </c>
      <c r="PSX12" s="21">
        <f>'A1.4  Dist Assumptions and Data'!PSX10</f>
        <v>0</v>
      </c>
      <c r="PSY12" s="21">
        <f>'A1.4  Dist Assumptions and Data'!PSY10</f>
        <v>0</v>
      </c>
      <c r="PSZ12" s="21">
        <f>'A1.4  Dist Assumptions and Data'!PSZ10</f>
        <v>0</v>
      </c>
      <c r="PTA12" s="21">
        <f>'A1.4  Dist Assumptions and Data'!PTA10</f>
        <v>0</v>
      </c>
      <c r="PTB12" s="21">
        <f>'A1.4  Dist Assumptions and Data'!PTB10</f>
        <v>0</v>
      </c>
      <c r="PTC12" s="21">
        <f>'A1.4  Dist Assumptions and Data'!PTC10</f>
        <v>0</v>
      </c>
      <c r="PTD12" s="21">
        <f>'A1.4  Dist Assumptions and Data'!PTD10</f>
        <v>0</v>
      </c>
      <c r="PTE12" s="21">
        <f>'A1.4  Dist Assumptions and Data'!PTE10</f>
        <v>0</v>
      </c>
      <c r="PTF12" s="21">
        <f>'A1.4  Dist Assumptions and Data'!PTF10</f>
        <v>0</v>
      </c>
      <c r="PTG12" s="21">
        <f>'A1.4  Dist Assumptions and Data'!PTG10</f>
        <v>0</v>
      </c>
      <c r="PTH12" s="21">
        <f>'A1.4  Dist Assumptions and Data'!PTH10</f>
        <v>0</v>
      </c>
      <c r="PTI12" s="21">
        <f>'A1.4  Dist Assumptions and Data'!PTI10</f>
        <v>0</v>
      </c>
      <c r="PTJ12" s="21">
        <f>'A1.4  Dist Assumptions and Data'!PTJ10</f>
        <v>0</v>
      </c>
      <c r="PTK12" s="21">
        <f>'A1.4  Dist Assumptions and Data'!PTK10</f>
        <v>0</v>
      </c>
      <c r="PTL12" s="21">
        <f>'A1.4  Dist Assumptions and Data'!PTL10</f>
        <v>0</v>
      </c>
      <c r="PTM12" s="21">
        <f>'A1.4  Dist Assumptions and Data'!PTM10</f>
        <v>0</v>
      </c>
      <c r="PTN12" s="21">
        <f>'A1.4  Dist Assumptions and Data'!PTN10</f>
        <v>0</v>
      </c>
      <c r="PTO12" s="21">
        <f>'A1.4  Dist Assumptions and Data'!PTO10</f>
        <v>0</v>
      </c>
      <c r="PTP12" s="21">
        <f>'A1.4  Dist Assumptions and Data'!PTP10</f>
        <v>0</v>
      </c>
      <c r="PTQ12" s="21">
        <f>'A1.4  Dist Assumptions and Data'!PTQ10</f>
        <v>0</v>
      </c>
      <c r="PTR12" s="21">
        <f>'A1.4  Dist Assumptions and Data'!PTR10</f>
        <v>0</v>
      </c>
      <c r="PTS12" s="21">
        <f>'A1.4  Dist Assumptions and Data'!PTS10</f>
        <v>0</v>
      </c>
      <c r="PTT12" s="21">
        <f>'A1.4  Dist Assumptions and Data'!PTT10</f>
        <v>0</v>
      </c>
      <c r="PTU12" s="21">
        <f>'A1.4  Dist Assumptions and Data'!PTU10</f>
        <v>0</v>
      </c>
      <c r="PTV12" s="21">
        <f>'A1.4  Dist Assumptions and Data'!PTV10</f>
        <v>0</v>
      </c>
      <c r="PTW12" s="21">
        <f>'A1.4  Dist Assumptions and Data'!PTW10</f>
        <v>0</v>
      </c>
      <c r="PTX12" s="21">
        <f>'A1.4  Dist Assumptions and Data'!PTX10</f>
        <v>0</v>
      </c>
      <c r="PTY12" s="21">
        <f>'A1.4  Dist Assumptions and Data'!PTY10</f>
        <v>0</v>
      </c>
      <c r="PTZ12" s="21">
        <f>'A1.4  Dist Assumptions and Data'!PTZ10</f>
        <v>0</v>
      </c>
      <c r="PUA12" s="21">
        <f>'A1.4  Dist Assumptions and Data'!PUA10</f>
        <v>0</v>
      </c>
      <c r="PUB12" s="21">
        <f>'A1.4  Dist Assumptions and Data'!PUB10</f>
        <v>0</v>
      </c>
      <c r="PUC12" s="21">
        <f>'A1.4  Dist Assumptions and Data'!PUC10</f>
        <v>0</v>
      </c>
      <c r="PUD12" s="21">
        <f>'A1.4  Dist Assumptions and Data'!PUD10</f>
        <v>0</v>
      </c>
      <c r="PUE12" s="21">
        <f>'A1.4  Dist Assumptions and Data'!PUE10</f>
        <v>0</v>
      </c>
      <c r="PUF12" s="21">
        <f>'A1.4  Dist Assumptions and Data'!PUF10</f>
        <v>0</v>
      </c>
      <c r="PUG12" s="21">
        <f>'A1.4  Dist Assumptions and Data'!PUG10</f>
        <v>0</v>
      </c>
      <c r="PUH12" s="21">
        <f>'A1.4  Dist Assumptions and Data'!PUH10</f>
        <v>0</v>
      </c>
      <c r="PUI12" s="21">
        <f>'A1.4  Dist Assumptions and Data'!PUI10</f>
        <v>0</v>
      </c>
      <c r="PUJ12" s="21">
        <f>'A1.4  Dist Assumptions and Data'!PUJ10</f>
        <v>0</v>
      </c>
      <c r="PUK12" s="21">
        <f>'A1.4  Dist Assumptions and Data'!PUK10</f>
        <v>0</v>
      </c>
      <c r="PUL12" s="21">
        <f>'A1.4  Dist Assumptions and Data'!PUL10</f>
        <v>0</v>
      </c>
      <c r="PUM12" s="21">
        <f>'A1.4  Dist Assumptions and Data'!PUM10</f>
        <v>0</v>
      </c>
      <c r="PUN12" s="21">
        <f>'A1.4  Dist Assumptions and Data'!PUN10</f>
        <v>0</v>
      </c>
      <c r="PUO12" s="21">
        <f>'A1.4  Dist Assumptions and Data'!PUO10</f>
        <v>0</v>
      </c>
      <c r="PUP12" s="21">
        <f>'A1.4  Dist Assumptions and Data'!PUP10</f>
        <v>0</v>
      </c>
      <c r="PUQ12" s="21">
        <f>'A1.4  Dist Assumptions and Data'!PUQ10</f>
        <v>0</v>
      </c>
      <c r="PUR12" s="21">
        <f>'A1.4  Dist Assumptions and Data'!PUR10</f>
        <v>0</v>
      </c>
      <c r="PUS12" s="21">
        <f>'A1.4  Dist Assumptions and Data'!PUS10</f>
        <v>0</v>
      </c>
      <c r="PUT12" s="21">
        <f>'A1.4  Dist Assumptions and Data'!PUT10</f>
        <v>0</v>
      </c>
      <c r="PUU12" s="21">
        <f>'A1.4  Dist Assumptions and Data'!PUU10</f>
        <v>0</v>
      </c>
      <c r="PUV12" s="21">
        <f>'A1.4  Dist Assumptions and Data'!PUV10</f>
        <v>0</v>
      </c>
      <c r="PUW12" s="21">
        <f>'A1.4  Dist Assumptions and Data'!PUW10</f>
        <v>0</v>
      </c>
      <c r="PUX12" s="21">
        <f>'A1.4  Dist Assumptions and Data'!PUX10</f>
        <v>0</v>
      </c>
      <c r="PUY12" s="21">
        <f>'A1.4  Dist Assumptions and Data'!PUY10</f>
        <v>0</v>
      </c>
      <c r="PUZ12" s="21">
        <f>'A1.4  Dist Assumptions and Data'!PUZ10</f>
        <v>0</v>
      </c>
      <c r="PVA12" s="21">
        <f>'A1.4  Dist Assumptions and Data'!PVA10</f>
        <v>0</v>
      </c>
      <c r="PVB12" s="21">
        <f>'A1.4  Dist Assumptions and Data'!PVB10</f>
        <v>0</v>
      </c>
      <c r="PVC12" s="21">
        <f>'A1.4  Dist Assumptions and Data'!PVC10</f>
        <v>0</v>
      </c>
      <c r="PVD12" s="21">
        <f>'A1.4  Dist Assumptions and Data'!PVD10</f>
        <v>0</v>
      </c>
      <c r="PVE12" s="21">
        <f>'A1.4  Dist Assumptions and Data'!PVE10</f>
        <v>0</v>
      </c>
      <c r="PVF12" s="21">
        <f>'A1.4  Dist Assumptions and Data'!PVF10</f>
        <v>0</v>
      </c>
      <c r="PVG12" s="21">
        <f>'A1.4  Dist Assumptions and Data'!PVG10</f>
        <v>0</v>
      </c>
      <c r="PVH12" s="21">
        <f>'A1.4  Dist Assumptions and Data'!PVH10</f>
        <v>0</v>
      </c>
      <c r="PVI12" s="21">
        <f>'A1.4  Dist Assumptions and Data'!PVI10</f>
        <v>0</v>
      </c>
      <c r="PVJ12" s="21">
        <f>'A1.4  Dist Assumptions and Data'!PVJ10</f>
        <v>0</v>
      </c>
      <c r="PVK12" s="21">
        <f>'A1.4  Dist Assumptions and Data'!PVK10</f>
        <v>0</v>
      </c>
      <c r="PVL12" s="21">
        <f>'A1.4  Dist Assumptions and Data'!PVL10</f>
        <v>0</v>
      </c>
      <c r="PVM12" s="21">
        <f>'A1.4  Dist Assumptions and Data'!PVM10</f>
        <v>0</v>
      </c>
      <c r="PVN12" s="21">
        <f>'A1.4  Dist Assumptions and Data'!PVN10</f>
        <v>0</v>
      </c>
      <c r="PVO12" s="21">
        <f>'A1.4  Dist Assumptions and Data'!PVO10</f>
        <v>0</v>
      </c>
      <c r="PVP12" s="21">
        <f>'A1.4  Dist Assumptions and Data'!PVP10</f>
        <v>0</v>
      </c>
      <c r="PVQ12" s="21">
        <f>'A1.4  Dist Assumptions and Data'!PVQ10</f>
        <v>0</v>
      </c>
      <c r="PVR12" s="21">
        <f>'A1.4  Dist Assumptions and Data'!PVR10</f>
        <v>0</v>
      </c>
      <c r="PVS12" s="21">
        <f>'A1.4  Dist Assumptions and Data'!PVS10</f>
        <v>0</v>
      </c>
      <c r="PVT12" s="21">
        <f>'A1.4  Dist Assumptions and Data'!PVT10</f>
        <v>0</v>
      </c>
      <c r="PVU12" s="21">
        <f>'A1.4  Dist Assumptions and Data'!PVU10</f>
        <v>0</v>
      </c>
      <c r="PVV12" s="21">
        <f>'A1.4  Dist Assumptions and Data'!PVV10</f>
        <v>0</v>
      </c>
      <c r="PVW12" s="21">
        <f>'A1.4  Dist Assumptions and Data'!PVW10</f>
        <v>0</v>
      </c>
      <c r="PVX12" s="21">
        <f>'A1.4  Dist Assumptions and Data'!PVX10</f>
        <v>0</v>
      </c>
      <c r="PVY12" s="21">
        <f>'A1.4  Dist Assumptions and Data'!PVY10</f>
        <v>0</v>
      </c>
      <c r="PVZ12" s="21">
        <f>'A1.4  Dist Assumptions and Data'!PVZ10</f>
        <v>0</v>
      </c>
      <c r="PWA12" s="21">
        <f>'A1.4  Dist Assumptions and Data'!PWA10</f>
        <v>0</v>
      </c>
      <c r="PWB12" s="21">
        <f>'A1.4  Dist Assumptions and Data'!PWB10</f>
        <v>0</v>
      </c>
      <c r="PWC12" s="21">
        <f>'A1.4  Dist Assumptions and Data'!PWC10</f>
        <v>0</v>
      </c>
      <c r="PWD12" s="21">
        <f>'A1.4  Dist Assumptions and Data'!PWD10</f>
        <v>0</v>
      </c>
      <c r="PWE12" s="21">
        <f>'A1.4  Dist Assumptions and Data'!PWE10</f>
        <v>0</v>
      </c>
      <c r="PWF12" s="21">
        <f>'A1.4  Dist Assumptions and Data'!PWF10</f>
        <v>0</v>
      </c>
      <c r="PWG12" s="21">
        <f>'A1.4  Dist Assumptions and Data'!PWG10</f>
        <v>0</v>
      </c>
      <c r="PWH12" s="21">
        <f>'A1.4  Dist Assumptions and Data'!PWH10</f>
        <v>0</v>
      </c>
      <c r="PWI12" s="21">
        <f>'A1.4  Dist Assumptions and Data'!PWI10</f>
        <v>0</v>
      </c>
      <c r="PWJ12" s="21">
        <f>'A1.4  Dist Assumptions and Data'!PWJ10</f>
        <v>0</v>
      </c>
      <c r="PWK12" s="21">
        <f>'A1.4  Dist Assumptions and Data'!PWK10</f>
        <v>0</v>
      </c>
      <c r="PWL12" s="21">
        <f>'A1.4  Dist Assumptions and Data'!PWL10</f>
        <v>0</v>
      </c>
      <c r="PWM12" s="21">
        <f>'A1.4  Dist Assumptions and Data'!PWM10</f>
        <v>0</v>
      </c>
      <c r="PWN12" s="21">
        <f>'A1.4  Dist Assumptions and Data'!PWN10</f>
        <v>0</v>
      </c>
      <c r="PWO12" s="21">
        <f>'A1.4  Dist Assumptions and Data'!PWO10</f>
        <v>0</v>
      </c>
      <c r="PWP12" s="21">
        <f>'A1.4  Dist Assumptions and Data'!PWP10</f>
        <v>0</v>
      </c>
      <c r="PWQ12" s="21">
        <f>'A1.4  Dist Assumptions and Data'!PWQ10</f>
        <v>0</v>
      </c>
      <c r="PWR12" s="21">
        <f>'A1.4  Dist Assumptions and Data'!PWR10</f>
        <v>0</v>
      </c>
      <c r="PWS12" s="21">
        <f>'A1.4  Dist Assumptions and Data'!PWS10</f>
        <v>0</v>
      </c>
      <c r="PWT12" s="21">
        <f>'A1.4  Dist Assumptions and Data'!PWT10</f>
        <v>0</v>
      </c>
      <c r="PWU12" s="21">
        <f>'A1.4  Dist Assumptions and Data'!PWU10</f>
        <v>0</v>
      </c>
      <c r="PWV12" s="21">
        <f>'A1.4  Dist Assumptions and Data'!PWV10</f>
        <v>0</v>
      </c>
      <c r="PWW12" s="21">
        <f>'A1.4  Dist Assumptions and Data'!PWW10</f>
        <v>0</v>
      </c>
      <c r="PWX12" s="21">
        <f>'A1.4  Dist Assumptions and Data'!PWX10</f>
        <v>0</v>
      </c>
      <c r="PWY12" s="21">
        <f>'A1.4  Dist Assumptions and Data'!PWY10</f>
        <v>0</v>
      </c>
      <c r="PWZ12" s="21">
        <f>'A1.4  Dist Assumptions and Data'!PWZ10</f>
        <v>0</v>
      </c>
      <c r="PXA12" s="21">
        <f>'A1.4  Dist Assumptions and Data'!PXA10</f>
        <v>0</v>
      </c>
      <c r="PXB12" s="21">
        <f>'A1.4  Dist Assumptions and Data'!PXB10</f>
        <v>0</v>
      </c>
      <c r="PXC12" s="21">
        <f>'A1.4  Dist Assumptions and Data'!PXC10</f>
        <v>0</v>
      </c>
      <c r="PXD12" s="21">
        <f>'A1.4  Dist Assumptions and Data'!PXD10</f>
        <v>0</v>
      </c>
      <c r="PXE12" s="21">
        <f>'A1.4  Dist Assumptions and Data'!PXE10</f>
        <v>0</v>
      </c>
      <c r="PXF12" s="21">
        <f>'A1.4  Dist Assumptions and Data'!PXF10</f>
        <v>0</v>
      </c>
      <c r="PXG12" s="21">
        <f>'A1.4  Dist Assumptions and Data'!PXG10</f>
        <v>0</v>
      </c>
      <c r="PXH12" s="21">
        <f>'A1.4  Dist Assumptions and Data'!PXH10</f>
        <v>0</v>
      </c>
      <c r="PXI12" s="21">
        <f>'A1.4  Dist Assumptions and Data'!PXI10</f>
        <v>0</v>
      </c>
      <c r="PXJ12" s="21">
        <f>'A1.4  Dist Assumptions and Data'!PXJ10</f>
        <v>0</v>
      </c>
      <c r="PXK12" s="21">
        <f>'A1.4  Dist Assumptions and Data'!PXK10</f>
        <v>0</v>
      </c>
      <c r="PXL12" s="21">
        <f>'A1.4  Dist Assumptions and Data'!PXL10</f>
        <v>0</v>
      </c>
      <c r="PXM12" s="21">
        <f>'A1.4  Dist Assumptions and Data'!PXM10</f>
        <v>0</v>
      </c>
      <c r="PXN12" s="21">
        <f>'A1.4  Dist Assumptions and Data'!PXN10</f>
        <v>0</v>
      </c>
      <c r="PXO12" s="21">
        <f>'A1.4  Dist Assumptions and Data'!PXO10</f>
        <v>0</v>
      </c>
      <c r="PXP12" s="21">
        <f>'A1.4  Dist Assumptions and Data'!PXP10</f>
        <v>0</v>
      </c>
      <c r="PXQ12" s="21">
        <f>'A1.4  Dist Assumptions and Data'!PXQ10</f>
        <v>0</v>
      </c>
      <c r="PXR12" s="21">
        <f>'A1.4  Dist Assumptions and Data'!PXR10</f>
        <v>0</v>
      </c>
      <c r="PXS12" s="21">
        <f>'A1.4  Dist Assumptions and Data'!PXS10</f>
        <v>0</v>
      </c>
      <c r="PXT12" s="21">
        <f>'A1.4  Dist Assumptions and Data'!PXT10</f>
        <v>0</v>
      </c>
      <c r="PXU12" s="21">
        <f>'A1.4  Dist Assumptions and Data'!PXU10</f>
        <v>0</v>
      </c>
      <c r="PXV12" s="21">
        <f>'A1.4  Dist Assumptions and Data'!PXV10</f>
        <v>0</v>
      </c>
      <c r="PXW12" s="21">
        <f>'A1.4  Dist Assumptions and Data'!PXW10</f>
        <v>0</v>
      </c>
      <c r="PXX12" s="21">
        <f>'A1.4  Dist Assumptions and Data'!PXX10</f>
        <v>0</v>
      </c>
      <c r="PXY12" s="21">
        <f>'A1.4  Dist Assumptions and Data'!PXY10</f>
        <v>0</v>
      </c>
      <c r="PXZ12" s="21">
        <f>'A1.4  Dist Assumptions and Data'!PXZ10</f>
        <v>0</v>
      </c>
      <c r="PYA12" s="21">
        <f>'A1.4  Dist Assumptions and Data'!PYA10</f>
        <v>0</v>
      </c>
      <c r="PYB12" s="21">
        <f>'A1.4  Dist Assumptions and Data'!PYB10</f>
        <v>0</v>
      </c>
      <c r="PYC12" s="21">
        <f>'A1.4  Dist Assumptions and Data'!PYC10</f>
        <v>0</v>
      </c>
      <c r="PYD12" s="21">
        <f>'A1.4  Dist Assumptions and Data'!PYD10</f>
        <v>0</v>
      </c>
      <c r="PYE12" s="21">
        <f>'A1.4  Dist Assumptions and Data'!PYE10</f>
        <v>0</v>
      </c>
      <c r="PYF12" s="21">
        <f>'A1.4  Dist Assumptions and Data'!PYF10</f>
        <v>0</v>
      </c>
      <c r="PYG12" s="21">
        <f>'A1.4  Dist Assumptions and Data'!PYG10</f>
        <v>0</v>
      </c>
      <c r="PYH12" s="21">
        <f>'A1.4  Dist Assumptions and Data'!PYH10</f>
        <v>0</v>
      </c>
      <c r="PYI12" s="21">
        <f>'A1.4  Dist Assumptions and Data'!PYI10</f>
        <v>0</v>
      </c>
      <c r="PYJ12" s="21">
        <f>'A1.4  Dist Assumptions and Data'!PYJ10</f>
        <v>0</v>
      </c>
      <c r="PYK12" s="21">
        <f>'A1.4  Dist Assumptions and Data'!PYK10</f>
        <v>0</v>
      </c>
      <c r="PYL12" s="21">
        <f>'A1.4  Dist Assumptions and Data'!PYL10</f>
        <v>0</v>
      </c>
      <c r="PYM12" s="21">
        <f>'A1.4  Dist Assumptions and Data'!PYM10</f>
        <v>0</v>
      </c>
      <c r="PYN12" s="21">
        <f>'A1.4  Dist Assumptions and Data'!PYN10</f>
        <v>0</v>
      </c>
      <c r="PYO12" s="21">
        <f>'A1.4  Dist Assumptions and Data'!PYO10</f>
        <v>0</v>
      </c>
      <c r="PYP12" s="21">
        <f>'A1.4  Dist Assumptions and Data'!PYP10</f>
        <v>0</v>
      </c>
      <c r="PYQ12" s="21">
        <f>'A1.4  Dist Assumptions and Data'!PYQ10</f>
        <v>0</v>
      </c>
      <c r="PYR12" s="21">
        <f>'A1.4  Dist Assumptions and Data'!PYR10</f>
        <v>0</v>
      </c>
      <c r="PYS12" s="21">
        <f>'A1.4  Dist Assumptions and Data'!PYS10</f>
        <v>0</v>
      </c>
      <c r="PYT12" s="21">
        <f>'A1.4  Dist Assumptions and Data'!PYT10</f>
        <v>0</v>
      </c>
      <c r="PYU12" s="21">
        <f>'A1.4  Dist Assumptions and Data'!PYU10</f>
        <v>0</v>
      </c>
      <c r="PYV12" s="21">
        <f>'A1.4  Dist Assumptions and Data'!PYV10</f>
        <v>0</v>
      </c>
      <c r="PYW12" s="21">
        <f>'A1.4  Dist Assumptions and Data'!PYW10</f>
        <v>0</v>
      </c>
      <c r="PYX12" s="21">
        <f>'A1.4  Dist Assumptions and Data'!PYX10</f>
        <v>0</v>
      </c>
      <c r="PYY12" s="21">
        <f>'A1.4  Dist Assumptions and Data'!PYY10</f>
        <v>0</v>
      </c>
      <c r="PYZ12" s="21">
        <f>'A1.4  Dist Assumptions and Data'!PYZ10</f>
        <v>0</v>
      </c>
      <c r="PZA12" s="21">
        <f>'A1.4  Dist Assumptions and Data'!PZA10</f>
        <v>0</v>
      </c>
      <c r="PZB12" s="21">
        <f>'A1.4  Dist Assumptions and Data'!PZB10</f>
        <v>0</v>
      </c>
      <c r="PZC12" s="21">
        <f>'A1.4  Dist Assumptions and Data'!PZC10</f>
        <v>0</v>
      </c>
      <c r="PZD12" s="21">
        <f>'A1.4  Dist Assumptions and Data'!PZD10</f>
        <v>0</v>
      </c>
      <c r="PZE12" s="21">
        <f>'A1.4  Dist Assumptions and Data'!PZE10</f>
        <v>0</v>
      </c>
      <c r="PZF12" s="21">
        <f>'A1.4  Dist Assumptions and Data'!PZF10</f>
        <v>0</v>
      </c>
      <c r="PZG12" s="21">
        <f>'A1.4  Dist Assumptions and Data'!PZG10</f>
        <v>0</v>
      </c>
      <c r="PZH12" s="21">
        <f>'A1.4  Dist Assumptions and Data'!PZH10</f>
        <v>0</v>
      </c>
      <c r="PZI12" s="21">
        <f>'A1.4  Dist Assumptions and Data'!PZI10</f>
        <v>0</v>
      </c>
      <c r="PZJ12" s="21">
        <f>'A1.4  Dist Assumptions and Data'!PZJ10</f>
        <v>0</v>
      </c>
      <c r="PZK12" s="21">
        <f>'A1.4  Dist Assumptions and Data'!PZK10</f>
        <v>0</v>
      </c>
      <c r="PZL12" s="21">
        <f>'A1.4  Dist Assumptions and Data'!PZL10</f>
        <v>0</v>
      </c>
      <c r="PZM12" s="21">
        <f>'A1.4  Dist Assumptions and Data'!PZM10</f>
        <v>0</v>
      </c>
      <c r="PZN12" s="21">
        <f>'A1.4  Dist Assumptions and Data'!PZN10</f>
        <v>0</v>
      </c>
      <c r="PZO12" s="21">
        <f>'A1.4  Dist Assumptions and Data'!PZO10</f>
        <v>0</v>
      </c>
      <c r="PZP12" s="21">
        <f>'A1.4  Dist Assumptions and Data'!PZP10</f>
        <v>0</v>
      </c>
      <c r="PZQ12" s="21">
        <f>'A1.4  Dist Assumptions and Data'!PZQ10</f>
        <v>0</v>
      </c>
      <c r="PZR12" s="21">
        <f>'A1.4  Dist Assumptions and Data'!PZR10</f>
        <v>0</v>
      </c>
      <c r="PZS12" s="21">
        <f>'A1.4  Dist Assumptions and Data'!PZS10</f>
        <v>0</v>
      </c>
      <c r="PZT12" s="21">
        <f>'A1.4  Dist Assumptions and Data'!PZT10</f>
        <v>0</v>
      </c>
      <c r="PZU12" s="21">
        <f>'A1.4  Dist Assumptions and Data'!PZU10</f>
        <v>0</v>
      </c>
      <c r="PZV12" s="21">
        <f>'A1.4  Dist Assumptions and Data'!PZV10</f>
        <v>0</v>
      </c>
      <c r="PZW12" s="21">
        <f>'A1.4  Dist Assumptions and Data'!PZW10</f>
        <v>0</v>
      </c>
      <c r="PZX12" s="21">
        <f>'A1.4  Dist Assumptions and Data'!PZX10</f>
        <v>0</v>
      </c>
      <c r="PZY12" s="21">
        <f>'A1.4  Dist Assumptions and Data'!PZY10</f>
        <v>0</v>
      </c>
      <c r="PZZ12" s="21">
        <f>'A1.4  Dist Assumptions and Data'!PZZ10</f>
        <v>0</v>
      </c>
      <c r="QAA12" s="21">
        <f>'A1.4  Dist Assumptions and Data'!QAA10</f>
        <v>0</v>
      </c>
      <c r="QAB12" s="21">
        <f>'A1.4  Dist Assumptions and Data'!QAB10</f>
        <v>0</v>
      </c>
      <c r="QAC12" s="21">
        <f>'A1.4  Dist Assumptions and Data'!QAC10</f>
        <v>0</v>
      </c>
      <c r="QAD12" s="21">
        <f>'A1.4  Dist Assumptions and Data'!QAD10</f>
        <v>0</v>
      </c>
      <c r="QAE12" s="21">
        <f>'A1.4  Dist Assumptions and Data'!QAE10</f>
        <v>0</v>
      </c>
      <c r="QAF12" s="21">
        <f>'A1.4  Dist Assumptions and Data'!QAF10</f>
        <v>0</v>
      </c>
      <c r="QAG12" s="21">
        <f>'A1.4  Dist Assumptions and Data'!QAG10</f>
        <v>0</v>
      </c>
      <c r="QAH12" s="21">
        <f>'A1.4  Dist Assumptions and Data'!QAH10</f>
        <v>0</v>
      </c>
      <c r="QAI12" s="21">
        <f>'A1.4  Dist Assumptions and Data'!QAI10</f>
        <v>0</v>
      </c>
      <c r="QAJ12" s="21">
        <f>'A1.4  Dist Assumptions and Data'!QAJ10</f>
        <v>0</v>
      </c>
      <c r="QAK12" s="21">
        <f>'A1.4  Dist Assumptions and Data'!QAK10</f>
        <v>0</v>
      </c>
      <c r="QAL12" s="21">
        <f>'A1.4  Dist Assumptions and Data'!QAL10</f>
        <v>0</v>
      </c>
      <c r="QAM12" s="21">
        <f>'A1.4  Dist Assumptions and Data'!QAM10</f>
        <v>0</v>
      </c>
      <c r="QAN12" s="21">
        <f>'A1.4  Dist Assumptions and Data'!QAN10</f>
        <v>0</v>
      </c>
      <c r="QAO12" s="21">
        <f>'A1.4  Dist Assumptions and Data'!QAO10</f>
        <v>0</v>
      </c>
      <c r="QAP12" s="21">
        <f>'A1.4  Dist Assumptions and Data'!QAP10</f>
        <v>0</v>
      </c>
      <c r="QAQ12" s="21">
        <f>'A1.4  Dist Assumptions and Data'!QAQ10</f>
        <v>0</v>
      </c>
      <c r="QAR12" s="21">
        <f>'A1.4  Dist Assumptions and Data'!QAR10</f>
        <v>0</v>
      </c>
      <c r="QAS12" s="21">
        <f>'A1.4  Dist Assumptions and Data'!QAS10</f>
        <v>0</v>
      </c>
      <c r="QAT12" s="21">
        <f>'A1.4  Dist Assumptions and Data'!QAT10</f>
        <v>0</v>
      </c>
      <c r="QAU12" s="21">
        <f>'A1.4  Dist Assumptions and Data'!QAU10</f>
        <v>0</v>
      </c>
      <c r="QAV12" s="21">
        <f>'A1.4  Dist Assumptions and Data'!QAV10</f>
        <v>0</v>
      </c>
      <c r="QAW12" s="21">
        <f>'A1.4  Dist Assumptions and Data'!QAW10</f>
        <v>0</v>
      </c>
      <c r="QAX12" s="21">
        <f>'A1.4  Dist Assumptions and Data'!QAX10</f>
        <v>0</v>
      </c>
      <c r="QAY12" s="21">
        <f>'A1.4  Dist Assumptions and Data'!QAY10</f>
        <v>0</v>
      </c>
      <c r="QAZ12" s="21">
        <f>'A1.4  Dist Assumptions and Data'!QAZ10</f>
        <v>0</v>
      </c>
      <c r="QBA12" s="21">
        <f>'A1.4  Dist Assumptions and Data'!QBA10</f>
        <v>0</v>
      </c>
      <c r="QBB12" s="21">
        <f>'A1.4  Dist Assumptions and Data'!QBB10</f>
        <v>0</v>
      </c>
      <c r="QBC12" s="21">
        <f>'A1.4  Dist Assumptions and Data'!QBC10</f>
        <v>0</v>
      </c>
      <c r="QBD12" s="21">
        <f>'A1.4  Dist Assumptions and Data'!QBD10</f>
        <v>0</v>
      </c>
      <c r="QBE12" s="21">
        <f>'A1.4  Dist Assumptions and Data'!QBE10</f>
        <v>0</v>
      </c>
      <c r="QBF12" s="21">
        <f>'A1.4  Dist Assumptions and Data'!QBF10</f>
        <v>0</v>
      </c>
      <c r="QBG12" s="21">
        <f>'A1.4  Dist Assumptions and Data'!QBG10</f>
        <v>0</v>
      </c>
      <c r="QBH12" s="21">
        <f>'A1.4  Dist Assumptions and Data'!QBH10</f>
        <v>0</v>
      </c>
      <c r="QBI12" s="21">
        <f>'A1.4  Dist Assumptions and Data'!QBI10</f>
        <v>0</v>
      </c>
      <c r="QBJ12" s="21">
        <f>'A1.4  Dist Assumptions and Data'!QBJ10</f>
        <v>0</v>
      </c>
      <c r="QBK12" s="21">
        <f>'A1.4  Dist Assumptions and Data'!QBK10</f>
        <v>0</v>
      </c>
      <c r="QBL12" s="21">
        <f>'A1.4  Dist Assumptions and Data'!QBL10</f>
        <v>0</v>
      </c>
      <c r="QBM12" s="21">
        <f>'A1.4  Dist Assumptions and Data'!QBM10</f>
        <v>0</v>
      </c>
      <c r="QBN12" s="21">
        <f>'A1.4  Dist Assumptions and Data'!QBN10</f>
        <v>0</v>
      </c>
      <c r="QBO12" s="21">
        <f>'A1.4  Dist Assumptions and Data'!QBO10</f>
        <v>0</v>
      </c>
      <c r="QBP12" s="21">
        <f>'A1.4  Dist Assumptions and Data'!QBP10</f>
        <v>0</v>
      </c>
      <c r="QBQ12" s="21">
        <f>'A1.4  Dist Assumptions and Data'!QBQ10</f>
        <v>0</v>
      </c>
      <c r="QBR12" s="21">
        <f>'A1.4  Dist Assumptions and Data'!QBR10</f>
        <v>0</v>
      </c>
      <c r="QBS12" s="21">
        <f>'A1.4  Dist Assumptions and Data'!QBS10</f>
        <v>0</v>
      </c>
      <c r="QBT12" s="21">
        <f>'A1.4  Dist Assumptions and Data'!QBT10</f>
        <v>0</v>
      </c>
      <c r="QBU12" s="21">
        <f>'A1.4  Dist Assumptions and Data'!QBU10</f>
        <v>0</v>
      </c>
      <c r="QBV12" s="21">
        <f>'A1.4  Dist Assumptions and Data'!QBV10</f>
        <v>0</v>
      </c>
      <c r="QBW12" s="21">
        <f>'A1.4  Dist Assumptions and Data'!QBW10</f>
        <v>0</v>
      </c>
      <c r="QBX12" s="21">
        <f>'A1.4  Dist Assumptions and Data'!QBX10</f>
        <v>0</v>
      </c>
      <c r="QBY12" s="21">
        <f>'A1.4  Dist Assumptions and Data'!QBY10</f>
        <v>0</v>
      </c>
      <c r="QBZ12" s="21">
        <f>'A1.4  Dist Assumptions and Data'!QBZ10</f>
        <v>0</v>
      </c>
      <c r="QCA12" s="21">
        <f>'A1.4  Dist Assumptions and Data'!QCA10</f>
        <v>0</v>
      </c>
      <c r="QCB12" s="21">
        <f>'A1.4  Dist Assumptions and Data'!QCB10</f>
        <v>0</v>
      </c>
      <c r="QCC12" s="21">
        <f>'A1.4  Dist Assumptions and Data'!QCC10</f>
        <v>0</v>
      </c>
      <c r="QCD12" s="21">
        <f>'A1.4  Dist Assumptions and Data'!QCD10</f>
        <v>0</v>
      </c>
      <c r="QCE12" s="21">
        <f>'A1.4  Dist Assumptions and Data'!QCE10</f>
        <v>0</v>
      </c>
      <c r="QCF12" s="21">
        <f>'A1.4  Dist Assumptions and Data'!QCF10</f>
        <v>0</v>
      </c>
      <c r="QCG12" s="21">
        <f>'A1.4  Dist Assumptions and Data'!QCG10</f>
        <v>0</v>
      </c>
      <c r="QCH12" s="21">
        <f>'A1.4  Dist Assumptions and Data'!QCH10</f>
        <v>0</v>
      </c>
      <c r="QCI12" s="21">
        <f>'A1.4  Dist Assumptions and Data'!QCI10</f>
        <v>0</v>
      </c>
      <c r="QCJ12" s="21">
        <f>'A1.4  Dist Assumptions and Data'!QCJ10</f>
        <v>0</v>
      </c>
      <c r="QCK12" s="21">
        <f>'A1.4  Dist Assumptions and Data'!QCK10</f>
        <v>0</v>
      </c>
      <c r="QCL12" s="21">
        <f>'A1.4  Dist Assumptions and Data'!QCL10</f>
        <v>0</v>
      </c>
      <c r="QCM12" s="21">
        <f>'A1.4  Dist Assumptions and Data'!QCM10</f>
        <v>0</v>
      </c>
      <c r="QCN12" s="21">
        <f>'A1.4  Dist Assumptions and Data'!QCN10</f>
        <v>0</v>
      </c>
      <c r="QCO12" s="21">
        <f>'A1.4  Dist Assumptions and Data'!QCO10</f>
        <v>0</v>
      </c>
      <c r="QCP12" s="21">
        <f>'A1.4  Dist Assumptions and Data'!QCP10</f>
        <v>0</v>
      </c>
      <c r="QCQ12" s="21">
        <f>'A1.4  Dist Assumptions and Data'!QCQ10</f>
        <v>0</v>
      </c>
      <c r="QCR12" s="21">
        <f>'A1.4  Dist Assumptions and Data'!QCR10</f>
        <v>0</v>
      </c>
      <c r="QCS12" s="21">
        <f>'A1.4  Dist Assumptions and Data'!QCS10</f>
        <v>0</v>
      </c>
      <c r="QCT12" s="21">
        <f>'A1.4  Dist Assumptions and Data'!QCT10</f>
        <v>0</v>
      </c>
      <c r="QCU12" s="21">
        <f>'A1.4  Dist Assumptions and Data'!QCU10</f>
        <v>0</v>
      </c>
      <c r="QCV12" s="21">
        <f>'A1.4  Dist Assumptions and Data'!QCV10</f>
        <v>0</v>
      </c>
      <c r="QCW12" s="21">
        <f>'A1.4  Dist Assumptions and Data'!QCW10</f>
        <v>0</v>
      </c>
      <c r="QCX12" s="21">
        <f>'A1.4  Dist Assumptions and Data'!QCX10</f>
        <v>0</v>
      </c>
      <c r="QCY12" s="21">
        <f>'A1.4  Dist Assumptions and Data'!QCY10</f>
        <v>0</v>
      </c>
      <c r="QCZ12" s="21">
        <f>'A1.4  Dist Assumptions and Data'!QCZ10</f>
        <v>0</v>
      </c>
      <c r="QDA12" s="21">
        <f>'A1.4  Dist Assumptions and Data'!QDA10</f>
        <v>0</v>
      </c>
      <c r="QDB12" s="21">
        <f>'A1.4  Dist Assumptions and Data'!QDB10</f>
        <v>0</v>
      </c>
      <c r="QDC12" s="21">
        <f>'A1.4  Dist Assumptions and Data'!QDC10</f>
        <v>0</v>
      </c>
      <c r="QDD12" s="21">
        <f>'A1.4  Dist Assumptions and Data'!QDD10</f>
        <v>0</v>
      </c>
      <c r="QDE12" s="21">
        <f>'A1.4  Dist Assumptions and Data'!QDE10</f>
        <v>0</v>
      </c>
      <c r="QDF12" s="21">
        <f>'A1.4  Dist Assumptions and Data'!QDF10</f>
        <v>0</v>
      </c>
      <c r="QDG12" s="21">
        <f>'A1.4  Dist Assumptions and Data'!QDG10</f>
        <v>0</v>
      </c>
      <c r="QDH12" s="21">
        <f>'A1.4  Dist Assumptions and Data'!QDH10</f>
        <v>0</v>
      </c>
      <c r="QDI12" s="21">
        <f>'A1.4  Dist Assumptions and Data'!QDI10</f>
        <v>0</v>
      </c>
      <c r="QDJ12" s="21">
        <f>'A1.4  Dist Assumptions and Data'!QDJ10</f>
        <v>0</v>
      </c>
      <c r="QDK12" s="21">
        <f>'A1.4  Dist Assumptions and Data'!QDK10</f>
        <v>0</v>
      </c>
      <c r="QDL12" s="21">
        <f>'A1.4  Dist Assumptions and Data'!QDL10</f>
        <v>0</v>
      </c>
      <c r="QDM12" s="21">
        <f>'A1.4  Dist Assumptions and Data'!QDM10</f>
        <v>0</v>
      </c>
      <c r="QDN12" s="21">
        <f>'A1.4  Dist Assumptions and Data'!QDN10</f>
        <v>0</v>
      </c>
      <c r="QDO12" s="21">
        <f>'A1.4  Dist Assumptions and Data'!QDO10</f>
        <v>0</v>
      </c>
      <c r="QDP12" s="21">
        <f>'A1.4  Dist Assumptions and Data'!QDP10</f>
        <v>0</v>
      </c>
      <c r="QDQ12" s="21">
        <f>'A1.4  Dist Assumptions and Data'!QDQ10</f>
        <v>0</v>
      </c>
      <c r="QDR12" s="21">
        <f>'A1.4  Dist Assumptions and Data'!QDR10</f>
        <v>0</v>
      </c>
      <c r="QDS12" s="21">
        <f>'A1.4  Dist Assumptions and Data'!QDS10</f>
        <v>0</v>
      </c>
      <c r="QDT12" s="21">
        <f>'A1.4  Dist Assumptions and Data'!QDT10</f>
        <v>0</v>
      </c>
      <c r="QDU12" s="21">
        <f>'A1.4  Dist Assumptions and Data'!QDU10</f>
        <v>0</v>
      </c>
      <c r="QDV12" s="21">
        <f>'A1.4  Dist Assumptions and Data'!QDV10</f>
        <v>0</v>
      </c>
      <c r="QDW12" s="21">
        <f>'A1.4  Dist Assumptions and Data'!QDW10</f>
        <v>0</v>
      </c>
      <c r="QDX12" s="21">
        <f>'A1.4  Dist Assumptions and Data'!QDX10</f>
        <v>0</v>
      </c>
      <c r="QDY12" s="21">
        <f>'A1.4  Dist Assumptions and Data'!QDY10</f>
        <v>0</v>
      </c>
      <c r="QDZ12" s="21">
        <f>'A1.4  Dist Assumptions and Data'!QDZ10</f>
        <v>0</v>
      </c>
      <c r="QEA12" s="21">
        <f>'A1.4  Dist Assumptions and Data'!QEA10</f>
        <v>0</v>
      </c>
      <c r="QEB12" s="21">
        <f>'A1.4  Dist Assumptions and Data'!QEB10</f>
        <v>0</v>
      </c>
      <c r="QEC12" s="21">
        <f>'A1.4  Dist Assumptions and Data'!QEC10</f>
        <v>0</v>
      </c>
      <c r="QED12" s="21">
        <f>'A1.4  Dist Assumptions and Data'!QED10</f>
        <v>0</v>
      </c>
      <c r="QEE12" s="21">
        <f>'A1.4  Dist Assumptions and Data'!QEE10</f>
        <v>0</v>
      </c>
      <c r="QEF12" s="21">
        <f>'A1.4  Dist Assumptions and Data'!QEF10</f>
        <v>0</v>
      </c>
      <c r="QEG12" s="21">
        <f>'A1.4  Dist Assumptions and Data'!QEG10</f>
        <v>0</v>
      </c>
      <c r="QEH12" s="21">
        <f>'A1.4  Dist Assumptions and Data'!QEH10</f>
        <v>0</v>
      </c>
      <c r="QEI12" s="21">
        <f>'A1.4  Dist Assumptions and Data'!QEI10</f>
        <v>0</v>
      </c>
      <c r="QEJ12" s="21">
        <f>'A1.4  Dist Assumptions and Data'!QEJ10</f>
        <v>0</v>
      </c>
      <c r="QEK12" s="21">
        <f>'A1.4  Dist Assumptions and Data'!QEK10</f>
        <v>0</v>
      </c>
      <c r="QEL12" s="21">
        <f>'A1.4  Dist Assumptions and Data'!QEL10</f>
        <v>0</v>
      </c>
      <c r="QEM12" s="21">
        <f>'A1.4  Dist Assumptions and Data'!QEM10</f>
        <v>0</v>
      </c>
      <c r="QEN12" s="21">
        <f>'A1.4  Dist Assumptions and Data'!QEN10</f>
        <v>0</v>
      </c>
      <c r="QEO12" s="21">
        <f>'A1.4  Dist Assumptions and Data'!QEO10</f>
        <v>0</v>
      </c>
      <c r="QEP12" s="21">
        <f>'A1.4  Dist Assumptions and Data'!QEP10</f>
        <v>0</v>
      </c>
      <c r="QEQ12" s="21">
        <f>'A1.4  Dist Assumptions and Data'!QEQ10</f>
        <v>0</v>
      </c>
      <c r="QER12" s="21">
        <f>'A1.4  Dist Assumptions and Data'!QER10</f>
        <v>0</v>
      </c>
      <c r="QES12" s="21">
        <f>'A1.4  Dist Assumptions and Data'!QES10</f>
        <v>0</v>
      </c>
      <c r="QET12" s="21">
        <f>'A1.4  Dist Assumptions and Data'!QET10</f>
        <v>0</v>
      </c>
      <c r="QEU12" s="21">
        <f>'A1.4  Dist Assumptions and Data'!QEU10</f>
        <v>0</v>
      </c>
      <c r="QEV12" s="21">
        <f>'A1.4  Dist Assumptions and Data'!QEV10</f>
        <v>0</v>
      </c>
      <c r="QEW12" s="21">
        <f>'A1.4  Dist Assumptions and Data'!QEW10</f>
        <v>0</v>
      </c>
      <c r="QEX12" s="21">
        <f>'A1.4  Dist Assumptions and Data'!QEX10</f>
        <v>0</v>
      </c>
      <c r="QEY12" s="21">
        <f>'A1.4  Dist Assumptions and Data'!QEY10</f>
        <v>0</v>
      </c>
      <c r="QEZ12" s="21">
        <f>'A1.4  Dist Assumptions and Data'!QEZ10</f>
        <v>0</v>
      </c>
      <c r="QFA12" s="21">
        <f>'A1.4  Dist Assumptions and Data'!QFA10</f>
        <v>0</v>
      </c>
      <c r="QFB12" s="21">
        <f>'A1.4  Dist Assumptions and Data'!QFB10</f>
        <v>0</v>
      </c>
      <c r="QFC12" s="21">
        <f>'A1.4  Dist Assumptions and Data'!QFC10</f>
        <v>0</v>
      </c>
      <c r="QFD12" s="21">
        <f>'A1.4  Dist Assumptions and Data'!QFD10</f>
        <v>0</v>
      </c>
      <c r="QFE12" s="21">
        <f>'A1.4  Dist Assumptions and Data'!QFE10</f>
        <v>0</v>
      </c>
      <c r="QFF12" s="21">
        <f>'A1.4  Dist Assumptions and Data'!QFF10</f>
        <v>0</v>
      </c>
      <c r="QFG12" s="21">
        <f>'A1.4  Dist Assumptions and Data'!QFG10</f>
        <v>0</v>
      </c>
      <c r="QFH12" s="21">
        <f>'A1.4  Dist Assumptions and Data'!QFH10</f>
        <v>0</v>
      </c>
      <c r="QFI12" s="21">
        <f>'A1.4  Dist Assumptions and Data'!QFI10</f>
        <v>0</v>
      </c>
      <c r="QFJ12" s="21">
        <f>'A1.4  Dist Assumptions and Data'!QFJ10</f>
        <v>0</v>
      </c>
      <c r="QFK12" s="21">
        <f>'A1.4  Dist Assumptions and Data'!QFK10</f>
        <v>0</v>
      </c>
      <c r="QFL12" s="21">
        <f>'A1.4  Dist Assumptions and Data'!QFL10</f>
        <v>0</v>
      </c>
      <c r="QFM12" s="21">
        <f>'A1.4  Dist Assumptions and Data'!QFM10</f>
        <v>0</v>
      </c>
      <c r="QFN12" s="21">
        <f>'A1.4  Dist Assumptions and Data'!QFN10</f>
        <v>0</v>
      </c>
      <c r="QFO12" s="21">
        <f>'A1.4  Dist Assumptions and Data'!QFO10</f>
        <v>0</v>
      </c>
      <c r="QFP12" s="21">
        <f>'A1.4  Dist Assumptions and Data'!QFP10</f>
        <v>0</v>
      </c>
      <c r="QFQ12" s="21">
        <f>'A1.4  Dist Assumptions and Data'!QFQ10</f>
        <v>0</v>
      </c>
      <c r="QFR12" s="21">
        <f>'A1.4  Dist Assumptions and Data'!QFR10</f>
        <v>0</v>
      </c>
      <c r="QFS12" s="21">
        <f>'A1.4  Dist Assumptions and Data'!QFS10</f>
        <v>0</v>
      </c>
      <c r="QFT12" s="21">
        <f>'A1.4  Dist Assumptions and Data'!QFT10</f>
        <v>0</v>
      </c>
      <c r="QFU12" s="21">
        <f>'A1.4  Dist Assumptions and Data'!QFU10</f>
        <v>0</v>
      </c>
      <c r="QFV12" s="21">
        <f>'A1.4  Dist Assumptions and Data'!QFV10</f>
        <v>0</v>
      </c>
      <c r="QFW12" s="21">
        <f>'A1.4  Dist Assumptions and Data'!QFW10</f>
        <v>0</v>
      </c>
      <c r="QFX12" s="21">
        <f>'A1.4  Dist Assumptions and Data'!QFX10</f>
        <v>0</v>
      </c>
      <c r="QFY12" s="21">
        <f>'A1.4  Dist Assumptions and Data'!QFY10</f>
        <v>0</v>
      </c>
      <c r="QFZ12" s="21">
        <f>'A1.4  Dist Assumptions and Data'!QFZ10</f>
        <v>0</v>
      </c>
      <c r="QGA12" s="21">
        <f>'A1.4  Dist Assumptions and Data'!QGA10</f>
        <v>0</v>
      </c>
      <c r="QGB12" s="21">
        <f>'A1.4  Dist Assumptions and Data'!QGB10</f>
        <v>0</v>
      </c>
      <c r="QGC12" s="21">
        <f>'A1.4  Dist Assumptions and Data'!QGC10</f>
        <v>0</v>
      </c>
      <c r="QGD12" s="21">
        <f>'A1.4  Dist Assumptions and Data'!QGD10</f>
        <v>0</v>
      </c>
      <c r="QGE12" s="21">
        <f>'A1.4  Dist Assumptions and Data'!QGE10</f>
        <v>0</v>
      </c>
      <c r="QGF12" s="21">
        <f>'A1.4  Dist Assumptions and Data'!QGF10</f>
        <v>0</v>
      </c>
      <c r="QGG12" s="21">
        <f>'A1.4  Dist Assumptions and Data'!QGG10</f>
        <v>0</v>
      </c>
      <c r="QGH12" s="21">
        <f>'A1.4  Dist Assumptions and Data'!QGH10</f>
        <v>0</v>
      </c>
      <c r="QGI12" s="21">
        <f>'A1.4  Dist Assumptions and Data'!QGI10</f>
        <v>0</v>
      </c>
      <c r="QGJ12" s="21">
        <f>'A1.4  Dist Assumptions and Data'!QGJ10</f>
        <v>0</v>
      </c>
      <c r="QGK12" s="21">
        <f>'A1.4  Dist Assumptions and Data'!QGK10</f>
        <v>0</v>
      </c>
      <c r="QGL12" s="21">
        <f>'A1.4  Dist Assumptions and Data'!QGL10</f>
        <v>0</v>
      </c>
      <c r="QGM12" s="21">
        <f>'A1.4  Dist Assumptions and Data'!QGM10</f>
        <v>0</v>
      </c>
      <c r="QGN12" s="21">
        <f>'A1.4  Dist Assumptions and Data'!QGN10</f>
        <v>0</v>
      </c>
      <c r="QGO12" s="21">
        <f>'A1.4  Dist Assumptions and Data'!QGO10</f>
        <v>0</v>
      </c>
      <c r="QGP12" s="21">
        <f>'A1.4  Dist Assumptions and Data'!QGP10</f>
        <v>0</v>
      </c>
      <c r="QGQ12" s="21">
        <f>'A1.4  Dist Assumptions and Data'!QGQ10</f>
        <v>0</v>
      </c>
      <c r="QGR12" s="21">
        <f>'A1.4  Dist Assumptions and Data'!QGR10</f>
        <v>0</v>
      </c>
      <c r="QGS12" s="21">
        <f>'A1.4  Dist Assumptions and Data'!QGS10</f>
        <v>0</v>
      </c>
      <c r="QGT12" s="21">
        <f>'A1.4  Dist Assumptions and Data'!QGT10</f>
        <v>0</v>
      </c>
      <c r="QGU12" s="21">
        <f>'A1.4  Dist Assumptions and Data'!QGU10</f>
        <v>0</v>
      </c>
      <c r="QGV12" s="21">
        <f>'A1.4  Dist Assumptions and Data'!QGV10</f>
        <v>0</v>
      </c>
      <c r="QGW12" s="21">
        <f>'A1.4  Dist Assumptions and Data'!QGW10</f>
        <v>0</v>
      </c>
      <c r="QGX12" s="21">
        <f>'A1.4  Dist Assumptions and Data'!QGX10</f>
        <v>0</v>
      </c>
      <c r="QGY12" s="21">
        <f>'A1.4  Dist Assumptions and Data'!QGY10</f>
        <v>0</v>
      </c>
      <c r="QGZ12" s="21">
        <f>'A1.4  Dist Assumptions and Data'!QGZ10</f>
        <v>0</v>
      </c>
      <c r="QHA12" s="21">
        <f>'A1.4  Dist Assumptions and Data'!QHA10</f>
        <v>0</v>
      </c>
      <c r="QHB12" s="21">
        <f>'A1.4  Dist Assumptions and Data'!QHB10</f>
        <v>0</v>
      </c>
      <c r="QHC12" s="21">
        <f>'A1.4  Dist Assumptions and Data'!QHC10</f>
        <v>0</v>
      </c>
      <c r="QHD12" s="21">
        <f>'A1.4  Dist Assumptions and Data'!QHD10</f>
        <v>0</v>
      </c>
      <c r="QHE12" s="21">
        <f>'A1.4  Dist Assumptions and Data'!QHE10</f>
        <v>0</v>
      </c>
      <c r="QHF12" s="21">
        <f>'A1.4  Dist Assumptions and Data'!QHF10</f>
        <v>0</v>
      </c>
      <c r="QHG12" s="21">
        <f>'A1.4  Dist Assumptions and Data'!QHG10</f>
        <v>0</v>
      </c>
      <c r="QHH12" s="21">
        <f>'A1.4  Dist Assumptions and Data'!QHH10</f>
        <v>0</v>
      </c>
      <c r="QHI12" s="21">
        <f>'A1.4  Dist Assumptions and Data'!QHI10</f>
        <v>0</v>
      </c>
      <c r="QHJ12" s="21">
        <f>'A1.4  Dist Assumptions and Data'!QHJ10</f>
        <v>0</v>
      </c>
      <c r="QHK12" s="21">
        <f>'A1.4  Dist Assumptions and Data'!QHK10</f>
        <v>0</v>
      </c>
      <c r="QHL12" s="21">
        <f>'A1.4  Dist Assumptions and Data'!QHL10</f>
        <v>0</v>
      </c>
      <c r="QHM12" s="21">
        <f>'A1.4  Dist Assumptions and Data'!QHM10</f>
        <v>0</v>
      </c>
      <c r="QHN12" s="21">
        <f>'A1.4  Dist Assumptions and Data'!QHN10</f>
        <v>0</v>
      </c>
      <c r="QHO12" s="21">
        <f>'A1.4  Dist Assumptions and Data'!QHO10</f>
        <v>0</v>
      </c>
      <c r="QHP12" s="21">
        <f>'A1.4  Dist Assumptions and Data'!QHP10</f>
        <v>0</v>
      </c>
      <c r="QHQ12" s="21">
        <f>'A1.4  Dist Assumptions and Data'!QHQ10</f>
        <v>0</v>
      </c>
      <c r="QHR12" s="21">
        <f>'A1.4  Dist Assumptions and Data'!QHR10</f>
        <v>0</v>
      </c>
      <c r="QHS12" s="21">
        <f>'A1.4  Dist Assumptions and Data'!QHS10</f>
        <v>0</v>
      </c>
      <c r="QHT12" s="21">
        <f>'A1.4  Dist Assumptions and Data'!QHT10</f>
        <v>0</v>
      </c>
      <c r="QHU12" s="21">
        <f>'A1.4  Dist Assumptions and Data'!QHU10</f>
        <v>0</v>
      </c>
      <c r="QHV12" s="21">
        <f>'A1.4  Dist Assumptions and Data'!QHV10</f>
        <v>0</v>
      </c>
      <c r="QHW12" s="21">
        <f>'A1.4  Dist Assumptions and Data'!QHW10</f>
        <v>0</v>
      </c>
      <c r="QHX12" s="21">
        <f>'A1.4  Dist Assumptions and Data'!QHX10</f>
        <v>0</v>
      </c>
      <c r="QHY12" s="21">
        <f>'A1.4  Dist Assumptions and Data'!QHY10</f>
        <v>0</v>
      </c>
      <c r="QHZ12" s="21">
        <f>'A1.4  Dist Assumptions and Data'!QHZ10</f>
        <v>0</v>
      </c>
      <c r="QIA12" s="21">
        <f>'A1.4  Dist Assumptions and Data'!QIA10</f>
        <v>0</v>
      </c>
      <c r="QIB12" s="21">
        <f>'A1.4  Dist Assumptions and Data'!QIB10</f>
        <v>0</v>
      </c>
      <c r="QIC12" s="21">
        <f>'A1.4  Dist Assumptions and Data'!QIC10</f>
        <v>0</v>
      </c>
      <c r="QID12" s="21">
        <f>'A1.4  Dist Assumptions and Data'!QID10</f>
        <v>0</v>
      </c>
      <c r="QIE12" s="21">
        <f>'A1.4  Dist Assumptions and Data'!QIE10</f>
        <v>0</v>
      </c>
      <c r="QIF12" s="21">
        <f>'A1.4  Dist Assumptions and Data'!QIF10</f>
        <v>0</v>
      </c>
      <c r="QIG12" s="21">
        <f>'A1.4  Dist Assumptions and Data'!QIG10</f>
        <v>0</v>
      </c>
      <c r="QIH12" s="21">
        <f>'A1.4  Dist Assumptions and Data'!QIH10</f>
        <v>0</v>
      </c>
      <c r="QII12" s="21">
        <f>'A1.4  Dist Assumptions and Data'!QII10</f>
        <v>0</v>
      </c>
      <c r="QIJ12" s="21">
        <f>'A1.4  Dist Assumptions and Data'!QIJ10</f>
        <v>0</v>
      </c>
      <c r="QIK12" s="21">
        <f>'A1.4  Dist Assumptions and Data'!QIK10</f>
        <v>0</v>
      </c>
      <c r="QIL12" s="21">
        <f>'A1.4  Dist Assumptions and Data'!QIL10</f>
        <v>0</v>
      </c>
      <c r="QIM12" s="21">
        <f>'A1.4  Dist Assumptions and Data'!QIM10</f>
        <v>0</v>
      </c>
      <c r="QIN12" s="21">
        <f>'A1.4  Dist Assumptions and Data'!QIN10</f>
        <v>0</v>
      </c>
      <c r="QIO12" s="21">
        <f>'A1.4  Dist Assumptions and Data'!QIO10</f>
        <v>0</v>
      </c>
      <c r="QIP12" s="21">
        <f>'A1.4  Dist Assumptions and Data'!QIP10</f>
        <v>0</v>
      </c>
      <c r="QIQ12" s="21">
        <f>'A1.4  Dist Assumptions and Data'!QIQ10</f>
        <v>0</v>
      </c>
      <c r="QIR12" s="21">
        <f>'A1.4  Dist Assumptions and Data'!QIR10</f>
        <v>0</v>
      </c>
      <c r="QIS12" s="21">
        <f>'A1.4  Dist Assumptions and Data'!QIS10</f>
        <v>0</v>
      </c>
      <c r="QIT12" s="21">
        <f>'A1.4  Dist Assumptions and Data'!QIT10</f>
        <v>0</v>
      </c>
      <c r="QIU12" s="21">
        <f>'A1.4  Dist Assumptions and Data'!QIU10</f>
        <v>0</v>
      </c>
      <c r="QIV12" s="21">
        <f>'A1.4  Dist Assumptions and Data'!QIV10</f>
        <v>0</v>
      </c>
      <c r="QIW12" s="21">
        <f>'A1.4  Dist Assumptions and Data'!QIW10</f>
        <v>0</v>
      </c>
      <c r="QIX12" s="21">
        <f>'A1.4  Dist Assumptions and Data'!QIX10</f>
        <v>0</v>
      </c>
      <c r="QIY12" s="21">
        <f>'A1.4  Dist Assumptions and Data'!QIY10</f>
        <v>0</v>
      </c>
      <c r="QIZ12" s="21">
        <f>'A1.4  Dist Assumptions and Data'!QIZ10</f>
        <v>0</v>
      </c>
      <c r="QJA12" s="21">
        <f>'A1.4  Dist Assumptions and Data'!QJA10</f>
        <v>0</v>
      </c>
      <c r="QJB12" s="21">
        <f>'A1.4  Dist Assumptions and Data'!QJB10</f>
        <v>0</v>
      </c>
      <c r="QJC12" s="21">
        <f>'A1.4  Dist Assumptions and Data'!QJC10</f>
        <v>0</v>
      </c>
      <c r="QJD12" s="21">
        <f>'A1.4  Dist Assumptions and Data'!QJD10</f>
        <v>0</v>
      </c>
      <c r="QJE12" s="21">
        <f>'A1.4  Dist Assumptions and Data'!QJE10</f>
        <v>0</v>
      </c>
      <c r="QJF12" s="21">
        <f>'A1.4  Dist Assumptions and Data'!QJF10</f>
        <v>0</v>
      </c>
      <c r="QJG12" s="21">
        <f>'A1.4  Dist Assumptions and Data'!QJG10</f>
        <v>0</v>
      </c>
      <c r="QJH12" s="21">
        <f>'A1.4  Dist Assumptions and Data'!QJH10</f>
        <v>0</v>
      </c>
      <c r="QJI12" s="21">
        <f>'A1.4  Dist Assumptions and Data'!QJI10</f>
        <v>0</v>
      </c>
      <c r="QJJ12" s="21">
        <f>'A1.4  Dist Assumptions and Data'!QJJ10</f>
        <v>0</v>
      </c>
      <c r="QJK12" s="21">
        <f>'A1.4  Dist Assumptions and Data'!QJK10</f>
        <v>0</v>
      </c>
      <c r="QJL12" s="21">
        <f>'A1.4  Dist Assumptions and Data'!QJL10</f>
        <v>0</v>
      </c>
      <c r="QJM12" s="21">
        <f>'A1.4  Dist Assumptions and Data'!QJM10</f>
        <v>0</v>
      </c>
      <c r="QJN12" s="21">
        <f>'A1.4  Dist Assumptions and Data'!QJN10</f>
        <v>0</v>
      </c>
      <c r="QJO12" s="21">
        <f>'A1.4  Dist Assumptions and Data'!QJO10</f>
        <v>0</v>
      </c>
      <c r="QJP12" s="21">
        <f>'A1.4  Dist Assumptions and Data'!QJP10</f>
        <v>0</v>
      </c>
      <c r="QJQ12" s="21">
        <f>'A1.4  Dist Assumptions and Data'!QJQ10</f>
        <v>0</v>
      </c>
      <c r="QJR12" s="21">
        <f>'A1.4  Dist Assumptions and Data'!QJR10</f>
        <v>0</v>
      </c>
      <c r="QJS12" s="21">
        <f>'A1.4  Dist Assumptions and Data'!QJS10</f>
        <v>0</v>
      </c>
      <c r="QJT12" s="21">
        <f>'A1.4  Dist Assumptions and Data'!QJT10</f>
        <v>0</v>
      </c>
      <c r="QJU12" s="21">
        <f>'A1.4  Dist Assumptions and Data'!QJU10</f>
        <v>0</v>
      </c>
      <c r="QJV12" s="21">
        <f>'A1.4  Dist Assumptions and Data'!QJV10</f>
        <v>0</v>
      </c>
      <c r="QJW12" s="21">
        <f>'A1.4  Dist Assumptions and Data'!QJW10</f>
        <v>0</v>
      </c>
      <c r="QJX12" s="21">
        <f>'A1.4  Dist Assumptions and Data'!QJX10</f>
        <v>0</v>
      </c>
      <c r="QJY12" s="21">
        <f>'A1.4  Dist Assumptions and Data'!QJY10</f>
        <v>0</v>
      </c>
      <c r="QJZ12" s="21">
        <f>'A1.4  Dist Assumptions and Data'!QJZ10</f>
        <v>0</v>
      </c>
      <c r="QKA12" s="21">
        <f>'A1.4  Dist Assumptions and Data'!QKA10</f>
        <v>0</v>
      </c>
      <c r="QKB12" s="21">
        <f>'A1.4  Dist Assumptions and Data'!QKB10</f>
        <v>0</v>
      </c>
      <c r="QKC12" s="21">
        <f>'A1.4  Dist Assumptions and Data'!QKC10</f>
        <v>0</v>
      </c>
      <c r="QKD12" s="21">
        <f>'A1.4  Dist Assumptions and Data'!QKD10</f>
        <v>0</v>
      </c>
      <c r="QKE12" s="21">
        <f>'A1.4  Dist Assumptions and Data'!QKE10</f>
        <v>0</v>
      </c>
      <c r="QKF12" s="21">
        <f>'A1.4  Dist Assumptions and Data'!QKF10</f>
        <v>0</v>
      </c>
      <c r="QKG12" s="21">
        <f>'A1.4  Dist Assumptions and Data'!QKG10</f>
        <v>0</v>
      </c>
      <c r="QKH12" s="21">
        <f>'A1.4  Dist Assumptions and Data'!QKH10</f>
        <v>0</v>
      </c>
      <c r="QKI12" s="21">
        <f>'A1.4  Dist Assumptions and Data'!QKI10</f>
        <v>0</v>
      </c>
      <c r="QKJ12" s="21">
        <f>'A1.4  Dist Assumptions and Data'!QKJ10</f>
        <v>0</v>
      </c>
      <c r="QKK12" s="21">
        <f>'A1.4  Dist Assumptions and Data'!QKK10</f>
        <v>0</v>
      </c>
      <c r="QKL12" s="21">
        <f>'A1.4  Dist Assumptions and Data'!QKL10</f>
        <v>0</v>
      </c>
      <c r="QKM12" s="21">
        <f>'A1.4  Dist Assumptions and Data'!QKM10</f>
        <v>0</v>
      </c>
      <c r="QKN12" s="21">
        <f>'A1.4  Dist Assumptions and Data'!QKN10</f>
        <v>0</v>
      </c>
      <c r="QKO12" s="21">
        <f>'A1.4  Dist Assumptions and Data'!QKO10</f>
        <v>0</v>
      </c>
      <c r="QKP12" s="21">
        <f>'A1.4  Dist Assumptions and Data'!QKP10</f>
        <v>0</v>
      </c>
      <c r="QKQ12" s="21">
        <f>'A1.4  Dist Assumptions and Data'!QKQ10</f>
        <v>0</v>
      </c>
      <c r="QKR12" s="21">
        <f>'A1.4  Dist Assumptions and Data'!QKR10</f>
        <v>0</v>
      </c>
      <c r="QKS12" s="21">
        <f>'A1.4  Dist Assumptions and Data'!QKS10</f>
        <v>0</v>
      </c>
      <c r="QKT12" s="21">
        <f>'A1.4  Dist Assumptions and Data'!QKT10</f>
        <v>0</v>
      </c>
      <c r="QKU12" s="21">
        <f>'A1.4  Dist Assumptions and Data'!QKU10</f>
        <v>0</v>
      </c>
      <c r="QKV12" s="21">
        <f>'A1.4  Dist Assumptions and Data'!QKV10</f>
        <v>0</v>
      </c>
      <c r="QKW12" s="21">
        <f>'A1.4  Dist Assumptions and Data'!QKW10</f>
        <v>0</v>
      </c>
      <c r="QKX12" s="21">
        <f>'A1.4  Dist Assumptions and Data'!QKX10</f>
        <v>0</v>
      </c>
      <c r="QKY12" s="21">
        <f>'A1.4  Dist Assumptions and Data'!QKY10</f>
        <v>0</v>
      </c>
      <c r="QKZ12" s="21">
        <f>'A1.4  Dist Assumptions and Data'!QKZ10</f>
        <v>0</v>
      </c>
      <c r="QLA12" s="21">
        <f>'A1.4  Dist Assumptions and Data'!QLA10</f>
        <v>0</v>
      </c>
      <c r="QLB12" s="21">
        <f>'A1.4  Dist Assumptions and Data'!QLB10</f>
        <v>0</v>
      </c>
      <c r="QLC12" s="21">
        <f>'A1.4  Dist Assumptions and Data'!QLC10</f>
        <v>0</v>
      </c>
      <c r="QLD12" s="21">
        <f>'A1.4  Dist Assumptions and Data'!QLD10</f>
        <v>0</v>
      </c>
      <c r="QLE12" s="21">
        <f>'A1.4  Dist Assumptions and Data'!QLE10</f>
        <v>0</v>
      </c>
      <c r="QLF12" s="21">
        <f>'A1.4  Dist Assumptions and Data'!QLF10</f>
        <v>0</v>
      </c>
      <c r="QLG12" s="21">
        <f>'A1.4  Dist Assumptions and Data'!QLG10</f>
        <v>0</v>
      </c>
      <c r="QLH12" s="21">
        <f>'A1.4  Dist Assumptions and Data'!QLH10</f>
        <v>0</v>
      </c>
      <c r="QLI12" s="21">
        <f>'A1.4  Dist Assumptions and Data'!QLI10</f>
        <v>0</v>
      </c>
      <c r="QLJ12" s="21">
        <f>'A1.4  Dist Assumptions and Data'!QLJ10</f>
        <v>0</v>
      </c>
      <c r="QLK12" s="21">
        <f>'A1.4  Dist Assumptions and Data'!QLK10</f>
        <v>0</v>
      </c>
      <c r="QLL12" s="21">
        <f>'A1.4  Dist Assumptions and Data'!QLL10</f>
        <v>0</v>
      </c>
      <c r="QLM12" s="21">
        <f>'A1.4  Dist Assumptions and Data'!QLM10</f>
        <v>0</v>
      </c>
      <c r="QLN12" s="21">
        <f>'A1.4  Dist Assumptions and Data'!QLN10</f>
        <v>0</v>
      </c>
      <c r="QLO12" s="21">
        <f>'A1.4  Dist Assumptions and Data'!QLO10</f>
        <v>0</v>
      </c>
      <c r="QLP12" s="21">
        <f>'A1.4  Dist Assumptions and Data'!QLP10</f>
        <v>0</v>
      </c>
      <c r="QLQ12" s="21">
        <f>'A1.4  Dist Assumptions and Data'!QLQ10</f>
        <v>0</v>
      </c>
      <c r="QLR12" s="21">
        <f>'A1.4  Dist Assumptions and Data'!QLR10</f>
        <v>0</v>
      </c>
      <c r="QLS12" s="21">
        <f>'A1.4  Dist Assumptions and Data'!QLS10</f>
        <v>0</v>
      </c>
      <c r="QLT12" s="21">
        <f>'A1.4  Dist Assumptions and Data'!QLT10</f>
        <v>0</v>
      </c>
      <c r="QLU12" s="21">
        <f>'A1.4  Dist Assumptions and Data'!QLU10</f>
        <v>0</v>
      </c>
      <c r="QLV12" s="21">
        <f>'A1.4  Dist Assumptions and Data'!QLV10</f>
        <v>0</v>
      </c>
      <c r="QLW12" s="21">
        <f>'A1.4  Dist Assumptions and Data'!QLW10</f>
        <v>0</v>
      </c>
      <c r="QLX12" s="21">
        <f>'A1.4  Dist Assumptions and Data'!QLX10</f>
        <v>0</v>
      </c>
      <c r="QLY12" s="21">
        <f>'A1.4  Dist Assumptions and Data'!QLY10</f>
        <v>0</v>
      </c>
      <c r="QLZ12" s="21">
        <f>'A1.4  Dist Assumptions and Data'!QLZ10</f>
        <v>0</v>
      </c>
      <c r="QMA12" s="21">
        <f>'A1.4  Dist Assumptions and Data'!QMA10</f>
        <v>0</v>
      </c>
      <c r="QMB12" s="21">
        <f>'A1.4  Dist Assumptions and Data'!QMB10</f>
        <v>0</v>
      </c>
      <c r="QMC12" s="21">
        <f>'A1.4  Dist Assumptions and Data'!QMC10</f>
        <v>0</v>
      </c>
      <c r="QMD12" s="21">
        <f>'A1.4  Dist Assumptions and Data'!QMD10</f>
        <v>0</v>
      </c>
      <c r="QME12" s="21">
        <f>'A1.4  Dist Assumptions and Data'!QME10</f>
        <v>0</v>
      </c>
      <c r="QMF12" s="21">
        <f>'A1.4  Dist Assumptions and Data'!QMF10</f>
        <v>0</v>
      </c>
      <c r="QMG12" s="21">
        <f>'A1.4  Dist Assumptions and Data'!QMG10</f>
        <v>0</v>
      </c>
      <c r="QMH12" s="21">
        <f>'A1.4  Dist Assumptions and Data'!QMH10</f>
        <v>0</v>
      </c>
      <c r="QMI12" s="21">
        <f>'A1.4  Dist Assumptions and Data'!QMI10</f>
        <v>0</v>
      </c>
      <c r="QMJ12" s="21">
        <f>'A1.4  Dist Assumptions and Data'!QMJ10</f>
        <v>0</v>
      </c>
      <c r="QMK12" s="21">
        <f>'A1.4  Dist Assumptions and Data'!QMK10</f>
        <v>0</v>
      </c>
      <c r="QML12" s="21">
        <f>'A1.4  Dist Assumptions and Data'!QML10</f>
        <v>0</v>
      </c>
      <c r="QMM12" s="21">
        <f>'A1.4  Dist Assumptions and Data'!QMM10</f>
        <v>0</v>
      </c>
      <c r="QMN12" s="21">
        <f>'A1.4  Dist Assumptions and Data'!QMN10</f>
        <v>0</v>
      </c>
      <c r="QMO12" s="21">
        <f>'A1.4  Dist Assumptions and Data'!QMO10</f>
        <v>0</v>
      </c>
      <c r="QMP12" s="21">
        <f>'A1.4  Dist Assumptions and Data'!QMP10</f>
        <v>0</v>
      </c>
      <c r="QMQ12" s="21">
        <f>'A1.4  Dist Assumptions and Data'!QMQ10</f>
        <v>0</v>
      </c>
      <c r="QMR12" s="21">
        <f>'A1.4  Dist Assumptions and Data'!QMR10</f>
        <v>0</v>
      </c>
      <c r="QMS12" s="21">
        <f>'A1.4  Dist Assumptions and Data'!QMS10</f>
        <v>0</v>
      </c>
      <c r="QMT12" s="21">
        <f>'A1.4  Dist Assumptions and Data'!QMT10</f>
        <v>0</v>
      </c>
      <c r="QMU12" s="21">
        <f>'A1.4  Dist Assumptions and Data'!QMU10</f>
        <v>0</v>
      </c>
      <c r="QMV12" s="21">
        <f>'A1.4  Dist Assumptions and Data'!QMV10</f>
        <v>0</v>
      </c>
      <c r="QMW12" s="21">
        <f>'A1.4  Dist Assumptions and Data'!QMW10</f>
        <v>0</v>
      </c>
      <c r="QMX12" s="21">
        <f>'A1.4  Dist Assumptions and Data'!QMX10</f>
        <v>0</v>
      </c>
      <c r="QMY12" s="21">
        <f>'A1.4  Dist Assumptions and Data'!QMY10</f>
        <v>0</v>
      </c>
      <c r="QMZ12" s="21">
        <f>'A1.4  Dist Assumptions and Data'!QMZ10</f>
        <v>0</v>
      </c>
      <c r="QNA12" s="21">
        <f>'A1.4  Dist Assumptions and Data'!QNA10</f>
        <v>0</v>
      </c>
      <c r="QNB12" s="21">
        <f>'A1.4  Dist Assumptions and Data'!QNB10</f>
        <v>0</v>
      </c>
      <c r="QNC12" s="21">
        <f>'A1.4  Dist Assumptions and Data'!QNC10</f>
        <v>0</v>
      </c>
      <c r="QND12" s="21">
        <f>'A1.4  Dist Assumptions and Data'!QND10</f>
        <v>0</v>
      </c>
      <c r="QNE12" s="21">
        <f>'A1.4  Dist Assumptions and Data'!QNE10</f>
        <v>0</v>
      </c>
      <c r="QNF12" s="21">
        <f>'A1.4  Dist Assumptions and Data'!QNF10</f>
        <v>0</v>
      </c>
      <c r="QNG12" s="21">
        <f>'A1.4  Dist Assumptions and Data'!QNG10</f>
        <v>0</v>
      </c>
      <c r="QNH12" s="21">
        <f>'A1.4  Dist Assumptions and Data'!QNH10</f>
        <v>0</v>
      </c>
      <c r="QNI12" s="21">
        <f>'A1.4  Dist Assumptions and Data'!QNI10</f>
        <v>0</v>
      </c>
      <c r="QNJ12" s="21">
        <f>'A1.4  Dist Assumptions and Data'!QNJ10</f>
        <v>0</v>
      </c>
      <c r="QNK12" s="21">
        <f>'A1.4  Dist Assumptions and Data'!QNK10</f>
        <v>0</v>
      </c>
      <c r="QNL12" s="21">
        <f>'A1.4  Dist Assumptions and Data'!QNL10</f>
        <v>0</v>
      </c>
      <c r="QNM12" s="21">
        <f>'A1.4  Dist Assumptions and Data'!QNM10</f>
        <v>0</v>
      </c>
      <c r="QNN12" s="21">
        <f>'A1.4  Dist Assumptions and Data'!QNN10</f>
        <v>0</v>
      </c>
      <c r="QNO12" s="21">
        <f>'A1.4  Dist Assumptions and Data'!QNO10</f>
        <v>0</v>
      </c>
      <c r="QNP12" s="21">
        <f>'A1.4  Dist Assumptions and Data'!QNP10</f>
        <v>0</v>
      </c>
      <c r="QNQ12" s="21">
        <f>'A1.4  Dist Assumptions and Data'!QNQ10</f>
        <v>0</v>
      </c>
      <c r="QNR12" s="21">
        <f>'A1.4  Dist Assumptions and Data'!QNR10</f>
        <v>0</v>
      </c>
      <c r="QNS12" s="21">
        <f>'A1.4  Dist Assumptions and Data'!QNS10</f>
        <v>0</v>
      </c>
      <c r="QNT12" s="21">
        <f>'A1.4  Dist Assumptions and Data'!QNT10</f>
        <v>0</v>
      </c>
      <c r="QNU12" s="21">
        <f>'A1.4  Dist Assumptions and Data'!QNU10</f>
        <v>0</v>
      </c>
      <c r="QNV12" s="21">
        <f>'A1.4  Dist Assumptions and Data'!QNV10</f>
        <v>0</v>
      </c>
      <c r="QNW12" s="21">
        <f>'A1.4  Dist Assumptions and Data'!QNW10</f>
        <v>0</v>
      </c>
      <c r="QNX12" s="21">
        <f>'A1.4  Dist Assumptions and Data'!QNX10</f>
        <v>0</v>
      </c>
      <c r="QNY12" s="21">
        <f>'A1.4  Dist Assumptions and Data'!QNY10</f>
        <v>0</v>
      </c>
      <c r="QNZ12" s="21">
        <f>'A1.4  Dist Assumptions and Data'!QNZ10</f>
        <v>0</v>
      </c>
      <c r="QOA12" s="21">
        <f>'A1.4  Dist Assumptions and Data'!QOA10</f>
        <v>0</v>
      </c>
      <c r="QOB12" s="21">
        <f>'A1.4  Dist Assumptions and Data'!QOB10</f>
        <v>0</v>
      </c>
      <c r="QOC12" s="21">
        <f>'A1.4  Dist Assumptions and Data'!QOC10</f>
        <v>0</v>
      </c>
      <c r="QOD12" s="21">
        <f>'A1.4  Dist Assumptions and Data'!QOD10</f>
        <v>0</v>
      </c>
      <c r="QOE12" s="21">
        <f>'A1.4  Dist Assumptions and Data'!QOE10</f>
        <v>0</v>
      </c>
      <c r="QOF12" s="21">
        <f>'A1.4  Dist Assumptions and Data'!QOF10</f>
        <v>0</v>
      </c>
      <c r="QOG12" s="21">
        <f>'A1.4  Dist Assumptions and Data'!QOG10</f>
        <v>0</v>
      </c>
      <c r="QOH12" s="21">
        <f>'A1.4  Dist Assumptions and Data'!QOH10</f>
        <v>0</v>
      </c>
      <c r="QOI12" s="21">
        <f>'A1.4  Dist Assumptions and Data'!QOI10</f>
        <v>0</v>
      </c>
      <c r="QOJ12" s="21">
        <f>'A1.4  Dist Assumptions and Data'!QOJ10</f>
        <v>0</v>
      </c>
      <c r="QOK12" s="21">
        <f>'A1.4  Dist Assumptions and Data'!QOK10</f>
        <v>0</v>
      </c>
      <c r="QOL12" s="21">
        <f>'A1.4  Dist Assumptions and Data'!QOL10</f>
        <v>0</v>
      </c>
      <c r="QOM12" s="21">
        <f>'A1.4  Dist Assumptions and Data'!QOM10</f>
        <v>0</v>
      </c>
      <c r="QON12" s="21">
        <f>'A1.4  Dist Assumptions and Data'!QON10</f>
        <v>0</v>
      </c>
      <c r="QOO12" s="21">
        <f>'A1.4  Dist Assumptions and Data'!QOO10</f>
        <v>0</v>
      </c>
      <c r="QOP12" s="21">
        <f>'A1.4  Dist Assumptions and Data'!QOP10</f>
        <v>0</v>
      </c>
      <c r="QOQ12" s="21">
        <f>'A1.4  Dist Assumptions and Data'!QOQ10</f>
        <v>0</v>
      </c>
      <c r="QOR12" s="21">
        <f>'A1.4  Dist Assumptions and Data'!QOR10</f>
        <v>0</v>
      </c>
      <c r="QOS12" s="21">
        <f>'A1.4  Dist Assumptions and Data'!QOS10</f>
        <v>0</v>
      </c>
      <c r="QOT12" s="21">
        <f>'A1.4  Dist Assumptions and Data'!QOT10</f>
        <v>0</v>
      </c>
      <c r="QOU12" s="21">
        <f>'A1.4  Dist Assumptions and Data'!QOU10</f>
        <v>0</v>
      </c>
      <c r="QOV12" s="21">
        <f>'A1.4  Dist Assumptions and Data'!QOV10</f>
        <v>0</v>
      </c>
      <c r="QOW12" s="21">
        <f>'A1.4  Dist Assumptions and Data'!QOW10</f>
        <v>0</v>
      </c>
      <c r="QOX12" s="21">
        <f>'A1.4  Dist Assumptions and Data'!QOX10</f>
        <v>0</v>
      </c>
      <c r="QOY12" s="21">
        <f>'A1.4  Dist Assumptions and Data'!QOY10</f>
        <v>0</v>
      </c>
      <c r="QOZ12" s="21">
        <f>'A1.4  Dist Assumptions and Data'!QOZ10</f>
        <v>0</v>
      </c>
      <c r="QPA12" s="21">
        <f>'A1.4  Dist Assumptions and Data'!QPA10</f>
        <v>0</v>
      </c>
      <c r="QPB12" s="21">
        <f>'A1.4  Dist Assumptions and Data'!QPB10</f>
        <v>0</v>
      </c>
      <c r="QPC12" s="21">
        <f>'A1.4  Dist Assumptions and Data'!QPC10</f>
        <v>0</v>
      </c>
      <c r="QPD12" s="21">
        <f>'A1.4  Dist Assumptions and Data'!QPD10</f>
        <v>0</v>
      </c>
      <c r="QPE12" s="21">
        <f>'A1.4  Dist Assumptions and Data'!QPE10</f>
        <v>0</v>
      </c>
      <c r="QPF12" s="21">
        <f>'A1.4  Dist Assumptions and Data'!QPF10</f>
        <v>0</v>
      </c>
      <c r="QPG12" s="21">
        <f>'A1.4  Dist Assumptions and Data'!QPG10</f>
        <v>0</v>
      </c>
      <c r="QPH12" s="21">
        <f>'A1.4  Dist Assumptions and Data'!QPH10</f>
        <v>0</v>
      </c>
      <c r="QPI12" s="21">
        <f>'A1.4  Dist Assumptions and Data'!QPI10</f>
        <v>0</v>
      </c>
      <c r="QPJ12" s="21">
        <f>'A1.4  Dist Assumptions and Data'!QPJ10</f>
        <v>0</v>
      </c>
      <c r="QPK12" s="21">
        <f>'A1.4  Dist Assumptions and Data'!QPK10</f>
        <v>0</v>
      </c>
      <c r="QPL12" s="21">
        <f>'A1.4  Dist Assumptions and Data'!QPL10</f>
        <v>0</v>
      </c>
      <c r="QPM12" s="21">
        <f>'A1.4  Dist Assumptions and Data'!QPM10</f>
        <v>0</v>
      </c>
      <c r="QPN12" s="21">
        <f>'A1.4  Dist Assumptions and Data'!QPN10</f>
        <v>0</v>
      </c>
      <c r="QPO12" s="21">
        <f>'A1.4  Dist Assumptions and Data'!QPO10</f>
        <v>0</v>
      </c>
      <c r="QPP12" s="21">
        <f>'A1.4  Dist Assumptions and Data'!QPP10</f>
        <v>0</v>
      </c>
      <c r="QPQ12" s="21">
        <f>'A1.4  Dist Assumptions and Data'!QPQ10</f>
        <v>0</v>
      </c>
      <c r="QPR12" s="21">
        <f>'A1.4  Dist Assumptions and Data'!QPR10</f>
        <v>0</v>
      </c>
      <c r="QPS12" s="21">
        <f>'A1.4  Dist Assumptions and Data'!QPS10</f>
        <v>0</v>
      </c>
      <c r="QPT12" s="21">
        <f>'A1.4  Dist Assumptions and Data'!QPT10</f>
        <v>0</v>
      </c>
      <c r="QPU12" s="21">
        <f>'A1.4  Dist Assumptions and Data'!QPU10</f>
        <v>0</v>
      </c>
      <c r="QPV12" s="21">
        <f>'A1.4  Dist Assumptions and Data'!QPV10</f>
        <v>0</v>
      </c>
      <c r="QPW12" s="21">
        <f>'A1.4  Dist Assumptions and Data'!QPW10</f>
        <v>0</v>
      </c>
      <c r="QPX12" s="21">
        <f>'A1.4  Dist Assumptions and Data'!QPX10</f>
        <v>0</v>
      </c>
      <c r="QPY12" s="21">
        <f>'A1.4  Dist Assumptions and Data'!QPY10</f>
        <v>0</v>
      </c>
      <c r="QPZ12" s="21">
        <f>'A1.4  Dist Assumptions and Data'!QPZ10</f>
        <v>0</v>
      </c>
      <c r="QQA12" s="21">
        <f>'A1.4  Dist Assumptions and Data'!QQA10</f>
        <v>0</v>
      </c>
      <c r="QQB12" s="21">
        <f>'A1.4  Dist Assumptions and Data'!QQB10</f>
        <v>0</v>
      </c>
      <c r="QQC12" s="21">
        <f>'A1.4  Dist Assumptions and Data'!QQC10</f>
        <v>0</v>
      </c>
      <c r="QQD12" s="21">
        <f>'A1.4  Dist Assumptions and Data'!QQD10</f>
        <v>0</v>
      </c>
      <c r="QQE12" s="21">
        <f>'A1.4  Dist Assumptions and Data'!QQE10</f>
        <v>0</v>
      </c>
      <c r="QQF12" s="21">
        <f>'A1.4  Dist Assumptions and Data'!QQF10</f>
        <v>0</v>
      </c>
      <c r="QQG12" s="21">
        <f>'A1.4  Dist Assumptions and Data'!QQG10</f>
        <v>0</v>
      </c>
      <c r="QQH12" s="21">
        <f>'A1.4  Dist Assumptions and Data'!QQH10</f>
        <v>0</v>
      </c>
      <c r="QQI12" s="21">
        <f>'A1.4  Dist Assumptions and Data'!QQI10</f>
        <v>0</v>
      </c>
      <c r="QQJ12" s="21">
        <f>'A1.4  Dist Assumptions and Data'!QQJ10</f>
        <v>0</v>
      </c>
      <c r="QQK12" s="21">
        <f>'A1.4  Dist Assumptions and Data'!QQK10</f>
        <v>0</v>
      </c>
      <c r="QQL12" s="21">
        <f>'A1.4  Dist Assumptions and Data'!QQL10</f>
        <v>0</v>
      </c>
      <c r="QQM12" s="21">
        <f>'A1.4  Dist Assumptions and Data'!QQM10</f>
        <v>0</v>
      </c>
      <c r="QQN12" s="21">
        <f>'A1.4  Dist Assumptions and Data'!QQN10</f>
        <v>0</v>
      </c>
      <c r="QQO12" s="21">
        <f>'A1.4  Dist Assumptions and Data'!QQO10</f>
        <v>0</v>
      </c>
      <c r="QQP12" s="21">
        <f>'A1.4  Dist Assumptions and Data'!QQP10</f>
        <v>0</v>
      </c>
      <c r="QQQ12" s="21">
        <f>'A1.4  Dist Assumptions and Data'!QQQ10</f>
        <v>0</v>
      </c>
      <c r="QQR12" s="21">
        <f>'A1.4  Dist Assumptions and Data'!QQR10</f>
        <v>0</v>
      </c>
      <c r="QQS12" s="21">
        <f>'A1.4  Dist Assumptions and Data'!QQS10</f>
        <v>0</v>
      </c>
      <c r="QQT12" s="21">
        <f>'A1.4  Dist Assumptions and Data'!QQT10</f>
        <v>0</v>
      </c>
      <c r="QQU12" s="21">
        <f>'A1.4  Dist Assumptions and Data'!QQU10</f>
        <v>0</v>
      </c>
      <c r="QQV12" s="21">
        <f>'A1.4  Dist Assumptions and Data'!QQV10</f>
        <v>0</v>
      </c>
      <c r="QQW12" s="21">
        <f>'A1.4  Dist Assumptions and Data'!QQW10</f>
        <v>0</v>
      </c>
      <c r="QQX12" s="21">
        <f>'A1.4  Dist Assumptions and Data'!QQX10</f>
        <v>0</v>
      </c>
      <c r="QQY12" s="21">
        <f>'A1.4  Dist Assumptions and Data'!QQY10</f>
        <v>0</v>
      </c>
      <c r="QQZ12" s="21">
        <f>'A1.4  Dist Assumptions and Data'!QQZ10</f>
        <v>0</v>
      </c>
      <c r="QRA12" s="21">
        <f>'A1.4  Dist Assumptions and Data'!QRA10</f>
        <v>0</v>
      </c>
      <c r="QRB12" s="21">
        <f>'A1.4  Dist Assumptions and Data'!QRB10</f>
        <v>0</v>
      </c>
      <c r="QRC12" s="21">
        <f>'A1.4  Dist Assumptions and Data'!QRC10</f>
        <v>0</v>
      </c>
      <c r="QRD12" s="21">
        <f>'A1.4  Dist Assumptions and Data'!QRD10</f>
        <v>0</v>
      </c>
      <c r="QRE12" s="21">
        <f>'A1.4  Dist Assumptions and Data'!QRE10</f>
        <v>0</v>
      </c>
      <c r="QRF12" s="21">
        <f>'A1.4  Dist Assumptions and Data'!QRF10</f>
        <v>0</v>
      </c>
      <c r="QRG12" s="21">
        <f>'A1.4  Dist Assumptions and Data'!QRG10</f>
        <v>0</v>
      </c>
      <c r="QRH12" s="21">
        <f>'A1.4  Dist Assumptions and Data'!QRH10</f>
        <v>0</v>
      </c>
      <c r="QRI12" s="21">
        <f>'A1.4  Dist Assumptions and Data'!QRI10</f>
        <v>0</v>
      </c>
      <c r="QRJ12" s="21">
        <f>'A1.4  Dist Assumptions and Data'!QRJ10</f>
        <v>0</v>
      </c>
      <c r="QRK12" s="21">
        <f>'A1.4  Dist Assumptions and Data'!QRK10</f>
        <v>0</v>
      </c>
      <c r="QRL12" s="21">
        <f>'A1.4  Dist Assumptions and Data'!QRL10</f>
        <v>0</v>
      </c>
      <c r="QRM12" s="21">
        <f>'A1.4  Dist Assumptions and Data'!QRM10</f>
        <v>0</v>
      </c>
      <c r="QRN12" s="21">
        <f>'A1.4  Dist Assumptions and Data'!QRN10</f>
        <v>0</v>
      </c>
      <c r="QRO12" s="21">
        <f>'A1.4  Dist Assumptions and Data'!QRO10</f>
        <v>0</v>
      </c>
      <c r="QRP12" s="21">
        <f>'A1.4  Dist Assumptions and Data'!QRP10</f>
        <v>0</v>
      </c>
      <c r="QRQ12" s="21">
        <f>'A1.4  Dist Assumptions and Data'!QRQ10</f>
        <v>0</v>
      </c>
      <c r="QRR12" s="21">
        <f>'A1.4  Dist Assumptions and Data'!QRR10</f>
        <v>0</v>
      </c>
      <c r="QRS12" s="21">
        <f>'A1.4  Dist Assumptions and Data'!QRS10</f>
        <v>0</v>
      </c>
      <c r="QRT12" s="21">
        <f>'A1.4  Dist Assumptions and Data'!QRT10</f>
        <v>0</v>
      </c>
      <c r="QRU12" s="21">
        <f>'A1.4  Dist Assumptions and Data'!QRU10</f>
        <v>0</v>
      </c>
      <c r="QRV12" s="21">
        <f>'A1.4  Dist Assumptions and Data'!QRV10</f>
        <v>0</v>
      </c>
      <c r="QRW12" s="21">
        <f>'A1.4  Dist Assumptions and Data'!QRW10</f>
        <v>0</v>
      </c>
      <c r="QRX12" s="21">
        <f>'A1.4  Dist Assumptions and Data'!QRX10</f>
        <v>0</v>
      </c>
      <c r="QRY12" s="21">
        <f>'A1.4  Dist Assumptions and Data'!QRY10</f>
        <v>0</v>
      </c>
      <c r="QRZ12" s="21">
        <f>'A1.4  Dist Assumptions and Data'!QRZ10</f>
        <v>0</v>
      </c>
      <c r="QSA12" s="21">
        <f>'A1.4  Dist Assumptions and Data'!QSA10</f>
        <v>0</v>
      </c>
      <c r="QSB12" s="21">
        <f>'A1.4  Dist Assumptions and Data'!QSB10</f>
        <v>0</v>
      </c>
      <c r="QSC12" s="21">
        <f>'A1.4  Dist Assumptions and Data'!QSC10</f>
        <v>0</v>
      </c>
      <c r="QSD12" s="21">
        <f>'A1.4  Dist Assumptions and Data'!QSD10</f>
        <v>0</v>
      </c>
      <c r="QSE12" s="21">
        <f>'A1.4  Dist Assumptions and Data'!QSE10</f>
        <v>0</v>
      </c>
      <c r="QSF12" s="21">
        <f>'A1.4  Dist Assumptions and Data'!QSF10</f>
        <v>0</v>
      </c>
      <c r="QSG12" s="21">
        <f>'A1.4  Dist Assumptions and Data'!QSG10</f>
        <v>0</v>
      </c>
      <c r="QSH12" s="21">
        <f>'A1.4  Dist Assumptions and Data'!QSH10</f>
        <v>0</v>
      </c>
      <c r="QSI12" s="21">
        <f>'A1.4  Dist Assumptions and Data'!QSI10</f>
        <v>0</v>
      </c>
      <c r="QSJ12" s="21">
        <f>'A1.4  Dist Assumptions and Data'!QSJ10</f>
        <v>0</v>
      </c>
      <c r="QSK12" s="21">
        <f>'A1.4  Dist Assumptions and Data'!QSK10</f>
        <v>0</v>
      </c>
      <c r="QSL12" s="21">
        <f>'A1.4  Dist Assumptions and Data'!QSL10</f>
        <v>0</v>
      </c>
      <c r="QSM12" s="21">
        <f>'A1.4  Dist Assumptions and Data'!QSM10</f>
        <v>0</v>
      </c>
      <c r="QSN12" s="21">
        <f>'A1.4  Dist Assumptions and Data'!QSN10</f>
        <v>0</v>
      </c>
      <c r="QSO12" s="21">
        <f>'A1.4  Dist Assumptions and Data'!QSO10</f>
        <v>0</v>
      </c>
      <c r="QSP12" s="21">
        <f>'A1.4  Dist Assumptions and Data'!QSP10</f>
        <v>0</v>
      </c>
      <c r="QSQ12" s="21">
        <f>'A1.4  Dist Assumptions and Data'!QSQ10</f>
        <v>0</v>
      </c>
      <c r="QSR12" s="21">
        <f>'A1.4  Dist Assumptions and Data'!QSR10</f>
        <v>0</v>
      </c>
      <c r="QSS12" s="21">
        <f>'A1.4  Dist Assumptions and Data'!QSS10</f>
        <v>0</v>
      </c>
      <c r="QST12" s="21">
        <f>'A1.4  Dist Assumptions and Data'!QST10</f>
        <v>0</v>
      </c>
      <c r="QSU12" s="21">
        <f>'A1.4  Dist Assumptions and Data'!QSU10</f>
        <v>0</v>
      </c>
      <c r="QSV12" s="21">
        <f>'A1.4  Dist Assumptions and Data'!QSV10</f>
        <v>0</v>
      </c>
      <c r="QSW12" s="21">
        <f>'A1.4  Dist Assumptions and Data'!QSW10</f>
        <v>0</v>
      </c>
      <c r="QSX12" s="21">
        <f>'A1.4  Dist Assumptions and Data'!QSX10</f>
        <v>0</v>
      </c>
      <c r="QSY12" s="21">
        <f>'A1.4  Dist Assumptions and Data'!QSY10</f>
        <v>0</v>
      </c>
      <c r="QSZ12" s="21">
        <f>'A1.4  Dist Assumptions and Data'!QSZ10</f>
        <v>0</v>
      </c>
      <c r="QTA12" s="21">
        <f>'A1.4  Dist Assumptions and Data'!QTA10</f>
        <v>0</v>
      </c>
      <c r="QTB12" s="21">
        <f>'A1.4  Dist Assumptions and Data'!QTB10</f>
        <v>0</v>
      </c>
      <c r="QTC12" s="21">
        <f>'A1.4  Dist Assumptions and Data'!QTC10</f>
        <v>0</v>
      </c>
      <c r="QTD12" s="21">
        <f>'A1.4  Dist Assumptions and Data'!QTD10</f>
        <v>0</v>
      </c>
      <c r="QTE12" s="21">
        <f>'A1.4  Dist Assumptions and Data'!QTE10</f>
        <v>0</v>
      </c>
      <c r="QTF12" s="21">
        <f>'A1.4  Dist Assumptions and Data'!QTF10</f>
        <v>0</v>
      </c>
      <c r="QTG12" s="21">
        <f>'A1.4  Dist Assumptions and Data'!QTG10</f>
        <v>0</v>
      </c>
      <c r="QTH12" s="21">
        <f>'A1.4  Dist Assumptions and Data'!QTH10</f>
        <v>0</v>
      </c>
      <c r="QTI12" s="21">
        <f>'A1.4  Dist Assumptions and Data'!QTI10</f>
        <v>0</v>
      </c>
      <c r="QTJ12" s="21">
        <f>'A1.4  Dist Assumptions and Data'!QTJ10</f>
        <v>0</v>
      </c>
      <c r="QTK12" s="21">
        <f>'A1.4  Dist Assumptions and Data'!QTK10</f>
        <v>0</v>
      </c>
      <c r="QTL12" s="21">
        <f>'A1.4  Dist Assumptions and Data'!QTL10</f>
        <v>0</v>
      </c>
      <c r="QTM12" s="21">
        <f>'A1.4  Dist Assumptions and Data'!QTM10</f>
        <v>0</v>
      </c>
      <c r="QTN12" s="21">
        <f>'A1.4  Dist Assumptions and Data'!QTN10</f>
        <v>0</v>
      </c>
      <c r="QTO12" s="21">
        <f>'A1.4  Dist Assumptions and Data'!QTO10</f>
        <v>0</v>
      </c>
      <c r="QTP12" s="21">
        <f>'A1.4  Dist Assumptions and Data'!QTP10</f>
        <v>0</v>
      </c>
      <c r="QTQ12" s="21">
        <f>'A1.4  Dist Assumptions and Data'!QTQ10</f>
        <v>0</v>
      </c>
      <c r="QTR12" s="21">
        <f>'A1.4  Dist Assumptions and Data'!QTR10</f>
        <v>0</v>
      </c>
      <c r="QTS12" s="21">
        <f>'A1.4  Dist Assumptions and Data'!QTS10</f>
        <v>0</v>
      </c>
      <c r="QTT12" s="21">
        <f>'A1.4  Dist Assumptions and Data'!QTT10</f>
        <v>0</v>
      </c>
      <c r="QTU12" s="21">
        <f>'A1.4  Dist Assumptions and Data'!QTU10</f>
        <v>0</v>
      </c>
      <c r="QTV12" s="21">
        <f>'A1.4  Dist Assumptions and Data'!QTV10</f>
        <v>0</v>
      </c>
      <c r="QTW12" s="21">
        <f>'A1.4  Dist Assumptions and Data'!QTW10</f>
        <v>0</v>
      </c>
      <c r="QTX12" s="21">
        <f>'A1.4  Dist Assumptions and Data'!QTX10</f>
        <v>0</v>
      </c>
      <c r="QTY12" s="21">
        <f>'A1.4  Dist Assumptions and Data'!QTY10</f>
        <v>0</v>
      </c>
      <c r="QTZ12" s="21">
        <f>'A1.4  Dist Assumptions and Data'!QTZ10</f>
        <v>0</v>
      </c>
      <c r="QUA12" s="21">
        <f>'A1.4  Dist Assumptions and Data'!QUA10</f>
        <v>0</v>
      </c>
      <c r="QUB12" s="21">
        <f>'A1.4  Dist Assumptions and Data'!QUB10</f>
        <v>0</v>
      </c>
      <c r="QUC12" s="21">
        <f>'A1.4  Dist Assumptions and Data'!QUC10</f>
        <v>0</v>
      </c>
      <c r="QUD12" s="21">
        <f>'A1.4  Dist Assumptions and Data'!QUD10</f>
        <v>0</v>
      </c>
      <c r="QUE12" s="21">
        <f>'A1.4  Dist Assumptions and Data'!QUE10</f>
        <v>0</v>
      </c>
      <c r="QUF12" s="21">
        <f>'A1.4  Dist Assumptions and Data'!QUF10</f>
        <v>0</v>
      </c>
      <c r="QUG12" s="21">
        <f>'A1.4  Dist Assumptions and Data'!QUG10</f>
        <v>0</v>
      </c>
      <c r="QUH12" s="21">
        <f>'A1.4  Dist Assumptions and Data'!QUH10</f>
        <v>0</v>
      </c>
      <c r="QUI12" s="21">
        <f>'A1.4  Dist Assumptions and Data'!QUI10</f>
        <v>0</v>
      </c>
      <c r="QUJ12" s="21">
        <f>'A1.4  Dist Assumptions and Data'!QUJ10</f>
        <v>0</v>
      </c>
      <c r="QUK12" s="21">
        <f>'A1.4  Dist Assumptions and Data'!QUK10</f>
        <v>0</v>
      </c>
      <c r="QUL12" s="21">
        <f>'A1.4  Dist Assumptions and Data'!QUL10</f>
        <v>0</v>
      </c>
      <c r="QUM12" s="21">
        <f>'A1.4  Dist Assumptions and Data'!QUM10</f>
        <v>0</v>
      </c>
      <c r="QUN12" s="21">
        <f>'A1.4  Dist Assumptions and Data'!QUN10</f>
        <v>0</v>
      </c>
      <c r="QUO12" s="21">
        <f>'A1.4  Dist Assumptions and Data'!QUO10</f>
        <v>0</v>
      </c>
      <c r="QUP12" s="21">
        <f>'A1.4  Dist Assumptions and Data'!QUP10</f>
        <v>0</v>
      </c>
      <c r="QUQ12" s="21">
        <f>'A1.4  Dist Assumptions and Data'!QUQ10</f>
        <v>0</v>
      </c>
      <c r="QUR12" s="21">
        <f>'A1.4  Dist Assumptions and Data'!QUR10</f>
        <v>0</v>
      </c>
      <c r="QUS12" s="21">
        <f>'A1.4  Dist Assumptions and Data'!QUS10</f>
        <v>0</v>
      </c>
      <c r="QUT12" s="21">
        <f>'A1.4  Dist Assumptions and Data'!QUT10</f>
        <v>0</v>
      </c>
      <c r="QUU12" s="21">
        <f>'A1.4  Dist Assumptions and Data'!QUU10</f>
        <v>0</v>
      </c>
      <c r="QUV12" s="21">
        <f>'A1.4  Dist Assumptions and Data'!QUV10</f>
        <v>0</v>
      </c>
      <c r="QUW12" s="21">
        <f>'A1.4  Dist Assumptions and Data'!QUW10</f>
        <v>0</v>
      </c>
      <c r="QUX12" s="21">
        <f>'A1.4  Dist Assumptions and Data'!QUX10</f>
        <v>0</v>
      </c>
      <c r="QUY12" s="21">
        <f>'A1.4  Dist Assumptions and Data'!QUY10</f>
        <v>0</v>
      </c>
      <c r="QUZ12" s="21">
        <f>'A1.4  Dist Assumptions and Data'!QUZ10</f>
        <v>0</v>
      </c>
      <c r="QVA12" s="21">
        <f>'A1.4  Dist Assumptions and Data'!QVA10</f>
        <v>0</v>
      </c>
      <c r="QVB12" s="21">
        <f>'A1.4  Dist Assumptions and Data'!QVB10</f>
        <v>0</v>
      </c>
      <c r="QVC12" s="21">
        <f>'A1.4  Dist Assumptions and Data'!QVC10</f>
        <v>0</v>
      </c>
      <c r="QVD12" s="21">
        <f>'A1.4  Dist Assumptions and Data'!QVD10</f>
        <v>0</v>
      </c>
      <c r="QVE12" s="21">
        <f>'A1.4  Dist Assumptions and Data'!QVE10</f>
        <v>0</v>
      </c>
      <c r="QVF12" s="21">
        <f>'A1.4  Dist Assumptions and Data'!QVF10</f>
        <v>0</v>
      </c>
      <c r="QVG12" s="21">
        <f>'A1.4  Dist Assumptions and Data'!QVG10</f>
        <v>0</v>
      </c>
      <c r="QVH12" s="21">
        <f>'A1.4  Dist Assumptions and Data'!QVH10</f>
        <v>0</v>
      </c>
      <c r="QVI12" s="21">
        <f>'A1.4  Dist Assumptions and Data'!QVI10</f>
        <v>0</v>
      </c>
      <c r="QVJ12" s="21">
        <f>'A1.4  Dist Assumptions and Data'!QVJ10</f>
        <v>0</v>
      </c>
      <c r="QVK12" s="21">
        <f>'A1.4  Dist Assumptions and Data'!QVK10</f>
        <v>0</v>
      </c>
      <c r="QVL12" s="21">
        <f>'A1.4  Dist Assumptions and Data'!QVL10</f>
        <v>0</v>
      </c>
      <c r="QVM12" s="21">
        <f>'A1.4  Dist Assumptions and Data'!QVM10</f>
        <v>0</v>
      </c>
      <c r="QVN12" s="21">
        <f>'A1.4  Dist Assumptions and Data'!QVN10</f>
        <v>0</v>
      </c>
      <c r="QVO12" s="21">
        <f>'A1.4  Dist Assumptions and Data'!QVO10</f>
        <v>0</v>
      </c>
      <c r="QVP12" s="21">
        <f>'A1.4  Dist Assumptions and Data'!QVP10</f>
        <v>0</v>
      </c>
      <c r="QVQ12" s="21">
        <f>'A1.4  Dist Assumptions and Data'!QVQ10</f>
        <v>0</v>
      </c>
      <c r="QVR12" s="21">
        <f>'A1.4  Dist Assumptions and Data'!QVR10</f>
        <v>0</v>
      </c>
      <c r="QVS12" s="21">
        <f>'A1.4  Dist Assumptions and Data'!QVS10</f>
        <v>0</v>
      </c>
      <c r="QVT12" s="21">
        <f>'A1.4  Dist Assumptions and Data'!QVT10</f>
        <v>0</v>
      </c>
      <c r="QVU12" s="21">
        <f>'A1.4  Dist Assumptions and Data'!QVU10</f>
        <v>0</v>
      </c>
      <c r="QVV12" s="21">
        <f>'A1.4  Dist Assumptions and Data'!QVV10</f>
        <v>0</v>
      </c>
      <c r="QVW12" s="21">
        <f>'A1.4  Dist Assumptions and Data'!QVW10</f>
        <v>0</v>
      </c>
      <c r="QVX12" s="21">
        <f>'A1.4  Dist Assumptions and Data'!QVX10</f>
        <v>0</v>
      </c>
      <c r="QVY12" s="21">
        <f>'A1.4  Dist Assumptions and Data'!QVY10</f>
        <v>0</v>
      </c>
      <c r="QVZ12" s="21">
        <f>'A1.4  Dist Assumptions and Data'!QVZ10</f>
        <v>0</v>
      </c>
      <c r="QWA12" s="21">
        <f>'A1.4  Dist Assumptions and Data'!QWA10</f>
        <v>0</v>
      </c>
      <c r="QWB12" s="21">
        <f>'A1.4  Dist Assumptions and Data'!QWB10</f>
        <v>0</v>
      </c>
      <c r="QWC12" s="21">
        <f>'A1.4  Dist Assumptions and Data'!QWC10</f>
        <v>0</v>
      </c>
      <c r="QWD12" s="21">
        <f>'A1.4  Dist Assumptions and Data'!QWD10</f>
        <v>0</v>
      </c>
      <c r="QWE12" s="21">
        <f>'A1.4  Dist Assumptions and Data'!QWE10</f>
        <v>0</v>
      </c>
      <c r="QWF12" s="21">
        <f>'A1.4  Dist Assumptions and Data'!QWF10</f>
        <v>0</v>
      </c>
      <c r="QWG12" s="21">
        <f>'A1.4  Dist Assumptions and Data'!QWG10</f>
        <v>0</v>
      </c>
      <c r="QWH12" s="21">
        <f>'A1.4  Dist Assumptions and Data'!QWH10</f>
        <v>0</v>
      </c>
      <c r="QWI12" s="21">
        <f>'A1.4  Dist Assumptions and Data'!QWI10</f>
        <v>0</v>
      </c>
      <c r="QWJ12" s="21">
        <f>'A1.4  Dist Assumptions and Data'!QWJ10</f>
        <v>0</v>
      </c>
      <c r="QWK12" s="21">
        <f>'A1.4  Dist Assumptions and Data'!QWK10</f>
        <v>0</v>
      </c>
      <c r="QWL12" s="21">
        <f>'A1.4  Dist Assumptions and Data'!QWL10</f>
        <v>0</v>
      </c>
      <c r="QWM12" s="21">
        <f>'A1.4  Dist Assumptions and Data'!QWM10</f>
        <v>0</v>
      </c>
      <c r="QWN12" s="21">
        <f>'A1.4  Dist Assumptions and Data'!QWN10</f>
        <v>0</v>
      </c>
      <c r="QWO12" s="21">
        <f>'A1.4  Dist Assumptions and Data'!QWO10</f>
        <v>0</v>
      </c>
      <c r="QWP12" s="21">
        <f>'A1.4  Dist Assumptions and Data'!QWP10</f>
        <v>0</v>
      </c>
      <c r="QWQ12" s="21">
        <f>'A1.4  Dist Assumptions and Data'!QWQ10</f>
        <v>0</v>
      </c>
      <c r="QWR12" s="21">
        <f>'A1.4  Dist Assumptions and Data'!QWR10</f>
        <v>0</v>
      </c>
      <c r="QWS12" s="21">
        <f>'A1.4  Dist Assumptions and Data'!QWS10</f>
        <v>0</v>
      </c>
      <c r="QWT12" s="21">
        <f>'A1.4  Dist Assumptions and Data'!QWT10</f>
        <v>0</v>
      </c>
      <c r="QWU12" s="21">
        <f>'A1.4  Dist Assumptions and Data'!QWU10</f>
        <v>0</v>
      </c>
      <c r="QWV12" s="21">
        <f>'A1.4  Dist Assumptions and Data'!QWV10</f>
        <v>0</v>
      </c>
      <c r="QWW12" s="21">
        <f>'A1.4  Dist Assumptions and Data'!QWW10</f>
        <v>0</v>
      </c>
      <c r="QWX12" s="21">
        <f>'A1.4  Dist Assumptions and Data'!QWX10</f>
        <v>0</v>
      </c>
      <c r="QWY12" s="21">
        <f>'A1.4  Dist Assumptions and Data'!QWY10</f>
        <v>0</v>
      </c>
      <c r="QWZ12" s="21">
        <f>'A1.4  Dist Assumptions and Data'!QWZ10</f>
        <v>0</v>
      </c>
      <c r="QXA12" s="21">
        <f>'A1.4  Dist Assumptions and Data'!QXA10</f>
        <v>0</v>
      </c>
      <c r="QXB12" s="21">
        <f>'A1.4  Dist Assumptions and Data'!QXB10</f>
        <v>0</v>
      </c>
      <c r="QXC12" s="21">
        <f>'A1.4  Dist Assumptions and Data'!QXC10</f>
        <v>0</v>
      </c>
      <c r="QXD12" s="21">
        <f>'A1.4  Dist Assumptions and Data'!QXD10</f>
        <v>0</v>
      </c>
      <c r="QXE12" s="21">
        <f>'A1.4  Dist Assumptions and Data'!QXE10</f>
        <v>0</v>
      </c>
      <c r="QXF12" s="21">
        <f>'A1.4  Dist Assumptions and Data'!QXF10</f>
        <v>0</v>
      </c>
      <c r="QXG12" s="21">
        <f>'A1.4  Dist Assumptions and Data'!QXG10</f>
        <v>0</v>
      </c>
      <c r="QXH12" s="21">
        <f>'A1.4  Dist Assumptions and Data'!QXH10</f>
        <v>0</v>
      </c>
      <c r="QXI12" s="21">
        <f>'A1.4  Dist Assumptions and Data'!QXI10</f>
        <v>0</v>
      </c>
      <c r="QXJ12" s="21">
        <f>'A1.4  Dist Assumptions and Data'!QXJ10</f>
        <v>0</v>
      </c>
      <c r="QXK12" s="21">
        <f>'A1.4  Dist Assumptions and Data'!QXK10</f>
        <v>0</v>
      </c>
      <c r="QXL12" s="21">
        <f>'A1.4  Dist Assumptions and Data'!QXL10</f>
        <v>0</v>
      </c>
      <c r="QXM12" s="21">
        <f>'A1.4  Dist Assumptions and Data'!QXM10</f>
        <v>0</v>
      </c>
      <c r="QXN12" s="21">
        <f>'A1.4  Dist Assumptions and Data'!QXN10</f>
        <v>0</v>
      </c>
      <c r="QXO12" s="21">
        <f>'A1.4  Dist Assumptions and Data'!QXO10</f>
        <v>0</v>
      </c>
      <c r="QXP12" s="21">
        <f>'A1.4  Dist Assumptions and Data'!QXP10</f>
        <v>0</v>
      </c>
      <c r="QXQ12" s="21">
        <f>'A1.4  Dist Assumptions and Data'!QXQ10</f>
        <v>0</v>
      </c>
      <c r="QXR12" s="21">
        <f>'A1.4  Dist Assumptions and Data'!QXR10</f>
        <v>0</v>
      </c>
      <c r="QXS12" s="21">
        <f>'A1.4  Dist Assumptions and Data'!QXS10</f>
        <v>0</v>
      </c>
      <c r="QXT12" s="21">
        <f>'A1.4  Dist Assumptions and Data'!QXT10</f>
        <v>0</v>
      </c>
      <c r="QXU12" s="21">
        <f>'A1.4  Dist Assumptions and Data'!QXU10</f>
        <v>0</v>
      </c>
      <c r="QXV12" s="21">
        <f>'A1.4  Dist Assumptions and Data'!QXV10</f>
        <v>0</v>
      </c>
      <c r="QXW12" s="21">
        <f>'A1.4  Dist Assumptions and Data'!QXW10</f>
        <v>0</v>
      </c>
      <c r="QXX12" s="21">
        <f>'A1.4  Dist Assumptions and Data'!QXX10</f>
        <v>0</v>
      </c>
      <c r="QXY12" s="21">
        <f>'A1.4  Dist Assumptions and Data'!QXY10</f>
        <v>0</v>
      </c>
      <c r="QXZ12" s="21">
        <f>'A1.4  Dist Assumptions and Data'!QXZ10</f>
        <v>0</v>
      </c>
      <c r="QYA12" s="21">
        <f>'A1.4  Dist Assumptions and Data'!QYA10</f>
        <v>0</v>
      </c>
      <c r="QYB12" s="21">
        <f>'A1.4  Dist Assumptions and Data'!QYB10</f>
        <v>0</v>
      </c>
      <c r="QYC12" s="21">
        <f>'A1.4  Dist Assumptions and Data'!QYC10</f>
        <v>0</v>
      </c>
      <c r="QYD12" s="21">
        <f>'A1.4  Dist Assumptions and Data'!QYD10</f>
        <v>0</v>
      </c>
      <c r="QYE12" s="21">
        <f>'A1.4  Dist Assumptions and Data'!QYE10</f>
        <v>0</v>
      </c>
      <c r="QYF12" s="21">
        <f>'A1.4  Dist Assumptions and Data'!QYF10</f>
        <v>0</v>
      </c>
      <c r="QYG12" s="21">
        <f>'A1.4  Dist Assumptions and Data'!QYG10</f>
        <v>0</v>
      </c>
      <c r="QYH12" s="21">
        <f>'A1.4  Dist Assumptions and Data'!QYH10</f>
        <v>0</v>
      </c>
      <c r="QYI12" s="21">
        <f>'A1.4  Dist Assumptions and Data'!QYI10</f>
        <v>0</v>
      </c>
      <c r="QYJ12" s="21">
        <f>'A1.4  Dist Assumptions and Data'!QYJ10</f>
        <v>0</v>
      </c>
      <c r="QYK12" s="21">
        <f>'A1.4  Dist Assumptions and Data'!QYK10</f>
        <v>0</v>
      </c>
      <c r="QYL12" s="21">
        <f>'A1.4  Dist Assumptions and Data'!QYL10</f>
        <v>0</v>
      </c>
      <c r="QYM12" s="21">
        <f>'A1.4  Dist Assumptions and Data'!QYM10</f>
        <v>0</v>
      </c>
      <c r="QYN12" s="21">
        <f>'A1.4  Dist Assumptions and Data'!QYN10</f>
        <v>0</v>
      </c>
      <c r="QYO12" s="21">
        <f>'A1.4  Dist Assumptions and Data'!QYO10</f>
        <v>0</v>
      </c>
      <c r="QYP12" s="21">
        <f>'A1.4  Dist Assumptions and Data'!QYP10</f>
        <v>0</v>
      </c>
      <c r="QYQ12" s="21">
        <f>'A1.4  Dist Assumptions and Data'!QYQ10</f>
        <v>0</v>
      </c>
      <c r="QYR12" s="21">
        <f>'A1.4  Dist Assumptions and Data'!QYR10</f>
        <v>0</v>
      </c>
      <c r="QYS12" s="21">
        <f>'A1.4  Dist Assumptions and Data'!QYS10</f>
        <v>0</v>
      </c>
      <c r="QYT12" s="21">
        <f>'A1.4  Dist Assumptions and Data'!QYT10</f>
        <v>0</v>
      </c>
      <c r="QYU12" s="21">
        <f>'A1.4  Dist Assumptions and Data'!QYU10</f>
        <v>0</v>
      </c>
      <c r="QYV12" s="21">
        <f>'A1.4  Dist Assumptions and Data'!QYV10</f>
        <v>0</v>
      </c>
      <c r="QYW12" s="21">
        <f>'A1.4  Dist Assumptions and Data'!QYW10</f>
        <v>0</v>
      </c>
      <c r="QYX12" s="21">
        <f>'A1.4  Dist Assumptions and Data'!QYX10</f>
        <v>0</v>
      </c>
      <c r="QYY12" s="21">
        <f>'A1.4  Dist Assumptions and Data'!QYY10</f>
        <v>0</v>
      </c>
      <c r="QYZ12" s="21">
        <f>'A1.4  Dist Assumptions and Data'!QYZ10</f>
        <v>0</v>
      </c>
      <c r="QZA12" s="21">
        <f>'A1.4  Dist Assumptions and Data'!QZA10</f>
        <v>0</v>
      </c>
      <c r="QZB12" s="21">
        <f>'A1.4  Dist Assumptions and Data'!QZB10</f>
        <v>0</v>
      </c>
      <c r="QZC12" s="21">
        <f>'A1.4  Dist Assumptions and Data'!QZC10</f>
        <v>0</v>
      </c>
      <c r="QZD12" s="21">
        <f>'A1.4  Dist Assumptions and Data'!QZD10</f>
        <v>0</v>
      </c>
      <c r="QZE12" s="21">
        <f>'A1.4  Dist Assumptions and Data'!QZE10</f>
        <v>0</v>
      </c>
      <c r="QZF12" s="21">
        <f>'A1.4  Dist Assumptions and Data'!QZF10</f>
        <v>0</v>
      </c>
      <c r="QZG12" s="21">
        <f>'A1.4  Dist Assumptions and Data'!QZG10</f>
        <v>0</v>
      </c>
      <c r="QZH12" s="21">
        <f>'A1.4  Dist Assumptions and Data'!QZH10</f>
        <v>0</v>
      </c>
      <c r="QZI12" s="21">
        <f>'A1.4  Dist Assumptions and Data'!QZI10</f>
        <v>0</v>
      </c>
      <c r="QZJ12" s="21">
        <f>'A1.4  Dist Assumptions and Data'!QZJ10</f>
        <v>0</v>
      </c>
      <c r="QZK12" s="21">
        <f>'A1.4  Dist Assumptions and Data'!QZK10</f>
        <v>0</v>
      </c>
      <c r="QZL12" s="21">
        <f>'A1.4  Dist Assumptions and Data'!QZL10</f>
        <v>0</v>
      </c>
      <c r="QZM12" s="21">
        <f>'A1.4  Dist Assumptions and Data'!QZM10</f>
        <v>0</v>
      </c>
      <c r="QZN12" s="21">
        <f>'A1.4  Dist Assumptions and Data'!QZN10</f>
        <v>0</v>
      </c>
      <c r="QZO12" s="21">
        <f>'A1.4  Dist Assumptions and Data'!QZO10</f>
        <v>0</v>
      </c>
      <c r="QZP12" s="21">
        <f>'A1.4  Dist Assumptions and Data'!QZP10</f>
        <v>0</v>
      </c>
      <c r="QZQ12" s="21">
        <f>'A1.4  Dist Assumptions and Data'!QZQ10</f>
        <v>0</v>
      </c>
      <c r="QZR12" s="21">
        <f>'A1.4  Dist Assumptions and Data'!QZR10</f>
        <v>0</v>
      </c>
      <c r="QZS12" s="21">
        <f>'A1.4  Dist Assumptions and Data'!QZS10</f>
        <v>0</v>
      </c>
      <c r="QZT12" s="21">
        <f>'A1.4  Dist Assumptions and Data'!QZT10</f>
        <v>0</v>
      </c>
      <c r="QZU12" s="21">
        <f>'A1.4  Dist Assumptions and Data'!QZU10</f>
        <v>0</v>
      </c>
      <c r="QZV12" s="21">
        <f>'A1.4  Dist Assumptions and Data'!QZV10</f>
        <v>0</v>
      </c>
      <c r="QZW12" s="21">
        <f>'A1.4  Dist Assumptions and Data'!QZW10</f>
        <v>0</v>
      </c>
      <c r="QZX12" s="21">
        <f>'A1.4  Dist Assumptions and Data'!QZX10</f>
        <v>0</v>
      </c>
      <c r="QZY12" s="21">
        <f>'A1.4  Dist Assumptions and Data'!QZY10</f>
        <v>0</v>
      </c>
      <c r="QZZ12" s="21">
        <f>'A1.4  Dist Assumptions and Data'!QZZ10</f>
        <v>0</v>
      </c>
      <c r="RAA12" s="21">
        <f>'A1.4  Dist Assumptions and Data'!RAA10</f>
        <v>0</v>
      </c>
      <c r="RAB12" s="21">
        <f>'A1.4  Dist Assumptions and Data'!RAB10</f>
        <v>0</v>
      </c>
      <c r="RAC12" s="21">
        <f>'A1.4  Dist Assumptions and Data'!RAC10</f>
        <v>0</v>
      </c>
      <c r="RAD12" s="21">
        <f>'A1.4  Dist Assumptions and Data'!RAD10</f>
        <v>0</v>
      </c>
      <c r="RAE12" s="21">
        <f>'A1.4  Dist Assumptions and Data'!RAE10</f>
        <v>0</v>
      </c>
      <c r="RAF12" s="21">
        <f>'A1.4  Dist Assumptions and Data'!RAF10</f>
        <v>0</v>
      </c>
      <c r="RAG12" s="21">
        <f>'A1.4  Dist Assumptions and Data'!RAG10</f>
        <v>0</v>
      </c>
      <c r="RAH12" s="21">
        <f>'A1.4  Dist Assumptions and Data'!RAH10</f>
        <v>0</v>
      </c>
      <c r="RAI12" s="21">
        <f>'A1.4  Dist Assumptions and Data'!RAI10</f>
        <v>0</v>
      </c>
      <c r="RAJ12" s="21">
        <f>'A1.4  Dist Assumptions and Data'!RAJ10</f>
        <v>0</v>
      </c>
      <c r="RAK12" s="21">
        <f>'A1.4  Dist Assumptions and Data'!RAK10</f>
        <v>0</v>
      </c>
      <c r="RAL12" s="21">
        <f>'A1.4  Dist Assumptions and Data'!RAL10</f>
        <v>0</v>
      </c>
      <c r="RAM12" s="21">
        <f>'A1.4  Dist Assumptions and Data'!RAM10</f>
        <v>0</v>
      </c>
      <c r="RAN12" s="21">
        <f>'A1.4  Dist Assumptions and Data'!RAN10</f>
        <v>0</v>
      </c>
      <c r="RAO12" s="21">
        <f>'A1.4  Dist Assumptions and Data'!RAO10</f>
        <v>0</v>
      </c>
      <c r="RAP12" s="21">
        <f>'A1.4  Dist Assumptions and Data'!RAP10</f>
        <v>0</v>
      </c>
      <c r="RAQ12" s="21">
        <f>'A1.4  Dist Assumptions and Data'!RAQ10</f>
        <v>0</v>
      </c>
      <c r="RAR12" s="21">
        <f>'A1.4  Dist Assumptions and Data'!RAR10</f>
        <v>0</v>
      </c>
      <c r="RAS12" s="21">
        <f>'A1.4  Dist Assumptions and Data'!RAS10</f>
        <v>0</v>
      </c>
      <c r="RAT12" s="21">
        <f>'A1.4  Dist Assumptions and Data'!RAT10</f>
        <v>0</v>
      </c>
      <c r="RAU12" s="21">
        <f>'A1.4  Dist Assumptions and Data'!RAU10</f>
        <v>0</v>
      </c>
      <c r="RAV12" s="21">
        <f>'A1.4  Dist Assumptions and Data'!RAV10</f>
        <v>0</v>
      </c>
      <c r="RAW12" s="21">
        <f>'A1.4  Dist Assumptions and Data'!RAW10</f>
        <v>0</v>
      </c>
      <c r="RAX12" s="21">
        <f>'A1.4  Dist Assumptions and Data'!RAX10</f>
        <v>0</v>
      </c>
      <c r="RAY12" s="21">
        <f>'A1.4  Dist Assumptions and Data'!RAY10</f>
        <v>0</v>
      </c>
      <c r="RAZ12" s="21">
        <f>'A1.4  Dist Assumptions and Data'!RAZ10</f>
        <v>0</v>
      </c>
      <c r="RBA12" s="21">
        <f>'A1.4  Dist Assumptions and Data'!RBA10</f>
        <v>0</v>
      </c>
      <c r="RBB12" s="21">
        <f>'A1.4  Dist Assumptions and Data'!RBB10</f>
        <v>0</v>
      </c>
      <c r="RBC12" s="21">
        <f>'A1.4  Dist Assumptions and Data'!RBC10</f>
        <v>0</v>
      </c>
      <c r="RBD12" s="21">
        <f>'A1.4  Dist Assumptions and Data'!RBD10</f>
        <v>0</v>
      </c>
      <c r="RBE12" s="21">
        <f>'A1.4  Dist Assumptions and Data'!RBE10</f>
        <v>0</v>
      </c>
      <c r="RBF12" s="21">
        <f>'A1.4  Dist Assumptions and Data'!RBF10</f>
        <v>0</v>
      </c>
      <c r="RBG12" s="21">
        <f>'A1.4  Dist Assumptions and Data'!RBG10</f>
        <v>0</v>
      </c>
      <c r="RBH12" s="21">
        <f>'A1.4  Dist Assumptions and Data'!RBH10</f>
        <v>0</v>
      </c>
      <c r="RBI12" s="21">
        <f>'A1.4  Dist Assumptions and Data'!RBI10</f>
        <v>0</v>
      </c>
      <c r="RBJ12" s="21">
        <f>'A1.4  Dist Assumptions and Data'!RBJ10</f>
        <v>0</v>
      </c>
      <c r="RBK12" s="21">
        <f>'A1.4  Dist Assumptions and Data'!RBK10</f>
        <v>0</v>
      </c>
      <c r="RBL12" s="21">
        <f>'A1.4  Dist Assumptions and Data'!RBL10</f>
        <v>0</v>
      </c>
      <c r="RBM12" s="21">
        <f>'A1.4  Dist Assumptions and Data'!RBM10</f>
        <v>0</v>
      </c>
      <c r="RBN12" s="21">
        <f>'A1.4  Dist Assumptions and Data'!RBN10</f>
        <v>0</v>
      </c>
      <c r="RBO12" s="21">
        <f>'A1.4  Dist Assumptions and Data'!RBO10</f>
        <v>0</v>
      </c>
      <c r="RBP12" s="21">
        <f>'A1.4  Dist Assumptions and Data'!RBP10</f>
        <v>0</v>
      </c>
      <c r="RBQ12" s="21">
        <f>'A1.4  Dist Assumptions and Data'!RBQ10</f>
        <v>0</v>
      </c>
      <c r="RBR12" s="21">
        <f>'A1.4  Dist Assumptions and Data'!RBR10</f>
        <v>0</v>
      </c>
      <c r="RBS12" s="21">
        <f>'A1.4  Dist Assumptions and Data'!RBS10</f>
        <v>0</v>
      </c>
      <c r="RBT12" s="21">
        <f>'A1.4  Dist Assumptions and Data'!RBT10</f>
        <v>0</v>
      </c>
      <c r="RBU12" s="21">
        <f>'A1.4  Dist Assumptions and Data'!RBU10</f>
        <v>0</v>
      </c>
      <c r="RBV12" s="21">
        <f>'A1.4  Dist Assumptions and Data'!RBV10</f>
        <v>0</v>
      </c>
      <c r="RBW12" s="21">
        <f>'A1.4  Dist Assumptions and Data'!RBW10</f>
        <v>0</v>
      </c>
      <c r="RBX12" s="21">
        <f>'A1.4  Dist Assumptions and Data'!RBX10</f>
        <v>0</v>
      </c>
      <c r="RBY12" s="21">
        <f>'A1.4  Dist Assumptions and Data'!RBY10</f>
        <v>0</v>
      </c>
      <c r="RBZ12" s="21">
        <f>'A1.4  Dist Assumptions and Data'!RBZ10</f>
        <v>0</v>
      </c>
      <c r="RCA12" s="21">
        <f>'A1.4  Dist Assumptions and Data'!RCA10</f>
        <v>0</v>
      </c>
      <c r="RCB12" s="21">
        <f>'A1.4  Dist Assumptions and Data'!RCB10</f>
        <v>0</v>
      </c>
      <c r="RCC12" s="21">
        <f>'A1.4  Dist Assumptions and Data'!RCC10</f>
        <v>0</v>
      </c>
      <c r="RCD12" s="21">
        <f>'A1.4  Dist Assumptions and Data'!RCD10</f>
        <v>0</v>
      </c>
      <c r="RCE12" s="21">
        <f>'A1.4  Dist Assumptions and Data'!RCE10</f>
        <v>0</v>
      </c>
      <c r="RCF12" s="21">
        <f>'A1.4  Dist Assumptions and Data'!RCF10</f>
        <v>0</v>
      </c>
      <c r="RCG12" s="21">
        <f>'A1.4  Dist Assumptions and Data'!RCG10</f>
        <v>0</v>
      </c>
      <c r="RCH12" s="21">
        <f>'A1.4  Dist Assumptions and Data'!RCH10</f>
        <v>0</v>
      </c>
      <c r="RCI12" s="21">
        <f>'A1.4  Dist Assumptions and Data'!RCI10</f>
        <v>0</v>
      </c>
      <c r="RCJ12" s="21">
        <f>'A1.4  Dist Assumptions and Data'!RCJ10</f>
        <v>0</v>
      </c>
      <c r="RCK12" s="21">
        <f>'A1.4  Dist Assumptions and Data'!RCK10</f>
        <v>0</v>
      </c>
      <c r="RCL12" s="21">
        <f>'A1.4  Dist Assumptions and Data'!RCL10</f>
        <v>0</v>
      </c>
      <c r="RCM12" s="21">
        <f>'A1.4  Dist Assumptions and Data'!RCM10</f>
        <v>0</v>
      </c>
      <c r="RCN12" s="21">
        <f>'A1.4  Dist Assumptions and Data'!RCN10</f>
        <v>0</v>
      </c>
      <c r="RCO12" s="21">
        <f>'A1.4  Dist Assumptions and Data'!RCO10</f>
        <v>0</v>
      </c>
      <c r="RCP12" s="21">
        <f>'A1.4  Dist Assumptions and Data'!RCP10</f>
        <v>0</v>
      </c>
      <c r="RCQ12" s="21">
        <f>'A1.4  Dist Assumptions and Data'!RCQ10</f>
        <v>0</v>
      </c>
      <c r="RCR12" s="21">
        <f>'A1.4  Dist Assumptions and Data'!RCR10</f>
        <v>0</v>
      </c>
      <c r="RCS12" s="21">
        <f>'A1.4  Dist Assumptions and Data'!RCS10</f>
        <v>0</v>
      </c>
      <c r="RCT12" s="21">
        <f>'A1.4  Dist Assumptions and Data'!RCT10</f>
        <v>0</v>
      </c>
      <c r="RCU12" s="21">
        <f>'A1.4  Dist Assumptions and Data'!RCU10</f>
        <v>0</v>
      </c>
      <c r="RCV12" s="21">
        <f>'A1.4  Dist Assumptions and Data'!RCV10</f>
        <v>0</v>
      </c>
      <c r="RCW12" s="21">
        <f>'A1.4  Dist Assumptions and Data'!RCW10</f>
        <v>0</v>
      </c>
      <c r="RCX12" s="21">
        <f>'A1.4  Dist Assumptions and Data'!RCX10</f>
        <v>0</v>
      </c>
      <c r="RCY12" s="21">
        <f>'A1.4  Dist Assumptions and Data'!RCY10</f>
        <v>0</v>
      </c>
      <c r="RCZ12" s="21">
        <f>'A1.4  Dist Assumptions and Data'!RCZ10</f>
        <v>0</v>
      </c>
      <c r="RDA12" s="21">
        <f>'A1.4  Dist Assumptions and Data'!RDA10</f>
        <v>0</v>
      </c>
      <c r="RDB12" s="21">
        <f>'A1.4  Dist Assumptions and Data'!RDB10</f>
        <v>0</v>
      </c>
      <c r="RDC12" s="21">
        <f>'A1.4  Dist Assumptions and Data'!RDC10</f>
        <v>0</v>
      </c>
      <c r="RDD12" s="21">
        <f>'A1.4  Dist Assumptions and Data'!RDD10</f>
        <v>0</v>
      </c>
      <c r="RDE12" s="21">
        <f>'A1.4  Dist Assumptions and Data'!RDE10</f>
        <v>0</v>
      </c>
      <c r="RDF12" s="21">
        <f>'A1.4  Dist Assumptions and Data'!RDF10</f>
        <v>0</v>
      </c>
      <c r="RDG12" s="21">
        <f>'A1.4  Dist Assumptions and Data'!RDG10</f>
        <v>0</v>
      </c>
      <c r="RDH12" s="21">
        <f>'A1.4  Dist Assumptions and Data'!RDH10</f>
        <v>0</v>
      </c>
      <c r="RDI12" s="21">
        <f>'A1.4  Dist Assumptions and Data'!RDI10</f>
        <v>0</v>
      </c>
      <c r="RDJ12" s="21">
        <f>'A1.4  Dist Assumptions and Data'!RDJ10</f>
        <v>0</v>
      </c>
      <c r="RDK12" s="21">
        <f>'A1.4  Dist Assumptions and Data'!RDK10</f>
        <v>0</v>
      </c>
      <c r="RDL12" s="21">
        <f>'A1.4  Dist Assumptions and Data'!RDL10</f>
        <v>0</v>
      </c>
      <c r="RDM12" s="21">
        <f>'A1.4  Dist Assumptions and Data'!RDM10</f>
        <v>0</v>
      </c>
      <c r="RDN12" s="21">
        <f>'A1.4  Dist Assumptions and Data'!RDN10</f>
        <v>0</v>
      </c>
      <c r="RDO12" s="21">
        <f>'A1.4  Dist Assumptions and Data'!RDO10</f>
        <v>0</v>
      </c>
      <c r="RDP12" s="21">
        <f>'A1.4  Dist Assumptions and Data'!RDP10</f>
        <v>0</v>
      </c>
      <c r="RDQ12" s="21">
        <f>'A1.4  Dist Assumptions and Data'!RDQ10</f>
        <v>0</v>
      </c>
      <c r="RDR12" s="21">
        <f>'A1.4  Dist Assumptions and Data'!RDR10</f>
        <v>0</v>
      </c>
      <c r="RDS12" s="21">
        <f>'A1.4  Dist Assumptions and Data'!RDS10</f>
        <v>0</v>
      </c>
      <c r="RDT12" s="21">
        <f>'A1.4  Dist Assumptions and Data'!RDT10</f>
        <v>0</v>
      </c>
      <c r="RDU12" s="21">
        <f>'A1.4  Dist Assumptions and Data'!RDU10</f>
        <v>0</v>
      </c>
      <c r="RDV12" s="21">
        <f>'A1.4  Dist Assumptions and Data'!RDV10</f>
        <v>0</v>
      </c>
      <c r="RDW12" s="21">
        <f>'A1.4  Dist Assumptions and Data'!RDW10</f>
        <v>0</v>
      </c>
      <c r="RDX12" s="21">
        <f>'A1.4  Dist Assumptions and Data'!RDX10</f>
        <v>0</v>
      </c>
      <c r="RDY12" s="21">
        <f>'A1.4  Dist Assumptions and Data'!RDY10</f>
        <v>0</v>
      </c>
      <c r="RDZ12" s="21">
        <f>'A1.4  Dist Assumptions and Data'!RDZ10</f>
        <v>0</v>
      </c>
      <c r="REA12" s="21">
        <f>'A1.4  Dist Assumptions and Data'!REA10</f>
        <v>0</v>
      </c>
      <c r="REB12" s="21">
        <f>'A1.4  Dist Assumptions and Data'!REB10</f>
        <v>0</v>
      </c>
      <c r="REC12" s="21">
        <f>'A1.4  Dist Assumptions and Data'!REC10</f>
        <v>0</v>
      </c>
      <c r="RED12" s="21">
        <f>'A1.4  Dist Assumptions and Data'!RED10</f>
        <v>0</v>
      </c>
      <c r="REE12" s="21">
        <f>'A1.4  Dist Assumptions and Data'!REE10</f>
        <v>0</v>
      </c>
      <c r="REF12" s="21">
        <f>'A1.4  Dist Assumptions and Data'!REF10</f>
        <v>0</v>
      </c>
      <c r="REG12" s="21">
        <f>'A1.4  Dist Assumptions and Data'!REG10</f>
        <v>0</v>
      </c>
      <c r="REH12" s="21">
        <f>'A1.4  Dist Assumptions and Data'!REH10</f>
        <v>0</v>
      </c>
      <c r="REI12" s="21">
        <f>'A1.4  Dist Assumptions and Data'!REI10</f>
        <v>0</v>
      </c>
      <c r="REJ12" s="21">
        <f>'A1.4  Dist Assumptions and Data'!REJ10</f>
        <v>0</v>
      </c>
      <c r="REK12" s="21">
        <f>'A1.4  Dist Assumptions and Data'!REK10</f>
        <v>0</v>
      </c>
      <c r="REL12" s="21">
        <f>'A1.4  Dist Assumptions and Data'!REL10</f>
        <v>0</v>
      </c>
      <c r="REM12" s="21">
        <f>'A1.4  Dist Assumptions and Data'!REM10</f>
        <v>0</v>
      </c>
      <c r="REN12" s="21">
        <f>'A1.4  Dist Assumptions and Data'!REN10</f>
        <v>0</v>
      </c>
      <c r="REO12" s="21">
        <f>'A1.4  Dist Assumptions and Data'!REO10</f>
        <v>0</v>
      </c>
      <c r="REP12" s="21">
        <f>'A1.4  Dist Assumptions and Data'!REP10</f>
        <v>0</v>
      </c>
      <c r="REQ12" s="21">
        <f>'A1.4  Dist Assumptions and Data'!REQ10</f>
        <v>0</v>
      </c>
      <c r="RER12" s="21">
        <f>'A1.4  Dist Assumptions and Data'!RER10</f>
        <v>0</v>
      </c>
      <c r="RES12" s="21">
        <f>'A1.4  Dist Assumptions and Data'!RES10</f>
        <v>0</v>
      </c>
      <c r="RET12" s="21">
        <f>'A1.4  Dist Assumptions and Data'!RET10</f>
        <v>0</v>
      </c>
      <c r="REU12" s="21">
        <f>'A1.4  Dist Assumptions and Data'!REU10</f>
        <v>0</v>
      </c>
      <c r="REV12" s="21">
        <f>'A1.4  Dist Assumptions and Data'!REV10</f>
        <v>0</v>
      </c>
      <c r="REW12" s="21">
        <f>'A1.4  Dist Assumptions and Data'!REW10</f>
        <v>0</v>
      </c>
      <c r="REX12" s="21">
        <f>'A1.4  Dist Assumptions and Data'!REX10</f>
        <v>0</v>
      </c>
      <c r="REY12" s="21">
        <f>'A1.4  Dist Assumptions and Data'!REY10</f>
        <v>0</v>
      </c>
      <c r="REZ12" s="21">
        <f>'A1.4  Dist Assumptions and Data'!REZ10</f>
        <v>0</v>
      </c>
      <c r="RFA12" s="21">
        <f>'A1.4  Dist Assumptions and Data'!RFA10</f>
        <v>0</v>
      </c>
      <c r="RFB12" s="21">
        <f>'A1.4  Dist Assumptions and Data'!RFB10</f>
        <v>0</v>
      </c>
      <c r="RFC12" s="21">
        <f>'A1.4  Dist Assumptions and Data'!RFC10</f>
        <v>0</v>
      </c>
      <c r="RFD12" s="21">
        <f>'A1.4  Dist Assumptions and Data'!RFD10</f>
        <v>0</v>
      </c>
      <c r="RFE12" s="21">
        <f>'A1.4  Dist Assumptions and Data'!RFE10</f>
        <v>0</v>
      </c>
      <c r="RFF12" s="21">
        <f>'A1.4  Dist Assumptions and Data'!RFF10</f>
        <v>0</v>
      </c>
      <c r="RFG12" s="21">
        <f>'A1.4  Dist Assumptions and Data'!RFG10</f>
        <v>0</v>
      </c>
      <c r="RFH12" s="21">
        <f>'A1.4  Dist Assumptions and Data'!RFH10</f>
        <v>0</v>
      </c>
      <c r="RFI12" s="21">
        <f>'A1.4  Dist Assumptions and Data'!RFI10</f>
        <v>0</v>
      </c>
      <c r="RFJ12" s="21">
        <f>'A1.4  Dist Assumptions and Data'!RFJ10</f>
        <v>0</v>
      </c>
      <c r="RFK12" s="21">
        <f>'A1.4  Dist Assumptions and Data'!RFK10</f>
        <v>0</v>
      </c>
      <c r="RFL12" s="21">
        <f>'A1.4  Dist Assumptions and Data'!RFL10</f>
        <v>0</v>
      </c>
      <c r="RFM12" s="21">
        <f>'A1.4  Dist Assumptions and Data'!RFM10</f>
        <v>0</v>
      </c>
      <c r="RFN12" s="21">
        <f>'A1.4  Dist Assumptions and Data'!RFN10</f>
        <v>0</v>
      </c>
      <c r="RFO12" s="21">
        <f>'A1.4  Dist Assumptions and Data'!RFO10</f>
        <v>0</v>
      </c>
      <c r="RFP12" s="21">
        <f>'A1.4  Dist Assumptions and Data'!RFP10</f>
        <v>0</v>
      </c>
      <c r="RFQ12" s="21">
        <f>'A1.4  Dist Assumptions and Data'!RFQ10</f>
        <v>0</v>
      </c>
      <c r="RFR12" s="21">
        <f>'A1.4  Dist Assumptions and Data'!RFR10</f>
        <v>0</v>
      </c>
      <c r="RFS12" s="21">
        <f>'A1.4  Dist Assumptions and Data'!RFS10</f>
        <v>0</v>
      </c>
      <c r="RFT12" s="21">
        <f>'A1.4  Dist Assumptions and Data'!RFT10</f>
        <v>0</v>
      </c>
      <c r="RFU12" s="21">
        <f>'A1.4  Dist Assumptions and Data'!RFU10</f>
        <v>0</v>
      </c>
      <c r="RFV12" s="21">
        <f>'A1.4  Dist Assumptions and Data'!RFV10</f>
        <v>0</v>
      </c>
      <c r="RFW12" s="21">
        <f>'A1.4  Dist Assumptions and Data'!RFW10</f>
        <v>0</v>
      </c>
      <c r="RFX12" s="21">
        <f>'A1.4  Dist Assumptions and Data'!RFX10</f>
        <v>0</v>
      </c>
      <c r="RFY12" s="21">
        <f>'A1.4  Dist Assumptions and Data'!RFY10</f>
        <v>0</v>
      </c>
      <c r="RFZ12" s="21">
        <f>'A1.4  Dist Assumptions and Data'!RFZ10</f>
        <v>0</v>
      </c>
      <c r="RGA12" s="21">
        <f>'A1.4  Dist Assumptions and Data'!RGA10</f>
        <v>0</v>
      </c>
      <c r="RGB12" s="21">
        <f>'A1.4  Dist Assumptions and Data'!RGB10</f>
        <v>0</v>
      </c>
      <c r="RGC12" s="21">
        <f>'A1.4  Dist Assumptions and Data'!RGC10</f>
        <v>0</v>
      </c>
      <c r="RGD12" s="21">
        <f>'A1.4  Dist Assumptions and Data'!RGD10</f>
        <v>0</v>
      </c>
      <c r="RGE12" s="21">
        <f>'A1.4  Dist Assumptions and Data'!RGE10</f>
        <v>0</v>
      </c>
      <c r="RGF12" s="21">
        <f>'A1.4  Dist Assumptions and Data'!RGF10</f>
        <v>0</v>
      </c>
      <c r="RGG12" s="21">
        <f>'A1.4  Dist Assumptions and Data'!RGG10</f>
        <v>0</v>
      </c>
      <c r="RGH12" s="21">
        <f>'A1.4  Dist Assumptions and Data'!RGH10</f>
        <v>0</v>
      </c>
      <c r="RGI12" s="21">
        <f>'A1.4  Dist Assumptions and Data'!RGI10</f>
        <v>0</v>
      </c>
      <c r="RGJ12" s="21">
        <f>'A1.4  Dist Assumptions and Data'!RGJ10</f>
        <v>0</v>
      </c>
      <c r="RGK12" s="21">
        <f>'A1.4  Dist Assumptions and Data'!RGK10</f>
        <v>0</v>
      </c>
      <c r="RGL12" s="21">
        <f>'A1.4  Dist Assumptions and Data'!RGL10</f>
        <v>0</v>
      </c>
      <c r="RGM12" s="21">
        <f>'A1.4  Dist Assumptions and Data'!RGM10</f>
        <v>0</v>
      </c>
      <c r="RGN12" s="21">
        <f>'A1.4  Dist Assumptions and Data'!RGN10</f>
        <v>0</v>
      </c>
      <c r="RGO12" s="21">
        <f>'A1.4  Dist Assumptions and Data'!RGO10</f>
        <v>0</v>
      </c>
      <c r="RGP12" s="21">
        <f>'A1.4  Dist Assumptions and Data'!RGP10</f>
        <v>0</v>
      </c>
      <c r="RGQ12" s="21">
        <f>'A1.4  Dist Assumptions and Data'!RGQ10</f>
        <v>0</v>
      </c>
      <c r="RGR12" s="21">
        <f>'A1.4  Dist Assumptions and Data'!RGR10</f>
        <v>0</v>
      </c>
      <c r="RGS12" s="21">
        <f>'A1.4  Dist Assumptions and Data'!RGS10</f>
        <v>0</v>
      </c>
      <c r="RGT12" s="21">
        <f>'A1.4  Dist Assumptions and Data'!RGT10</f>
        <v>0</v>
      </c>
      <c r="RGU12" s="21">
        <f>'A1.4  Dist Assumptions and Data'!RGU10</f>
        <v>0</v>
      </c>
      <c r="RGV12" s="21">
        <f>'A1.4  Dist Assumptions and Data'!RGV10</f>
        <v>0</v>
      </c>
      <c r="RGW12" s="21">
        <f>'A1.4  Dist Assumptions and Data'!RGW10</f>
        <v>0</v>
      </c>
      <c r="RGX12" s="21">
        <f>'A1.4  Dist Assumptions and Data'!RGX10</f>
        <v>0</v>
      </c>
      <c r="RGY12" s="21">
        <f>'A1.4  Dist Assumptions and Data'!RGY10</f>
        <v>0</v>
      </c>
      <c r="RGZ12" s="21">
        <f>'A1.4  Dist Assumptions and Data'!RGZ10</f>
        <v>0</v>
      </c>
      <c r="RHA12" s="21">
        <f>'A1.4  Dist Assumptions and Data'!RHA10</f>
        <v>0</v>
      </c>
      <c r="RHB12" s="21">
        <f>'A1.4  Dist Assumptions and Data'!RHB10</f>
        <v>0</v>
      </c>
      <c r="RHC12" s="21">
        <f>'A1.4  Dist Assumptions and Data'!RHC10</f>
        <v>0</v>
      </c>
      <c r="RHD12" s="21">
        <f>'A1.4  Dist Assumptions and Data'!RHD10</f>
        <v>0</v>
      </c>
      <c r="RHE12" s="21">
        <f>'A1.4  Dist Assumptions and Data'!RHE10</f>
        <v>0</v>
      </c>
      <c r="RHF12" s="21">
        <f>'A1.4  Dist Assumptions and Data'!RHF10</f>
        <v>0</v>
      </c>
      <c r="RHG12" s="21">
        <f>'A1.4  Dist Assumptions and Data'!RHG10</f>
        <v>0</v>
      </c>
      <c r="RHH12" s="21">
        <f>'A1.4  Dist Assumptions and Data'!RHH10</f>
        <v>0</v>
      </c>
      <c r="RHI12" s="21">
        <f>'A1.4  Dist Assumptions and Data'!RHI10</f>
        <v>0</v>
      </c>
      <c r="RHJ12" s="21">
        <f>'A1.4  Dist Assumptions and Data'!RHJ10</f>
        <v>0</v>
      </c>
      <c r="RHK12" s="21">
        <f>'A1.4  Dist Assumptions and Data'!RHK10</f>
        <v>0</v>
      </c>
      <c r="RHL12" s="21">
        <f>'A1.4  Dist Assumptions and Data'!RHL10</f>
        <v>0</v>
      </c>
      <c r="RHM12" s="21">
        <f>'A1.4  Dist Assumptions and Data'!RHM10</f>
        <v>0</v>
      </c>
      <c r="RHN12" s="21">
        <f>'A1.4  Dist Assumptions and Data'!RHN10</f>
        <v>0</v>
      </c>
      <c r="RHO12" s="21">
        <f>'A1.4  Dist Assumptions and Data'!RHO10</f>
        <v>0</v>
      </c>
      <c r="RHP12" s="21">
        <f>'A1.4  Dist Assumptions and Data'!RHP10</f>
        <v>0</v>
      </c>
      <c r="RHQ12" s="21">
        <f>'A1.4  Dist Assumptions and Data'!RHQ10</f>
        <v>0</v>
      </c>
      <c r="RHR12" s="21">
        <f>'A1.4  Dist Assumptions and Data'!RHR10</f>
        <v>0</v>
      </c>
      <c r="RHS12" s="21">
        <f>'A1.4  Dist Assumptions and Data'!RHS10</f>
        <v>0</v>
      </c>
      <c r="RHT12" s="21">
        <f>'A1.4  Dist Assumptions and Data'!RHT10</f>
        <v>0</v>
      </c>
      <c r="RHU12" s="21">
        <f>'A1.4  Dist Assumptions and Data'!RHU10</f>
        <v>0</v>
      </c>
      <c r="RHV12" s="21">
        <f>'A1.4  Dist Assumptions and Data'!RHV10</f>
        <v>0</v>
      </c>
      <c r="RHW12" s="21">
        <f>'A1.4  Dist Assumptions and Data'!RHW10</f>
        <v>0</v>
      </c>
      <c r="RHX12" s="21">
        <f>'A1.4  Dist Assumptions and Data'!RHX10</f>
        <v>0</v>
      </c>
      <c r="RHY12" s="21">
        <f>'A1.4  Dist Assumptions and Data'!RHY10</f>
        <v>0</v>
      </c>
      <c r="RHZ12" s="21">
        <f>'A1.4  Dist Assumptions and Data'!RHZ10</f>
        <v>0</v>
      </c>
      <c r="RIA12" s="21">
        <f>'A1.4  Dist Assumptions and Data'!RIA10</f>
        <v>0</v>
      </c>
      <c r="RIB12" s="21">
        <f>'A1.4  Dist Assumptions and Data'!RIB10</f>
        <v>0</v>
      </c>
      <c r="RIC12" s="21">
        <f>'A1.4  Dist Assumptions and Data'!RIC10</f>
        <v>0</v>
      </c>
      <c r="RID12" s="21">
        <f>'A1.4  Dist Assumptions and Data'!RID10</f>
        <v>0</v>
      </c>
      <c r="RIE12" s="21">
        <f>'A1.4  Dist Assumptions and Data'!RIE10</f>
        <v>0</v>
      </c>
      <c r="RIF12" s="21">
        <f>'A1.4  Dist Assumptions and Data'!RIF10</f>
        <v>0</v>
      </c>
      <c r="RIG12" s="21">
        <f>'A1.4  Dist Assumptions and Data'!RIG10</f>
        <v>0</v>
      </c>
      <c r="RIH12" s="21">
        <f>'A1.4  Dist Assumptions and Data'!RIH10</f>
        <v>0</v>
      </c>
      <c r="RII12" s="21">
        <f>'A1.4  Dist Assumptions and Data'!RII10</f>
        <v>0</v>
      </c>
      <c r="RIJ12" s="21">
        <f>'A1.4  Dist Assumptions and Data'!RIJ10</f>
        <v>0</v>
      </c>
      <c r="RIK12" s="21">
        <f>'A1.4  Dist Assumptions and Data'!RIK10</f>
        <v>0</v>
      </c>
      <c r="RIL12" s="21">
        <f>'A1.4  Dist Assumptions and Data'!RIL10</f>
        <v>0</v>
      </c>
      <c r="RIM12" s="21">
        <f>'A1.4  Dist Assumptions and Data'!RIM10</f>
        <v>0</v>
      </c>
      <c r="RIN12" s="21">
        <f>'A1.4  Dist Assumptions and Data'!RIN10</f>
        <v>0</v>
      </c>
      <c r="RIO12" s="21">
        <f>'A1.4  Dist Assumptions and Data'!RIO10</f>
        <v>0</v>
      </c>
      <c r="RIP12" s="21">
        <f>'A1.4  Dist Assumptions and Data'!RIP10</f>
        <v>0</v>
      </c>
      <c r="RIQ12" s="21">
        <f>'A1.4  Dist Assumptions and Data'!RIQ10</f>
        <v>0</v>
      </c>
      <c r="RIR12" s="21">
        <f>'A1.4  Dist Assumptions and Data'!RIR10</f>
        <v>0</v>
      </c>
      <c r="RIS12" s="21">
        <f>'A1.4  Dist Assumptions and Data'!RIS10</f>
        <v>0</v>
      </c>
      <c r="RIT12" s="21">
        <f>'A1.4  Dist Assumptions and Data'!RIT10</f>
        <v>0</v>
      </c>
      <c r="RIU12" s="21">
        <f>'A1.4  Dist Assumptions and Data'!RIU10</f>
        <v>0</v>
      </c>
      <c r="RIV12" s="21">
        <f>'A1.4  Dist Assumptions and Data'!RIV10</f>
        <v>0</v>
      </c>
      <c r="RIW12" s="21">
        <f>'A1.4  Dist Assumptions and Data'!RIW10</f>
        <v>0</v>
      </c>
      <c r="RIX12" s="21">
        <f>'A1.4  Dist Assumptions and Data'!RIX10</f>
        <v>0</v>
      </c>
      <c r="RIY12" s="21">
        <f>'A1.4  Dist Assumptions and Data'!RIY10</f>
        <v>0</v>
      </c>
      <c r="RIZ12" s="21">
        <f>'A1.4  Dist Assumptions and Data'!RIZ10</f>
        <v>0</v>
      </c>
      <c r="RJA12" s="21">
        <f>'A1.4  Dist Assumptions and Data'!RJA10</f>
        <v>0</v>
      </c>
      <c r="RJB12" s="21">
        <f>'A1.4  Dist Assumptions and Data'!RJB10</f>
        <v>0</v>
      </c>
      <c r="RJC12" s="21">
        <f>'A1.4  Dist Assumptions and Data'!RJC10</f>
        <v>0</v>
      </c>
      <c r="RJD12" s="21">
        <f>'A1.4  Dist Assumptions and Data'!RJD10</f>
        <v>0</v>
      </c>
      <c r="RJE12" s="21">
        <f>'A1.4  Dist Assumptions and Data'!RJE10</f>
        <v>0</v>
      </c>
      <c r="RJF12" s="21">
        <f>'A1.4  Dist Assumptions and Data'!RJF10</f>
        <v>0</v>
      </c>
      <c r="RJG12" s="21">
        <f>'A1.4  Dist Assumptions and Data'!RJG10</f>
        <v>0</v>
      </c>
      <c r="RJH12" s="21">
        <f>'A1.4  Dist Assumptions and Data'!RJH10</f>
        <v>0</v>
      </c>
      <c r="RJI12" s="21">
        <f>'A1.4  Dist Assumptions and Data'!RJI10</f>
        <v>0</v>
      </c>
      <c r="RJJ12" s="21">
        <f>'A1.4  Dist Assumptions and Data'!RJJ10</f>
        <v>0</v>
      </c>
      <c r="RJK12" s="21">
        <f>'A1.4  Dist Assumptions and Data'!RJK10</f>
        <v>0</v>
      </c>
      <c r="RJL12" s="21">
        <f>'A1.4  Dist Assumptions and Data'!RJL10</f>
        <v>0</v>
      </c>
      <c r="RJM12" s="21">
        <f>'A1.4  Dist Assumptions and Data'!RJM10</f>
        <v>0</v>
      </c>
      <c r="RJN12" s="21">
        <f>'A1.4  Dist Assumptions and Data'!RJN10</f>
        <v>0</v>
      </c>
      <c r="RJO12" s="21">
        <f>'A1.4  Dist Assumptions and Data'!RJO10</f>
        <v>0</v>
      </c>
      <c r="RJP12" s="21">
        <f>'A1.4  Dist Assumptions and Data'!RJP10</f>
        <v>0</v>
      </c>
      <c r="RJQ12" s="21">
        <f>'A1.4  Dist Assumptions and Data'!RJQ10</f>
        <v>0</v>
      </c>
      <c r="RJR12" s="21">
        <f>'A1.4  Dist Assumptions and Data'!RJR10</f>
        <v>0</v>
      </c>
      <c r="RJS12" s="21">
        <f>'A1.4  Dist Assumptions and Data'!RJS10</f>
        <v>0</v>
      </c>
      <c r="RJT12" s="21">
        <f>'A1.4  Dist Assumptions and Data'!RJT10</f>
        <v>0</v>
      </c>
      <c r="RJU12" s="21">
        <f>'A1.4  Dist Assumptions and Data'!RJU10</f>
        <v>0</v>
      </c>
      <c r="RJV12" s="21">
        <f>'A1.4  Dist Assumptions and Data'!RJV10</f>
        <v>0</v>
      </c>
      <c r="RJW12" s="21">
        <f>'A1.4  Dist Assumptions and Data'!RJW10</f>
        <v>0</v>
      </c>
      <c r="RJX12" s="21">
        <f>'A1.4  Dist Assumptions and Data'!RJX10</f>
        <v>0</v>
      </c>
      <c r="RJY12" s="21">
        <f>'A1.4  Dist Assumptions and Data'!RJY10</f>
        <v>0</v>
      </c>
      <c r="RJZ12" s="21">
        <f>'A1.4  Dist Assumptions and Data'!RJZ10</f>
        <v>0</v>
      </c>
      <c r="RKA12" s="21">
        <f>'A1.4  Dist Assumptions and Data'!RKA10</f>
        <v>0</v>
      </c>
      <c r="RKB12" s="21">
        <f>'A1.4  Dist Assumptions and Data'!RKB10</f>
        <v>0</v>
      </c>
      <c r="RKC12" s="21">
        <f>'A1.4  Dist Assumptions and Data'!RKC10</f>
        <v>0</v>
      </c>
      <c r="RKD12" s="21">
        <f>'A1.4  Dist Assumptions and Data'!RKD10</f>
        <v>0</v>
      </c>
      <c r="RKE12" s="21">
        <f>'A1.4  Dist Assumptions and Data'!RKE10</f>
        <v>0</v>
      </c>
      <c r="RKF12" s="21">
        <f>'A1.4  Dist Assumptions and Data'!RKF10</f>
        <v>0</v>
      </c>
      <c r="RKG12" s="21">
        <f>'A1.4  Dist Assumptions and Data'!RKG10</f>
        <v>0</v>
      </c>
      <c r="RKH12" s="21">
        <f>'A1.4  Dist Assumptions and Data'!RKH10</f>
        <v>0</v>
      </c>
      <c r="RKI12" s="21">
        <f>'A1.4  Dist Assumptions and Data'!RKI10</f>
        <v>0</v>
      </c>
      <c r="RKJ12" s="21">
        <f>'A1.4  Dist Assumptions and Data'!RKJ10</f>
        <v>0</v>
      </c>
      <c r="RKK12" s="21">
        <f>'A1.4  Dist Assumptions and Data'!RKK10</f>
        <v>0</v>
      </c>
      <c r="RKL12" s="21">
        <f>'A1.4  Dist Assumptions and Data'!RKL10</f>
        <v>0</v>
      </c>
      <c r="RKM12" s="21">
        <f>'A1.4  Dist Assumptions and Data'!RKM10</f>
        <v>0</v>
      </c>
      <c r="RKN12" s="21">
        <f>'A1.4  Dist Assumptions and Data'!RKN10</f>
        <v>0</v>
      </c>
      <c r="RKO12" s="21">
        <f>'A1.4  Dist Assumptions and Data'!RKO10</f>
        <v>0</v>
      </c>
      <c r="RKP12" s="21">
        <f>'A1.4  Dist Assumptions and Data'!RKP10</f>
        <v>0</v>
      </c>
      <c r="RKQ12" s="21">
        <f>'A1.4  Dist Assumptions and Data'!RKQ10</f>
        <v>0</v>
      </c>
      <c r="RKR12" s="21">
        <f>'A1.4  Dist Assumptions and Data'!RKR10</f>
        <v>0</v>
      </c>
      <c r="RKS12" s="21">
        <f>'A1.4  Dist Assumptions and Data'!RKS10</f>
        <v>0</v>
      </c>
      <c r="RKT12" s="21">
        <f>'A1.4  Dist Assumptions and Data'!RKT10</f>
        <v>0</v>
      </c>
      <c r="RKU12" s="21">
        <f>'A1.4  Dist Assumptions and Data'!RKU10</f>
        <v>0</v>
      </c>
      <c r="RKV12" s="21">
        <f>'A1.4  Dist Assumptions and Data'!RKV10</f>
        <v>0</v>
      </c>
      <c r="RKW12" s="21">
        <f>'A1.4  Dist Assumptions and Data'!RKW10</f>
        <v>0</v>
      </c>
      <c r="RKX12" s="21">
        <f>'A1.4  Dist Assumptions and Data'!RKX10</f>
        <v>0</v>
      </c>
      <c r="RKY12" s="21">
        <f>'A1.4  Dist Assumptions and Data'!RKY10</f>
        <v>0</v>
      </c>
      <c r="RKZ12" s="21">
        <f>'A1.4  Dist Assumptions and Data'!RKZ10</f>
        <v>0</v>
      </c>
      <c r="RLA12" s="21">
        <f>'A1.4  Dist Assumptions and Data'!RLA10</f>
        <v>0</v>
      </c>
      <c r="RLB12" s="21">
        <f>'A1.4  Dist Assumptions and Data'!RLB10</f>
        <v>0</v>
      </c>
      <c r="RLC12" s="21">
        <f>'A1.4  Dist Assumptions and Data'!RLC10</f>
        <v>0</v>
      </c>
      <c r="RLD12" s="21">
        <f>'A1.4  Dist Assumptions and Data'!RLD10</f>
        <v>0</v>
      </c>
      <c r="RLE12" s="21">
        <f>'A1.4  Dist Assumptions and Data'!RLE10</f>
        <v>0</v>
      </c>
      <c r="RLF12" s="21">
        <f>'A1.4  Dist Assumptions and Data'!RLF10</f>
        <v>0</v>
      </c>
      <c r="RLG12" s="21">
        <f>'A1.4  Dist Assumptions and Data'!RLG10</f>
        <v>0</v>
      </c>
      <c r="RLH12" s="21">
        <f>'A1.4  Dist Assumptions and Data'!RLH10</f>
        <v>0</v>
      </c>
      <c r="RLI12" s="21">
        <f>'A1.4  Dist Assumptions and Data'!RLI10</f>
        <v>0</v>
      </c>
      <c r="RLJ12" s="21">
        <f>'A1.4  Dist Assumptions and Data'!RLJ10</f>
        <v>0</v>
      </c>
      <c r="RLK12" s="21">
        <f>'A1.4  Dist Assumptions and Data'!RLK10</f>
        <v>0</v>
      </c>
      <c r="RLL12" s="21">
        <f>'A1.4  Dist Assumptions and Data'!RLL10</f>
        <v>0</v>
      </c>
      <c r="RLM12" s="21">
        <f>'A1.4  Dist Assumptions and Data'!RLM10</f>
        <v>0</v>
      </c>
      <c r="RLN12" s="21">
        <f>'A1.4  Dist Assumptions and Data'!RLN10</f>
        <v>0</v>
      </c>
      <c r="RLO12" s="21">
        <f>'A1.4  Dist Assumptions and Data'!RLO10</f>
        <v>0</v>
      </c>
      <c r="RLP12" s="21">
        <f>'A1.4  Dist Assumptions and Data'!RLP10</f>
        <v>0</v>
      </c>
      <c r="RLQ12" s="21">
        <f>'A1.4  Dist Assumptions and Data'!RLQ10</f>
        <v>0</v>
      </c>
      <c r="RLR12" s="21">
        <f>'A1.4  Dist Assumptions and Data'!RLR10</f>
        <v>0</v>
      </c>
      <c r="RLS12" s="21">
        <f>'A1.4  Dist Assumptions and Data'!RLS10</f>
        <v>0</v>
      </c>
      <c r="RLT12" s="21">
        <f>'A1.4  Dist Assumptions and Data'!RLT10</f>
        <v>0</v>
      </c>
      <c r="RLU12" s="21">
        <f>'A1.4  Dist Assumptions and Data'!RLU10</f>
        <v>0</v>
      </c>
      <c r="RLV12" s="21">
        <f>'A1.4  Dist Assumptions and Data'!RLV10</f>
        <v>0</v>
      </c>
      <c r="RLW12" s="21">
        <f>'A1.4  Dist Assumptions and Data'!RLW10</f>
        <v>0</v>
      </c>
      <c r="RLX12" s="21">
        <f>'A1.4  Dist Assumptions and Data'!RLX10</f>
        <v>0</v>
      </c>
      <c r="RLY12" s="21">
        <f>'A1.4  Dist Assumptions and Data'!RLY10</f>
        <v>0</v>
      </c>
      <c r="RLZ12" s="21">
        <f>'A1.4  Dist Assumptions and Data'!RLZ10</f>
        <v>0</v>
      </c>
      <c r="RMA12" s="21">
        <f>'A1.4  Dist Assumptions and Data'!RMA10</f>
        <v>0</v>
      </c>
      <c r="RMB12" s="21">
        <f>'A1.4  Dist Assumptions and Data'!RMB10</f>
        <v>0</v>
      </c>
      <c r="RMC12" s="21">
        <f>'A1.4  Dist Assumptions and Data'!RMC10</f>
        <v>0</v>
      </c>
      <c r="RMD12" s="21">
        <f>'A1.4  Dist Assumptions and Data'!RMD10</f>
        <v>0</v>
      </c>
      <c r="RME12" s="21">
        <f>'A1.4  Dist Assumptions and Data'!RME10</f>
        <v>0</v>
      </c>
      <c r="RMF12" s="21">
        <f>'A1.4  Dist Assumptions and Data'!RMF10</f>
        <v>0</v>
      </c>
      <c r="RMG12" s="21">
        <f>'A1.4  Dist Assumptions and Data'!RMG10</f>
        <v>0</v>
      </c>
      <c r="RMH12" s="21">
        <f>'A1.4  Dist Assumptions and Data'!RMH10</f>
        <v>0</v>
      </c>
      <c r="RMI12" s="21">
        <f>'A1.4  Dist Assumptions and Data'!RMI10</f>
        <v>0</v>
      </c>
      <c r="RMJ12" s="21">
        <f>'A1.4  Dist Assumptions and Data'!RMJ10</f>
        <v>0</v>
      </c>
      <c r="RMK12" s="21">
        <f>'A1.4  Dist Assumptions and Data'!RMK10</f>
        <v>0</v>
      </c>
      <c r="RML12" s="21">
        <f>'A1.4  Dist Assumptions and Data'!RML10</f>
        <v>0</v>
      </c>
      <c r="RMM12" s="21">
        <f>'A1.4  Dist Assumptions and Data'!RMM10</f>
        <v>0</v>
      </c>
      <c r="RMN12" s="21">
        <f>'A1.4  Dist Assumptions and Data'!RMN10</f>
        <v>0</v>
      </c>
      <c r="RMO12" s="21">
        <f>'A1.4  Dist Assumptions and Data'!RMO10</f>
        <v>0</v>
      </c>
      <c r="RMP12" s="21">
        <f>'A1.4  Dist Assumptions and Data'!RMP10</f>
        <v>0</v>
      </c>
      <c r="RMQ12" s="21">
        <f>'A1.4  Dist Assumptions and Data'!RMQ10</f>
        <v>0</v>
      </c>
      <c r="RMR12" s="21">
        <f>'A1.4  Dist Assumptions and Data'!RMR10</f>
        <v>0</v>
      </c>
      <c r="RMS12" s="21">
        <f>'A1.4  Dist Assumptions and Data'!RMS10</f>
        <v>0</v>
      </c>
      <c r="RMT12" s="21">
        <f>'A1.4  Dist Assumptions and Data'!RMT10</f>
        <v>0</v>
      </c>
      <c r="RMU12" s="21">
        <f>'A1.4  Dist Assumptions and Data'!RMU10</f>
        <v>0</v>
      </c>
      <c r="RMV12" s="21">
        <f>'A1.4  Dist Assumptions and Data'!RMV10</f>
        <v>0</v>
      </c>
      <c r="RMW12" s="21">
        <f>'A1.4  Dist Assumptions and Data'!RMW10</f>
        <v>0</v>
      </c>
      <c r="RMX12" s="21">
        <f>'A1.4  Dist Assumptions and Data'!RMX10</f>
        <v>0</v>
      </c>
      <c r="RMY12" s="21">
        <f>'A1.4  Dist Assumptions and Data'!RMY10</f>
        <v>0</v>
      </c>
      <c r="RMZ12" s="21">
        <f>'A1.4  Dist Assumptions and Data'!RMZ10</f>
        <v>0</v>
      </c>
      <c r="RNA12" s="21">
        <f>'A1.4  Dist Assumptions and Data'!RNA10</f>
        <v>0</v>
      </c>
      <c r="RNB12" s="21">
        <f>'A1.4  Dist Assumptions and Data'!RNB10</f>
        <v>0</v>
      </c>
      <c r="RNC12" s="21">
        <f>'A1.4  Dist Assumptions and Data'!RNC10</f>
        <v>0</v>
      </c>
      <c r="RND12" s="21">
        <f>'A1.4  Dist Assumptions and Data'!RND10</f>
        <v>0</v>
      </c>
      <c r="RNE12" s="21">
        <f>'A1.4  Dist Assumptions and Data'!RNE10</f>
        <v>0</v>
      </c>
      <c r="RNF12" s="21">
        <f>'A1.4  Dist Assumptions and Data'!RNF10</f>
        <v>0</v>
      </c>
      <c r="RNG12" s="21">
        <f>'A1.4  Dist Assumptions and Data'!RNG10</f>
        <v>0</v>
      </c>
      <c r="RNH12" s="21">
        <f>'A1.4  Dist Assumptions and Data'!RNH10</f>
        <v>0</v>
      </c>
      <c r="RNI12" s="21">
        <f>'A1.4  Dist Assumptions and Data'!RNI10</f>
        <v>0</v>
      </c>
      <c r="RNJ12" s="21">
        <f>'A1.4  Dist Assumptions and Data'!RNJ10</f>
        <v>0</v>
      </c>
      <c r="RNK12" s="21">
        <f>'A1.4  Dist Assumptions and Data'!RNK10</f>
        <v>0</v>
      </c>
      <c r="RNL12" s="21">
        <f>'A1.4  Dist Assumptions and Data'!RNL10</f>
        <v>0</v>
      </c>
      <c r="RNM12" s="21">
        <f>'A1.4  Dist Assumptions and Data'!RNM10</f>
        <v>0</v>
      </c>
      <c r="RNN12" s="21">
        <f>'A1.4  Dist Assumptions and Data'!RNN10</f>
        <v>0</v>
      </c>
      <c r="RNO12" s="21">
        <f>'A1.4  Dist Assumptions and Data'!RNO10</f>
        <v>0</v>
      </c>
      <c r="RNP12" s="21">
        <f>'A1.4  Dist Assumptions and Data'!RNP10</f>
        <v>0</v>
      </c>
      <c r="RNQ12" s="21">
        <f>'A1.4  Dist Assumptions and Data'!RNQ10</f>
        <v>0</v>
      </c>
      <c r="RNR12" s="21">
        <f>'A1.4  Dist Assumptions and Data'!RNR10</f>
        <v>0</v>
      </c>
      <c r="RNS12" s="21">
        <f>'A1.4  Dist Assumptions and Data'!RNS10</f>
        <v>0</v>
      </c>
      <c r="RNT12" s="21">
        <f>'A1.4  Dist Assumptions and Data'!RNT10</f>
        <v>0</v>
      </c>
      <c r="RNU12" s="21">
        <f>'A1.4  Dist Assumptions and Data'!RNU10</f>
        <v>0</v>
      </c>
      <c r="RNV12" s="21">
        <f>'A1.4  Dist Assumptions and Data'!RNV10</f>
        <v>0</v>
      </c>
      <c r="RNW12" s="21">
        <f>'A1.4  Dist Assumptions and Data'!RNW10</f>
        <v>0</v>
      </c>
      <c r="RNX12" s="21">
        <f>'A1.4  Dist Assumptions and Data'!RNX10</f>
        <v>0</v>
      </c>
      <c r="RNY12" s="21">
        <f>'A1.4  Dist Assumptions and Data'!RNY10</f>
        <v>0</v>
      </c>
      <c r="RNZ12" s="21">
        <f>'A1.4  Dist Assumptions and Data'!RNZ10</f>
        <v>0</v>
      </c>
      <c r="ROA12" s="21">
        <f>'A1.4  Dist Assumptions and Data'!ROA10</f>
        <v>0</v>
      </c>
      <c r="ROB12" s="21">
        <f>'A1.4  Dist Assumptions and Data'!ROB10</f>
        <v>0</v>
      </c>
      <c r="ROC12" s="21">
        <f>'A1.4  Dist Assumptions and Data'!ROC10</f>
        <v>0</v>
      </c>
      <c r="ROD12" s="21">
        <f>'A1.4  Dist Assumptions and Data'!ROD10</f>
        <v>0</v>
      </c>
      <c r="ROE12" s="21">
        <f>'A1.4  Dist Assumptions and Data'!ROE10</f>
        <v>0</v>
      </c>
      <c r="ROF12" s="21">
        <f>'A1.4  Dist Assumptions and Data'!ROF10</f>
        <v>0</v>
      </c>
      <c r="ROG12" s="21">
        <f>'A1.4  Dist Assumptions and Data'!ROG10</f>
        <v>0</v>
      </c>
      <c r="ROH12" s="21">
        <f>'A1.4  Dist Assumptions and Data'!ROH10</f>
        <v>0</v>
      </c>
      <c r="ROI12" s="21">
        <f>'A1.4  Dist Assumptions and Data'!ROI10</f>
        <v>0</v>
      </c>
      <c r="ROJ12" s="21">
        <f>'A1.4  Dist Assumptions and Data'!ROJ10</f>
        <v>0</v>
      </c>
      <c r="ROK12" s="21">
        <f>'A1.4  Dist Assumptions and Data'!ROK10</f>
        <v>0</v>
      </c>
      <c r="ROL12" s="21">
        <f>'A1.4  Dist Assumptions and Data'!ROL10</f>
        <v>0</v>
      </c>
      <c r="ROM12" s="21">
        <f>'A1.4  Dist Assumptions and Data'!ROM10</f>
        <v>0</v>
      </c>
      <c r="RON12" s="21">
        <f>'A1.4  Dist Assumptions and Data'!RON10</f>
        <v>0</v>
      </c>
      <c r="ROO12" s="21">
        <f>'A1.4  Dist Assumptions and Data'!ROO10</f>
        <v>0</v>
      </c>
      <c r="ROP12" s="21">
        <f>'A1.4  Dist Assumptions and Data'!ROP10</f>
        <v>0</v>
      </c>
      <c r="ROQ12" s="21">
        <f>'A1.4  Dist Assumptions and Data'!ROQ10</f>
        <v>0</v>
      </c>
      <c r="ROR12" s="21">
        <f>'A1.4  Dist Assumptions and Data'!ROR10</f>
        <v>0</v>
      </c>
      <c r="ROS12" s="21">
        <f>'A1.4  Dist Assumptions and Data'!ROS10</f>
        <v>0</v>
      </c>
      <c r="ROT12" s="21">
        <f>'A1.4  Dist Assumptions and Data'!ROT10</f>
        <v>0</v>
      </c>
      <c r="ROU12" s="21">
        <f>'A1.4  Dist Assumptions and Data'!ROU10</f>
        <v>0</v>
      </c>
      <c r="ROV12" s="21">
        <f>'A1.4  Dist Assumptions and Data'!ROV10</f>
        <v>0</v>
      </c>
      <c r="ROW12" s="21">
        <f>'A1.4  Dist Assumptions and Data'!ROW10</f>
        <v>0</v>
      </c>
      <c r="ROX12" s="21">
        <f>'A1.4  Dist Assumptions and Data'!ROX10</f>
        <v>0</v>
      </c>
      <c r="ROY12" s="21">
        <f>'A1.4  Dist Assumptions and Data'!ROY10</f>
        <v>0</v>
      </c>
      <c r="ROZ12" s="21">
        <f>'A1.4  Dist Assumptions and Data'!ROZ10</f>
        <v>0</v>
      </c>
      <c r="RPA12" s="21">
        <f>'A1.4  Dist Assumptions and Data'!RPA10</f>
        <v>0</v>
      </c>
      <c r="RPB12" s="21">
        <f>'A1.4  Dist Assumptions and Data'!RPB10</f>
        <v>0</v>
      </c>
      <c r="RPC12" s="21">
        <f>'A1.4  Dist Assumptions and Data'!RPC10</f>
        <v>0</v>
      </c>
      <c r="RPD12" s="21">
        <f>'A1.4  Dist Assumptions and Data'!RPD10</f>
        <v>0</v>
      </c>
      <c r="RPE12" s="21">
        <f>'A1.4  Dist Assumptions and Data'!RPE10</f>
        <v>0</v>
      </c>
      <c r="RPF12" s="21">
        <f>'A1.4  Dist Assumptions and Data'!RPF10</f>
        <v>0</v>
      </c>
      <c r="RPG12" s="21">
        <f>'A1.4  Dist Assumptions and Data'!RPG10</f>
        <v>0</v>
      </c>
      <c r="RPH12" s="21">
        <f>'A1.4  Dist Assumptions and Data'!RPH10</f>
        <v>0</v>
      </c>
      <c r="RPI12" s="21">
        <f>'A1.4  Dist Assumptions and Data'!RPI10</f>
        <v>0</v>
      </c>
      <c r="RPJ12" s="21">
        <f>'A1.4  Dist Assumptions and Data'!RPJ10</f>
        <v>0</v>
      </c>
      <c r="RPK12" s="21">
        <f>'A1.4  Dist Assumptions and Data'!RPK10</f>
        <v>0</v>
      </c>
      <c r="RPL12" s="21">
        <f>'A1.4  Dist Assumptions and Data'!RPL10</f>
        <v>0</v>
      </c>
      <c r="RPM12" s="21">
        <f>'A1.4  Dist Assumptions and Data'!RPM10</f>
        <v>0</v>
      </c>
      <c r="RPN12" s="21">
        <f>'A1.4  Dist Assumptions and Data'!RPN10</f>
        <v>0</v>
      </c>
      <c r="RPO12" s="21">
        <f>'A1.4  Dist Assumptions and Data'!RPO10</f>
        <v>0</v>
      </c>
      <c r="RPP12" s="21">
        <f>'A1.4  Dist Assumptions and Data'!RPP10</f>
        <v>0</v>
      </c>
      <c r="RPQ12" s="21">
        <f>'A1.4  Dist Assumptions and Data'!RPQ10</f>
        <v>0</v>
      </c>
      <c r="RPR12" s="21">
        <f>'A1.4  Dist Assumptions and Data'!RPR10</f>
        <v>0</v>
      </c>
      <c r="RPS12" s="21">
        <f>'A1.4  Dist Assumptions and Data'!RPS10</f>
        <v>0</v>
      </c>
      <c r="RPT12" s="21">
        <f>'A1.4  Dist Assumptions and Data'!RPT10</f>
        <v>0</v>
      </c>
      <c r="RPU12" s="21">
        <f>'A1.4  Dist Assumptions and Data'!RPU10</f>
        <v>0</v>
      </c>
      <c r="RPV12" s="21">
        <f>'A1.4  Dist Assumptions and Data'!RPV10</f>
        <v>0</v>
      </c>
      <c r="RPW12" s="21">
        <f>'A1.4  Dist Assumptions and Data'!RPW10</f>
        <v>0</v>
      </c>
      <c r="RPX12" s="21">
        <f>'A1.4  Dist Assumptions and Data'!RPX10</f>
        <v>0</v>
      </c>
      <c r="RPY12" s="21">
        <f>'A1.4  Dist Assumptions and Data'!RPY10</f>
        <v>0</v>
      </c>
      <c r="RPZ12" s="21">
        <f>'A1.4  Dist Assumptions and Data'!RPZ10</f>
        <v>0</v>
      </c>
      <c r="RQA12" s="21">
        <f>'A1.4  Dist Assumptions and Data'!RQA10</f>
        <v>0</v>
      </c>
      <c r="RQB12" s="21">
        <f>'A1.4  Dist Assumptions and Data'!RQB10</f>
        <v>0</v>
      </c>
      <c r="RQC12" s="21">
        <f>'A1.4  Dist Assumptions and Data'!RQC10</f>
        <v>0</v>
      </c>
      <c r="RQD12" s="21">
        <f>'A1.4  Dist Assumptions and Data'!RQD10</f>
        <v>0</v>
      </c>
      <c r="RQE12" s="21">
        <f>'A1.4  Dist Assumptions and Data'!RQE10</f>
        <v>0</v>
      </c>
      <c r="RQF12" s="21">
        <f>'A1.4  Dist Assumptions and Data'!RQF10</f>
        <v>0</v>
      </c>
      <c r="RQG12" s="21">
        <f>'A1.4  Dist Assumptions and Data'!RQG10</f>
        <v>0</v>
      </c>
      <c r="RQH12" s="21">
        <f>'A1.4  Dist Assumptions and Data'!RQH10</f>
        <v>0</v>
      </c>
      <c r="RQI12" s="21">
        <f>'A1.4  Dist Assumptions and Data'!RQI10</f>
        <v>0</v>
      </c>
      <c r="RQJ12" s="21">
        <f>'A1.4  Dist Assumptions and Data'!RQJ10</f>
        <v>0</v>
      </c>
      <c r="RQK12" s="21">
        <f>'A1.4  Dist Assumptions and Data'!RQK10</f>
        <v>0</v>
      </c>
      <c r="RQL12" s="21">
        <f>'A1.4  Dist Assumptions and Data'!RQL10</f>
        <v>0</v>
      </c>
      <c r="RQM12" s="21">
        <f>'A1.4  Dist Assumptions and Data'!RQM10</f>
        <v>0</v>
      </c>
      <c r="RQN12" s="21">
        <f>'A1.4  Dist Assumptions and Data'!RQN10</f>
        <v>0</v>
      </c>
      <c r="RQO12" s="21">
        <f>'A1.4  Dist Assumptions and Data'!RQO10</f>
        <v>0</v>
      </c>
      <c r="RQP12" s="21">
        <f>'A1.4  Dist Assumptions and Data'!RQP10</f>
        <v>0</v>
      </c>
      <c r="RQQ12" s="21">
        <f>'A1.4  Dist Assumptions and Data'!RQQ10</f>
        <v>0</v>
      </c>
      <c r="RQR12" s="21">
        <f>'A1.4  Dist Assumptions and Data'!RQR10</f>
        <v>0</v>
      </c>
      <c r="RQS12" s="21">
        <f>'A1.4  Dist Assumptions and Data'!RQS10</f>
        <v>0</v>
      </c>
      <c r="RQT12" s="21">
        <f>'A1.4  Dist Assumptions and Data'!RQT10</f>
        <v>0</v>
      </c>
      <c r="RQU12" s="21">
        <f>'A1.4  Dist Assumptions and Data'!RQU10</f>
        <v>0</v>
      </c>
      <c r="RQV12" s="21">
        <f>'A1.4  Dist Assumptions and Data'!RQV10</f>
        <v>0</v>
      </c>
      <c r="RQW12" s="21">
        <f>'A1.4  Dist Assumptions and Data'!RQW10</f>
        <v>0</v>
      </c>
      <c r="RQX12" s="21">
        <f>'A1.4  Dist Assumptions and Data'!RQX10</f>
        <v>0</v>
      </c>
      <c r="RQY12" s="21">
        <f>'A1.4  Dist Assumptions and Data'!RQY10</f>
        <v>0</v>
      </c>
      <c r="RQZ12" s="21">
        <f>'A1.4  Dist Assumptions and Data'!RQZ10</f>
        <v>0</v>
      </c>
      <c r="RRA12" s="21">
        <f>'A1.4  Dist Assumptions and Data'!RRA10</f>
        <v>0</v>
      </c>
      <c r="RRB12" s="21">
        <f>'A1.4  Dist Assumptions and Data'!RRB10</f>
        <v>0</v>
      </c>
      <c r="RRC12" s="21">
        <f>'A1.4  Dist Assumptions and Data'!RRC10</f>
        <v>0</v>
      </c>
      <c r="RRD12" s="21">
        <f>'A1.4  Dist Assumptions and Data'!RRD10</f>
        <v>0</v>
      </c>
      <c r="RRE12" s="21">
        <f>'A1.4  Dist Assumptions and Data'!RRE10</f>
        <v>0</v>
      </c>
      <c r="RRF12" s="21">
        <f>'A1.4  Dist Assumptions and Data'!RRF10</f>
        <v>0</v>
      </c>
      <c r="RRG12" s="21">
        <f>'A1.4  Dist Assumptions and Data'!RRG10</f>
        <v>0</v>
      </c>
      <c r="RRH12" s="21">
        <f>'A1.4  Dist Assumptions and Data'!RRH10</f>
        <v>0</v>
      </c>
      <c r="RRI12" s="21">
        <f>'A1.4  Dist Assumptions and Data'!RRI10</f>
        <v>0</v>
      </c>
      <c r="RRJ12" s="21">
        <f>'A1.4  Dist Assumptions and Data'!RRJ10</f>
        <v>0</v>
      </c>
      <c r="RRK12" s="21">
        <f>'A1.4  Dist Assumptions and Data'!RRK10</f>
        <v>0</v>
      </c>
      <c r="RRL12" s="21">
        <f>'A1.4  Dist Assumptions and Data'!RRL10</f>
        <v>0</v>
      </c>
      <c r="RRM12" s="21">
        <f>'A1.4  Dist Assumptions and Data'!RRM10</f>
        <v>0</v>
      </c>
      <c r="RRN12" s="21">
        <f>'A1.4  Dist Assumptions and Data'!RRN10</f>
        <v>0</v>
      </c>
      <c r="RRO12" s="21">
        <f>'A1.4  Dist Assumptions and Data'!RRO10</f>
        <v>0</v>
      </c>
      <c r="RRP12" s="21">
        <f>'A1.4  Dist Assumptions and Data'!RRP10</f>
        <v>0</v>
      </c>
      <c r="RRQ12" s="21">
        <f>'A1.4  Dist Assumptions and Data'!RRQ10</f>
        <v>0</v>
      </c>
      <c r="RRR12" s="21">
        <f>'A1.4  Dist Assumptions and Data'!RRR10</f>
        <v>0</v>
      </c>
      <c r="RRS12" s="21">
        <f>'A1.4  Dist Assumptions and Data'!RRS10</f>
        <v>0</v>
      </c>
      <c r="RRT12" s="21">
        <f>'A1.4  Dist Assumptions and Data'!RRT10</f>
        <v>0</v>
      </c>
      <c r="RRU12" s="21">
        <f>'A1.4  Dist Assumptions and Data'!RRU10</f>
        <v>0</v>
      </c>
      <c r="RRV12" s="21">
        <f>'A1.4  Dist Assumptions and Data'!RRV10</f>
        <v>0</v>
      </c>
      <c r="RRW12" s="21">
        <f>'A1.4  Dist Assumptions and Data'!RRW10</f>
        <v>0</v>
      </c>
      <c r="RRX12" s="21">
        <f>'A1.4  Dist Assumptions and Data'!RRX10</f>
        <v>0</v>
      </c>
      <c r="RRY12" s="21">
        <f>'A1.4  Dist Assumptions and Data'!RRY10</f>
        <v>0</v>
      </c>
      <c r="RRZ12" s="21">
        <f>'A1.4  Dist Assumptions and Data'!RRZ10</f>
        <v>0</v>
      </c>
      <c r="RSA12" s="21">
        <f>'A1.4  Dist Assumptions and Data'!RSA10</f>
        <v>0</v>
      </c>
      <c r="RSB12" s="21">
        <f>'A1.4  Dist Assumptions and Data'!RSB10</f>
        <v>0</v>
      </c>
      <c r="RSC12" s="21">
        <f>'A1.4  Dist Assumptions and Data'!RSC10</f>
        <v>0</v>
      </c>
      <c r="RSD12" s="21">
        <f>'A1.4  Dist Assumptions and Data'!RSD10</f>
        <v>0</v>
      </c>
      <c r="RSE12" s="21">
        <f>'A1.4  Dist Assumptions and Data'!RSE10</f>
        <v>0</v>
      </c>
      <c r="RSF12" s="21">
        <f>'A1.4  Dist Assumptions and Data'!RSF10</f>
        <v>0</v>
      </c>
      <c r="RSG12" s="21">
        <f>'A1.4  Dist Assumptions and Data'!RSG10</f>
        <v>0</v>
      </c>
      <c r="RSH12" s="21">
        <f>'A1.4  Dist Assumptions and Data'!RSH10</f>
        <v>0</v>
      </c>
      <c r="RSI12" s="21">
        <f>'A1.4  Dist Assumptions and Data'!RSI10</f>
        <v>0</v>
      </c>
      <c r="RSJ12" s="21">
        <f>'A1.4  Dist Assumptions and Data'!RSJ10</f>
        <v>0</v>
      </c>
      <c r="RSK12" s="21">
        <f>'A1.4  Dist Assumptions and Data'!RSK10</f>
        <v>0</v>
      </c>
      <c r="RSL12" s="21">
        <f>'A1.4  Dist Assumptions and Data'!RSL10</f>
        <v>0</v>
      </c>
      <c r="RSM12" s="21">
        <f>'A1.4  Dist Assumptions and Data'!RSM10</f>
        <v>0</v>
      </c>
      <c r="RSN12" s="21">
        <f>'A1.4  Dist Assumptions and Data'!RSN10</f>
        <v>0</v>
      </c>
      <c r="RSO12" s="21">
        <f>'A1.4  Dist Assumptions and Data'!RSO10</f>
        <v>0</v>
      </c>
      <c r="RSP12" s="21">
        <f>'A1.4  Dist Assumptions and Data'!RSP10</f>
        <v>0</v>
      </c>
      <c r="RSQ12" s="21">
        <f>'A1.4  Dist Assumptions and Data'!RSQ10</f>
        <v>0</v>
      </c>
      <c r="RSR12" s="21">
        <f>'A1.4  Dist Assumptions and Data'!RSR10</f>
        <v>0</v>
      </c>
      <c r="RSS12" s="21">
        <f>'A1.4  Dist Assumptions and Data'!RSS10</f>
        <v>0</v>
      </c>
      <c r="RST12" s="21">
        <f>'A1.4  Dist Assumptions and Data'!RST10</f>
        <v>0</v>
      </c>
      <c r="RSU12" s="21">
        <f>'A1.4  Dist Assumptions and Data'!RSU10</f>
        <v>0</v>
      </c>
      <c r="RSV12" s="21">
        <f>'A1.4  Dist Assumptions and Data'!RSV10</f>
        <v>0</v>
      </c>
      <c r="RSW12" s="21">
        <f>'A1.4  Dist Assumptions and Data'!RSW10</f>
        <v>0</v>
      </c>
      <c r="RSX12" s="21">
        <f>'A1.4  Dist Assumptions and Data'!RSX10</f>
        <v>0</v>
      </c>
      <c r="RSY12" s="21">
        <f>'A1.4  Dist Assumptions and Data'!RSY10</f>
        <v>0</v>
      </c>
      <c r="RSZ12" s="21">
        <f>'A1.4  Dist Assumptions and Data'!RSZ10</f>
        <v>0</v>
      </c>
      <c r="RTA12" s="21">
        <f>'A1.4  Dist Assumptions and Data'!RTA10</f>
        <v>0</v>
      </c>
      <c r="RTB12" s="21">
        <f>'A1.4  Dist Assumptions and Data'!RTB10</f>
        <v>0</v>
      </c>
      <c r="RTC12" s="21">
        <f>'A1.4  Dist Assumptions and Data'!RTC10</f>
        <v>0</v>
      </c>
      <c r="RTD12" s="21">
        <f>'A1.4  Dist Assumptions and Data'!RTD10</f>
        <v>0</v>
      </c>
      <c r="RTE12" s="21">
        <f>'A1.4  Dist Assumptions and Data'!RTE10</f>
        <v>0</v>
      </c>
      <c r="RTF12" s="21">
        <f>'A1.4  Dist Assumptions and Data'!RTF10</f>
        <v>0</v>
      </c>
      <c r="RTG12" s="21">
        <f>'A1.4  Dist Assumptions and Data'!RTG10</f>
        <v>0</v>
      </c>
      <c r="RTH12" s="21">
        <f>'A1.4  Dist Assumptions and Data'!RTH10</f>
        <v>0</v>
      </c>
      <c r="RTI12" s="21">
        <f>'A1.4  Dist Assumptions and Data'!RTI10</f>
        <v>0</v>
      </c>
      <c r="RTJ12" s="21">
        <f>'A1.4  Dist Assumptions and Data'!RTJ10</f>
        <v>0</v>
      </c>
      <c r="RTK12" s="21">
        <f>'A1.4  Dist Assumptions and Data'!RTK10</f>
        <v>0</v>
      </c>
      <c r="RTL12" s="21">
        <f>'A1.4  Dist Assumptions and Data'!RTL10</f>
        <v>0</v>
      </c>
      <c r="RTM12" s="21">
        <f>'A1.4  Dist Assumptions and Data'!RTM10</f>
        <v>0</v>
      </c>
      <c r="RTN12" s="21">
        <f>'A1.4  Dist Assumptions and Data'!RTN10</f>
        <v>0</v>
      </c>
      <c r="RTO12" s="21">
        <f>'A1.4  Dist Assumptions and Data'!RTO10</f>
        <v>0</v>
      </c>
      <c r="RTP12" s="21">
        <f>'A1.4  Dist Assumptions and Data'!RTP10</f>
        <v>0</v>
      </c>
      <c r="RTQ12" s="21">
        <f>'A1.4  Dist Assumptions and Data'!RTQ10</f>
        <v>0</v>
      </c>
      <c r="RTR12" s="21">
        <f>'A1.4  Dist Assumptions and Data'!RTR10</f>
        <v>0</v>
      </c>
      <c r="RTS12" s="21">
        <f>'A1.4  Dist Assumptions and Data'!RTS10</f>
        <v>0</v>
      </c>
      <c r="RTT12" s="21">
        <f>'A1.4  Dist Assumptions and Data'!RTT10</f>
        <v>0</v>
      </c>
      <c r="RTU12" s="21">
        <f>'A1.4  Dist Assumptions and Data'!RTU10</f>
        <v>0</v>
      </c>
      <c r="RTV12" s="21">
        <f>'A1.4  Dist Assumptions and Data'!RTV10</f>
        <v>0</v>
      </c>
      <c r="RTW12" s="21">
        <f>'A1.4  Dist Assumptions and Data'!RTW10</f>
        <v>0</v>
      </c>
      <c r="RTX12" s="21">
        <f>'A1.4  Dist Assumptions and Data'!RTX10</f>
        <v>0</v>
      </c>
      <c r="RTY12" s="21">
        <f>'A1.4  Dist Assumptions and Data'!RTY10</f>
        <v>0</v>
      </c>
      <c r="RTZ12" s="21">
        <f>'A1.4  Dist Assumptions and Data'!RTZ10</f>
        <v>0</v>
      </c>
      <c r="RUA12" s="21">
        <f>'A1.4  Dist Assumptions and Data'!RUA10</f>
        <v>0</v>
      </c>
      <c r="RUB12" s="21">
        <f>'A1.4  Dist Assumptions and Data'!RUB10</f>
        <v>0</v>
      </c>
      <c r="RUC12" s="21">
        <f>'A1.4  Dist Assumptions and Data'!RUC10</f>
        <v>0</v>
      </c>
      <c r="RUD12" s="21">
        <f>'A1.4  Dist Assumptions and Data'!RUD10</f>
        <v>0</v>
      </c>
      <c r="RUE12" s="21">
        <f>'A1.4  Dist Assumptions and Data'!RUE10</f>
        <v>0</v>
      </c>
      <c r="RUF12" s="21">
        <f>'A1.4  Dist Assumptions and Data'!RUF10</f>
        <v>0</v>
      </c>
      <c r="RUG12" s="21">
        <f>'A1.4  Dist Assumptions and Data'!RUG10</f>
        <v>0</v>
      </c>
      <c r="RUH12" s="21">
        <f>'A1.4  Dist Assumptions and Data'!RUH10</f>
        <v>0</v>
      </c>
      <c r="RUI12" s="21">
        <f>'A1.4  Dist Assumptions and Data'!RUI10</f>
        <v>0</v>
      </c>
      <c r="RUJ12" s="21">
        <f>'A1.4  Dist Assumptions and Data'!RUJ10</f>
        <v>0</v>
      </c>
      <c r="RUK12" s="21">
        <f>'A1.4  Dist Assumptions and Data'!RUK10</f>
        <v>0</v>
      </c>
      <c r="RUL12" s="21">
        <f>'A1.4  Dist Assumptions and Data'!RUL10</f>
        <v>0</v>
      </c>
      <c r="RUM12" s="21">
        <f>'A1.4  Dist Assumptions and Data'!RUM10</f>
        <v>0</v>
      </c>
      <c r="RUN12" s="21">
        <f>'A1.4  Dist Assumptions and Data'!RUN10</f>
        <v>0</v>
      </c>
      <c r="RUO12" s="21">
        <f>'A1.4  Dist Assumptions and Data'!RUO10</f>
        <v>0</v>
      </c>
      <c r="RUP12" s="21">
        <f>'A1.4  Dist Assumptions and Data'!RUP10</f>
        <v>0</v>
      </c>
      <c r="RUQ12" s="21">
        <f>'A1.4  Dist Assumptions and Data'!RUQ10</f>
        <v>0</v>
      </c>
      <c r="RUR12" s="21">
        <f>'A1.4  Dist Assumptions and Data'!RUR10</f>
        <v>0</v>
      </c>
      <c r="RUS12" s="21">
        <f>'A1.4  Dist Assumptions and Data'!RUS10</f>
        <v>0</v>
      </c>
      <c r="RUT12" s="21">
        <f>'A1.4  Dist Assumptions and Data'!RUT10</f>
        <v>0</v>
      </c>
      <c r="RUU12" s="21">
        <f>'A1.4  Dist Assumptions and Data'!RUU10</f>
        <v>0</v>
      </c>
      <c r="RUV12" s="21">
        <f>'A1.4  Dist Assumptions and Data'!RUV10</f>
        <v>0</v>
      </c>
      <c r="RUW12" s="21">
        <f>'A1.4  Dist Assumptions and Data'!RUW10</f>
        <v>0</v>
      </c>
      <c r="RUX12" s="21">
        <f>'A1.4  Dist Assumptions and Data'!RUX10</f>
        <v>0</v>
      </c>
      <c r="RUY12" s="21">
        <f>'A1.4  Dist Assumptions and Data'!RUY10</f>
        <v>0</v>
      </c>
      <c r="RUZ12" s="21">
        <f>'A1.4  Dist Assumptions and Data'!RUZ10</f>
        <v>0</v>
      </c>
      <c r="RVA12" s="21">
        <f>'A1.4  Dist Assumptions and Data'!RVA10</f>
        <v>0</v>
      </c>
      <c r="RVB12" s="21">
        <f>'A1.4  Dist Assumptions and Data'!RVB10</f>
        <v>0</v>
      </c>
      <c r="RVC12" s="21">
        <f>'A1.4  Dist Assumptions and Data'!RVC10</f>
        <v>0</v>
      </c>
      <c r="RVD12" s="21">
        <f>'A1.4  Dist Assumptions and Data'!RVD10</f>
        <v>0</v>
      </c>
      <c r="RVE12" s="21">
        <f>'A1.4  Dist Assumptions and Data'!RVE10</f>
        <v>0</v>
      </c>
      <c r="RVF12" s="21">
        <f>'A1.4  Dist Assumptions and Data'!RVF10</f>
        <v>0</v>
      </c>
      <c r="RVG12" s="21">
        <f>'A1.4  Dist Assumptions and Data'!RVG10</f>
        <v>0</v>
      </c>
      <c r="RVH12" s="21">
        <f>'A1.4  Dist Assumptions and Data'!RVH10</f>
        <v>0</v>
      </c>
      <c r="RVI12" s="21">
        <f>'A1.4  Dist Assumptions and Data'!RVI10</f>
        <v>0</v>
      </c>
      <c r="RVJ12" s="21">
        <f>'A1.4  Dist Assumptions and Data'!RVJ10</f>
        <v>0</v>
      </c>
      <c r="RVK12" s="21">
        <f>'A1.4  Dist Assumptions and Data'!RVK10</f>
        <v>0</v>
      </c>
      <c r="RVL12" s="21">
        <f>'A1.4  Dist Assumptions and Data'!RVL10</f>
        <v>0</v>
      </c>
      <c r="RVM12" s="21">
        <f>'A1.4  Dist Assumptions and Data'!RVM10</f>
        <v>0</v>
      </c>
      <c r="RVN12" s="21">
        <f>'A1.4  Dist Assumptions and Data'!RVN10</f>
        <v>0</v>
      </c>
      <c r="RVO12" s="21">
        <f>'A1.4  Dist Assumptions and Data'!RVO10</f>
        <v>0</v>
      </c>
      <c r="RVP12" s="21">
        <f>'A1.4  Dist Assumptions and Data'!RVP10</f>
        <v>0</v>
      </c>
      <c r="RVQ12" s="21">
        <f>'A1.4  Dist Assumptions and Data'!RVQ10</f>
        <v>0</v>
      </c>
      <c r="RVR12" s="21">
        <f>'A1.4  Dist Assumptions and Data'!RVR10</f>
        <v>0</v>
      </c>
      <c r="RVS12" s="21">
        <f>'A1.4  Dist Assumptions and Data'!RVS10</f>
        <v>0</v>
      </c>
      <c r="RVT12" s="21">
        <f>'A1.4  Dist Assumptions and Data'!RVT10</f>
        <v>0</v>
      </c>
      <c r="RVU12" s="21">
        <f>'A1.4  Dist Assumptions and Data'!RVU10</f>
        <v>0</v>
      </c>
      <c r="RVV12" s="21">
        <f>'A1.4  Dist Assumptions and Data'!RVV10</f>
        <v>0</v>
      </c>
      <c r="RVW12" s="21">
        <f>'A1.4  Dist Assumptions and Data'!RVW10</f>
        <v>0</v>
      </c>
      <c r="RVX12" s="21">
        <f>'A1.4  Dist Assumptions and Data'!RVX10</f>
        <v>0</v>
      </c>
      <c r="RVY12" s="21">
        <f>'A1.4  Dist Assumptions and Data'!RVY10</f>
        <v>0</v>
      </c>
      <c r="RVZ12" s="21">
        <f>'A1.4  Dist Assumptions and Data'!RVZ10</f>
        <v>0</v>
      </c>
      <c r="RWA12" s="21">
        <f>'A1.4  Dist Assumptions and Data'!RWA10</f>
        <v>0</v>
      </c>
      <c r="RWB12" s="21">
        <f>'A1.4  Dist Assumptions and Data'!RWB10</f>
        <v>0</v>
      </c>
      <c r="RWC12" s="21">
        <f>'A1.4  Dist Assumptions and Data'!RWC10</f>
        <v>0</v>
      </c>
      <c r="RWD12" s="21">
        <f>'A1.4  Dist Assumptions and Data'!RWD10</f>
        <v>0</v>
      </c>
      <c r="RWE12" s="21">
        <f>'A1.4  Dist Assumptions and Data'!RWE10</f>
        <v>0</v>
      </c>
      <c r="RWF12" s="21">
        <f>'A1.4  Dist Assumptions and Data'!RWF10</f>
        <v>0</v>
      </c>
      <c r="RWG12" s="21">
        <f>'A1.4  Dist Assumptions and Data'!RWG10</f>
        <v>0</v>
      </c>
      <c r="RWH12" s="21">
        <f>'A1.4  Dist Assumptions and Data'!RWH10</f>
        <v>0</v>
      </c>
      <c r="RWI12" s="21">
        <f>'A1.4  Dist Assumptions and Data'!RWI10</f>
        <v>0</v>
      </c>
      <c r="RWJ12" s="21">
        <f>'A1.4  Dist Assumptions and Data'!RWJ10</f>
        <v>0</v>
      </c>
      <c r="RWK12" s="21">
        <f>'A1.4  Dist Assumptions and Data'!RWK10</f>
        <v>0</v>
      </c>
      <c r="RWL12" s="21">
        <f>'A1.4  Dist Assumptions and Data'!RWL10</f>
        <v>0</v>
      </c>
      <c r="RWM12" s="21">
        <f>'A1.4  Dist Assumptions and Data'!RWM10</f>
        <v>0</v>
      </c>
      <c r="RWN12" s="21">
        <f>'A1.4  Dist Assumptions and Data'!RWN10</f>
        <v>0</v>
      </c>
      <c r="RWO12" s="21">
        <f>'A1.4  Dist Assumptions and Data'!RWO10</f>
        <v>0</v>
      </c>
      <c r="RWP12" s="21">
        <f>'A1.4  Dist Assumptions and Data'!RWP10</f>
        <v>0</v>
      </c>
      <c r="RWQ12" s="21">
        <f>'A1.4  Dist Assumptions and Data'!RWQ10</f>
        <v>0</v>
      </c>
      <c r="RWR12" s="21">
        <f>'A1.4  Dist Assumptions and Data'!RWR10</f>
        <v>0</v>
      </c>
      <c r="RWS12" s="21">
        <f>'A1.4  Dist Assumptions and Data'!RWS10</f>
        <v>0</v>
      </c>
      <c r="RWT12" s="21">
        <f>'A1.4  Dist Assumptions and Data'!RWT10</f>
        <v>0</v>
      </c>
      <c r="RWU12" s="21">
        <f>'A1.4  Dist Assumptions and Data'!RWU10</f>
        <v>0</v>
      </c>
      <c r="RWV12" s="21">
        <f>'A1.4  Dist Assumptions and Data'!RWV10</f>
        <v>0</v>
      </c>
      <c r="RWW12" s="21">
        <f>'A1.4  Dist Assumptions and Data'!RWW10</f>
        <v>0</v>
      </c>
      <c r="RWX12" s="21">
        <f>'A1.4  Dist Assumptions and Data'!RWX10</f>
        <v>0</v>
      </c>
      <c r="RWY12" s="21">
        <f>'A1.4  Dist Assumptions and Data'!RWY10</f>
        <v>0</v>
      </c>
      <c r="RWZ12" s="21">
        <f>'A1.4  Dist Assumptions and Data'!RWZ10</f>
        <v>0</v>
      </c>
      <c r="RXA12" s="21">
        <f>'A1.4  Dist Assumptions and Data'!RXA10</f>
        <v>0</v>
      </c>
      <c r="RXB12" s="21">
        <f>'A1.4  Dist Assumptions and Data'!RXB10</f>
        <v>0</v>
      </c>
      <c r="RXC12" s="21">
        <f>'A1.4  Dist Assumptions and Data'!RXC10</f>
        <v>0</v>
      </c>
      <c r="RXD12" s="21">
        <f>'A1.4  Dist Assumptions and Data'!RXD10</f>
        <v>0</v>
      </c>
      <c r="RXE12" s="21">
        <f>'A1.4  Dist Assumptions and Data'!RXE10</f>
        <v>0</v>
      </c>
      <c r="RXF12" s="21">
        <f>'A1.4  Dist Assumptions and Data'!RXF10</f>
        <v>0</v>
      </c>
      <c r="RXG12" s="21">
        <f>'A1.4  Dist Assumptions and Data'!RXG10</f>
        <v>0</v>
      </c>
      <c r="RXH12" s="21">
        <f>'A1.4  Dist Assumptions and Data'!RXH10</f>
        <v>0</v>
      </c>
      <c r="RXI12" s="21">
        <f>'A1.4  Dist Assumptions and Data'!RXI10</f>
        <v>0</v>
      </c>
      <c r="RXJ12" s="21">
        <f>'A1.4  Dist Assumptions and Data'!RXJ10</f>
        <v>0</v>
      </c>
      <c r="RXK12" s="21">
        <f>'A1.4  Dist Assumptions and Data'!RXK10</f>
        <v>0</v>
      </c>
      <c r="RXL12" s="21">
        <f>'A1.4  Dist Assumptions and Data'!RXL10</f>
        <v>0</v>
      </c>
      <c r="RXM12" s="21">
        <f>'A1.4  Dist Assumptions and Data'!RXM10</f>
        <v>0</v>
      </c>
      <c r="RXN12" s="21">
        <f>'A1.4  Dist Assumptions and Data'!RXN10</f>
        <v>0</v>
      </c>
      <c r="RXO12" s="21">
        <f>'A1.4  Dist Assumptions and Data'!RXO10</f>
        <v>0</v>
      </c>
      <c r="RXP12" s="21">
        <f>'A1.4  Dist Assumptions and Data'!RXP10</f>
        <v>0</v>
      </c>
      <c r="RXQ12" s="21">
        <f>'A1.4  Dist Assumptions and Data'!RXQ10</f>
        <v>0</v>
      </c>
      <c r="RXR12" s="21">
        <f>'A1.4  Dist Assumptions and Data'!RXR10</f>
        <v>0</v>
      </c>
      <c r="RXS12" s="21">
        <f>'A1.4  Dist Assumptions and Data'!RXS10</f>
        <v>0</v>
      </c>
      <c r="RXT12" s="21">
        <f>'A1.4  Dist Assumptions and Data'!RXT10</f>
        <v>0</v>
      </c>
      <c r="RXU12" s="21">
        <f>'A1.4  Dist Assumptions and Data'!RXU10</f>
        <v>0</v>
      </c>
      <c r="RXV12" s="21">
        <f>'A1.4  Dist Assumptions and Data'!RXV10</f>
        <v>0</v>
      </c>
      <c r="RXW12" s="21">
        <f>'A1.4  Dist Assumptions and Data'!RXW10</f>
        <v>0</v>
      </c>
      <c r="RXX12" s="21">
        <f>'A1.4  Dist Assumptions and Data'!RXX10</f>
        <v>0</v>
      </c>
      <c r="RXY12" s="21">
        <f>'A1.4  Dist Assumptions and Data'!RXY10</f>
        <v>0</v>
      </c>
      <c r="RXZ12" s="21">
        <f>'A1.4  Dist Assumptions and Data'!RXZ10</f>
        <v>0</v>
      </c>
      <c r="RYA12" s="21">
        <f>'A1.4  Dist Assumptions and Data'!RYA10</f>
        <v>0</v>
      </c>
      <c r="RYB12" s="21">
        <f>'A1.4  Dist Assumptions and Data'!RYB10</f>
        <v>0</v>
      </c>
      <c r="RYC12" s="21">
        <f>'A1.4  Dist Assumptions and Data'!RYC10</f>
        <v>0</v>
      </c>
      <c r="RYD12" s="21">
        <f>'A1.4  Dist Assumptions and Data'!RYD10</f>
        <v>0</v>
      </c>
      <c r="RYE12" s="21">
        <f>'A1.4  Dist Assumptions and Data'!RYE10</f>
        <v>0</v>
      </c>
      <c r="RYF12" s="21">
        <f>'A1.4  Dist Assumptions and Data'!RYF10</f>
        <v>0</v>
      </c>
      <c r="RYG12" s="21">
        <f>'A1.4  Dist Assumptions and Data'!RYG10</f>
        <v>0</v>
      </c>
      <c r="RYH12" s="21">
        <f>'A1.4  Dist Assumptions and Data'!RYH10</f>
        <v>0</v>
      </c>
      <c r="RYI12" s="21">
        <f>'A1.4  Dist Assumptions and Data'!RYI10</f>
        <v>0</v>
      </c>
      <c r="RYJ12" s="21">
        <f>'A1.4  Dist Assumptions and Data'!RYJ10</f>
        <v>0</v>
      </c>
      <c r="RYK12" s="21">
        <f>'A1.4  Dist Assumptions and Data'!RYK10</f>
        <v>0</v>
      </c>
      <c r="RYL12" s="21">
        <f>'A1.4  Dist Assumptions and Data'!RYL10</f>
        <v>0</v>
      </c>
      <c r="RYM12" s="21">
        <f>'A1.4  Dist Assumptions and Data'!RYM10</f>
        <v>0</v>
      </c>
      <c r="RYN12" s="21">
        <f>'A1.4  Dist Assumptions and Data'!RYN10</f>
        <v>0</v>
      </c>
      <c r="RYO12" s="21">
        <f>'A1.4  Dist Assumptions and Data'!RYO10</f>
        <v>0</v>
      </c>
      <c r="RYP12" s="21">
        <f>'A1.4  Dist Assumptions and Data'!RYP10</f>
        <v>0</v>
      </c>
      <c r="RYQ12" s="21">
        <f>'A1.4  Dist Assumptions and Data'!RYQ10</f>
        <v>0</v>
      </c>
      <c r="RYR12" s="21">
        <f>'A1.4  Dist Assumptions and Data'!RYR10</f>
        <v>0</v>
      </c>
      <c r="RYS12" s="21">
        <f>'A1.4  Dist Assumptions and Data'!RYS10</f>
        <v>0</v>
      </c>
      <c r="RYT12" s="21">
        <f>'A1.4  Dist Assumptions and Data'!RYT10</f>
        <v>0</v>
      </c>
      <c r="RYU12" s="21">
        <f>'A1.4  Dist Assumptions and Data'!RYU10</f>
        <v>0</v>
      </c>
      <c r="RYV12" s="21">
        <f>'A1.4  Dist Assumptions and Data'!RYV10</f>
        <v>0</v>
      </c>
      <c r="RYW12" s="21">
        <f>'A1.4  Dist Assumptions and Data'!RYW10</f>
        <v>0</v>
      </c>
      <c r="RYX12" s="21">
        <f>'A1.4  Dist Assumptions and Data'!RYX10</f>
        <v>0</v>
      </c>
      <c r="RYY12" s="21">
        <f>'A1.4  Dist Assumptions and Data'!RYY10</f>
        <v>0</v>
      </c>
      <c r="RYZ12" s="21">
        <f>'A1.4  Dist Assumptions and Data'!RYZ10</f>
        <v>0</v>
      </c>
      <c r="RZA12" s="21">
        <f>'A1.4  Dist Assumptions and Data'!RZA10</f>
        <v>0</v>
      </c>
      <c r="RZB12" s="21">
        <f>'A1.4  Dist Assumptions and Data'!RZB10</f>
        <v>0</v>
      </c>
      <c r="RZC12" s="21">
        <f>'A1.4  Dist Assumptions and Data'!RZC10</f>
        <v>0</v>
      </c>
      <c r="RZD12" s="21">
        <f>'A1.4  Dist Assumptions and Data'!RZD10</f>
        <v>0</v>
      </c>
      <c r="RZE12" s="21">
        <f>'A1.4  Dist Assumptions and Data'!RZE10</f>
        <v>0</v>
      </c>
      <c r="RZF12" s="21">
        <f>'A1.4  Dist Assumptions and Data'!RZF10</f>
        <v>0</v>
      </c>
      <c r="RZG12" s="21">
        <f>'A1.4  Dist Assumptions and Data'!RZG10</f>
        <v>0</v>
      </c>
      <c r="RZH12" s="21">
        <f>'A1.4  Dist Assumptions and Data'!RZH10</f>
        <v>0</v>
      </c>
      <c r="RZI12" s="21">
        <f>'A1.4  Dist Assumptions and Data'!RZI10</f>
        <v>0</v>
      </c>
      <c r="RZJ12" s="21">
        <f>'A1.4  Dist Assumptions and Data'!RZJ10</f>
        <v>0</v>
      </c>
      <c r="RZK12" s="21">
        <f>'A1.4  Dist Assumptions and Data'!RZK10</f>
        <v>0</v>
      </c>
      <c r="RZL12" s="21">
        <f>'A1.4  Dist Assumptions and Data'!RZL10</f>
        <v>0</v>
      </c>
      <c r="RZM12" s="21">
        <f>'A1.4  Dist Assumptions and Data'!RZM10</f>
        <v>0</v>
      </c>
      <c r="RZN12" s="21">
        <f>'A1.4  Dist Assumptions and Data'!RZN10</f>
        <v>0</v>
      </c>
      <c r="RZO12" s="21">
        <f>'A1.4  Dist Assumptions and Data'!RZO10</f>
        <v>0</v>
      </c>
      <c r="RZP12" s="21">
        <f>'A1.4  Dist Assumptions and Data'!RZP10</f>
        <v>0</v>
      </c>
      <c r="RZQ12" s="21">
        <f>'A1.4  Dist Assumptions and Data'!RZQ10</f>
        <v>0</v>
      </c>
      <c r="RZR12" s="21">
        <f>'A1.4  Dist Assumptions and Data'!RZR10</f>
        <v>0</v>
      </c>
      <c r="RZS12" s="21">
        <f>'A1.4  Dist Assumptions and Data'!RZS10</f>
        <v>0</v>
      </c>
      <c r="RZT12" s="21">
        <f>'A1.4  Dist Assumptions and Data'!RZT10</f>
        <v>0</v>
      </c>
      <c r="RZU12" s="21">
        <f>'A1.4  Dist Assumptions and Data'!RZU10</f>
        <v>0</v>
      </c>
      <c r="RZV12" s="21">
        <f>'A1.4  Dist Assumptions and Data'!RZV10</f>
        <v>0</v>
      </c>
      <c r="RZW12" s="21">
        <f>'A1.4  Dist Assumptions and Data'!RZW10</f>
        <v>0</v>
      </c>
      <c r="RZX12" s="21">
        <f>'A1.4  Dist Assumptions and Data'!RZX10</f>
        <v>0</v>
      </c>
      <c r="RZY12" s="21">
        <f>'A1.4  Dist Assumptions and Data'!RZY10</f>
        <v>0</v>
      </c>
      <c r="RZZ12" s="21">
        <f>'A1.4  Dist Assumptions and Data'!RZZ10</f>
        <v>0</v>
      </c>
      <c r="SAA12" s="21">
        <f>'A1.4  Dist Assumptions and Data'!SAA10</f>
        <v>0</v>
      </c>
      <c r="SAB12" s="21">
        <f>'A1.4  Dist Assumptions and Data'!SAB10</f>
        <v>0</v>
      </c>
      <c r="SAC12" s="21">
        <f>'A1.4  Dist Assumptions and Data'!SAC10</f>
        <v>0</v>
      </c>
      <c r="SAD12" s="21">
        <f>'A1.4  Dist Assumptions and Data'!SAD10</f>
        <v>0</v>
      </c>
      <c r="SAE12" s="21">
        <f>'A1.4  Dist Assumptions and Data'!SAE10</f>
        <v>0</v>
      </c>
      <c r="SAF12" s="21">
        <f>'A1.4  Dist Assumptions and Data'!SAF10</f>
        <v>0</v>
      </c>
      <c r="SAG12" s="21">
        <f>'A1.4  Dist Assumptions and Data'!SAG10</f>
        <v>0</v>
      </c>
      <c r="SAH12" s="21">
        <f>'A1.4  Dist Assumptions and Data'!SAH10</f>
        <v>0</v>
      </c>
      <c r="SAI12" s="21">
        <f>'A1.4  Dist Assumptions and Data'!SAI10</f>
        <v>0</v>
      </c>
      <c r="SAJ12" s="21">
        <f>'A1.4  Dist Assumptions and Data'!SAJ10</f>
        <v>0</v>
      </c>
      <c r="SAK12" s="21">
        <f>'A1.4  Dist Assumptions and Data'!SAK10</f>
        <v>0</v>
      </c>
      <c r="SAL12" s="21">
        <f>'A1.4  Dist Assumptions and Data'!SAL10</f>
        <v>0</v>
      </c>
      <c r="SAM12" s="21">
        <f>'A1.4  Dist Assumptions and Data'!SAM10</f>
        <v>0</v>
      </c>
      <c r="SAN12" s="21">
        <f>'A1.4  Dist Assumptions and Data'!SAN10</f>
        <v>0</v>
      </c>
      <c r="SAO12" s="21">
        <f>'A1.4  Dist Assumptions and Data'!SAO10</f>
        <v>0</v>
      </c>
      <c r="SAP12" s="21">
        <f>'A1.4  Dist Assumptions and Data'!SAP10</f>
        <v>0</v>
      </c>
      <c r="SAQ12" s="21">
        <f>'A1.4  Dist Assumptions and Data'!SAQ10</f>
        <v>0</v>
      </c>
      <c r="SAR12" s="21">
        <f>'A1.4  Dist Assumptions and Data'!SAR10</f>
        <v>0</v>
      </c>
      <c r="SAS12" s="21">
        <f>'A1.4  Dist Assumptions and Data'!SAS10</f>
        <v>0</v>
      </c>
      <c r="SAT12" s="21">
        <f>'A1.4  Dist Assumptions and Data'!SAT10</f>
        <v>0</v>
      </c>
      <c r="SAU12" s="21">
        <f>'A1.4  Dist Assumptions and Data'!SAU10</f>
        <v>0</v>
      </c>
      <c r="SAV12" s="21">
        <f>'A1.4  Dist Assumptions and Data'!SAV10</f>
        <v>0</v>
      </c>
      <c r="SAW12" s="21">
        <f>'A1.4  Dist Assumptions and Data'!SAW10</f>
        <v>0</v>
      </c>
      <c r="SAX12" s="21">
        <f>'A1.4  Dist Assumptions and Data'!SAX10</f>
        <v>0</v>
      </c>
      <c r="SAY12" s="21">
        <f>'A1.4  Dist Assumptions and Data'!SAY10</f>
        <v>0</v>
      </c>
      <c r="SAZ12" s="21">
        <f>'A1.4  Dist Assumptions and Data'!SAZ10</f>
        <v>0</v>
      </c>
      <c r="SBA12" s="21">
        <f>'A1.4  Dist Assumptions and Data'!SBA10</f>
        <v>0</v>
      </c>
      <c r="SBB12" s="21">
        <f>'A1.4  Dist Assumptions and Data'!SBB10</f>
        <v>0</v>
      </c>
      <c r="SBC12" s="21">
        <f>'A1.4  Dist Assumptions and Data'!SBC10</f>
        <v>0</v>
      </c>
      <c r="SBD12" s="21">
        <f>'A1.4  Dist Assumptions and Data'!SBD10</f>
        <v>0</v>
      </c>
      <c r="SBE12" s="21">
        <f>'A1.4  Dist Assumptions and Data'!SBE10</f>
        <v>0</v>
      </c>
      <c r="SBF12" s="21">
        <f>'A1.4  Dist Assumptions and Data'!SBF10</f>
        <v>0</v>
      </c>
      <c r="SBG12" s="21">
        <f>'A1.4  Dist Assumptions and Data'!SBG10</f>
        <v>0</v>
      </c>
      <c r="SBH12" s="21">
        <f>'A1.4  Dist Assumptions and Data'!SBH10</f>
        <v>0</v>
      </c>
      <c r="SBI12" s="21">
        <f>'A1.4  Dist Assumptions and Data'!SBI10</f>
        <v>0</v>
      </c>
      <c r="SBJ12" s="21">
        <f>'A1.4  Dist Assumptions and Data'!SBJ10</f>
        <v>0</v>
      </c>
      <c r="SBK12" s="21">
        <f>'A1.4  Dist Assumptions and Data'!SBK10</f>
        <v>0</v>
      </c>
      <c r="SBL12" s="21">
        <f>'A1.4  Dist Assumptions and Data'!SBL10</f>
        <v>0</v>
      </c>
      <c r="SBM12" s="21">
        <f>'A1.4  Dist Assumptions and Data'!SBM10</f>
        <v>0</v>
      </c>
      <c r="SBN12" s="21">
        <f>'A1.4  Dist Assumptions and Data'!SBN10</f>
        <v>0</v>
      </c>
      <c r="SBO12" s="21">
        <f>'A1.4  Dist Assumptions and Data'!SBO10</f>
        <v>0</v>
      </c>
      <c r="SBP12" s="21">
        <f>'A1.4  Dist Assumptions and Data'!SBP10</f>
        <v>0</v>
      </c>
      <c r="SBQ12" s="21">
        <f>'A1.4  Dist Assumptions and Data'!SBQ10</f>
        <v>0</v>
      </c>
      <c r="SBR12" s="21">
        <f>'A1.4  Dist Assumptions and Data'!SBR10</f>
        <v>0</v>
      </c>
      <c r="SBS12" s="21">
        <f>'A1.4  Dist Assumptions and Data'!SBS10</f>
        <v>0</v>
      </c>
      <c r="SBT12" s="21">
        <f>'A1.4  Dist Assumptions and Data'!SBT10</f>
        <v>0</v>
      </c>
      <c r="SBU12" s="21">
        <f>'A1.4  Dist Assumptions and Data'!SBU10</f>
        <v>0</v>
      </c>
      <c r="SBV12" s="21">
        <f>'A1.4  Dist Assumptions and Data'!SBV10</f>
        <v>0</v>
      </c>
      <c r="SBW12" s="21">
        <f>'A1.4  Dist Assumptions and Data'!SBW10</f>
        <v>0</v>
      </c>
      <c r="SBX12" s="21">
        <f>'A1.4  Dist Assumptions and Data'!SBX10</f>
        <v>0</v>
      </c>
      <c r="SBY12" s="21">
        <f>'A1.4  Dist Assumptions and Data'!SBY10</f>
        <v>0</v>
      </c>
      <c r="SBZ12" s="21">
        <f>'A1.4  Dist Assumptions and Data'!SBZ10</f>
        <v>0</v>
      </c>
      <c r="SCA12" s="21">
        <f>'A1.4  Dist Assumptions and Data'!SCA10</f>
        <v>0</v>
      </c>
      <c r="SCB12" s="21">
        <f>'A1.4  Dist Assumptions and Data'!SCB10</f>
        <v>0</v>
      </c>
      <c r="SCC12" s="21">
        <f>'A1.4  Dist Assumptions and Data'!SCC10</f>
        <v>0</v>
      </c>
      <c r="SCD12" s="21">
        <f>'A1.4  Dist Assumptions and Data'!SCD10</f>
        <v>0</v>
      </c>
      <c r="SCE12" s="21">
        <f>'A1.4  Dist Assumptions and Data'!SCE10</f>
        <v>0</v>
      </c>
      <c r="SCF12" s="21">
        <f>'A1.4  Dist Assumptions and Data'!SCF10</f>
        <v>0</v>
      </c>
      <c r="SCG12" s="21">
        <f>'A1.4  Dist Assumptions and Data'!SCG10</f>
        <v>0</v>
      </c>
      <c r="SCH12" s="21">
        <f>'A1.4  Dist Assumptions and Data'!SCH10</f>
        <v>0</v>
      </c>
      <c r="SCI12" s="21">
        <f>'A1.4  Dist Assumptions and Data'!SCI10</f>
        <v>0</v>
      </c>
      <c r="SCJ12" s="21">
        <f>'A1.4  Dist Assumptions and Data'!SCJ10</f>
        <v>0</v>
      </c>
      <c r="SCK12" s="21">
        <f>'A1.4  Dist Assumptions and Data'!SCK10</f>
        <v>0</v>
      </c>
      <c r="SCL12" s="21">
        <f>'A1.4  Dist Assumptions and Data'!SCL10</f>
        <v>0</v>
      </c>
      <c r="SCM12" s="21">
        <f>'A1.4  Dist Assumptions and Data'!SCM10</f>
        <v>0</v>
      </c>
      <c r="SCN12" s="21">
        <f>'A1.4  Dist Assumptions and Data'!SCN10</f>
        <v>0</v>
      </c>
      <c r="SCO12" s="21">
        <f>'A1.4  Dist Assumptions and Data'!SCO10</f>
        <v>0</v>
      </c>
      <c r="SCP12" s="21">
        <f>'A1.4  Dist Assumptions and Data'!SCP10</f>
        <v>0</v>
      </c>
      <c r="SCQ12" s="21">
        <f>'A1.4  Dist Assumptions and Data'!SCQ10</f>
        <v>0</v>
      </c>
      <c r="SCR12" s="21">
        <f>'A1.4  Dist Assumptions and Data'!SCR10</f>
        <v>0</v>
      </c>
      <c r="SCS12" s="21">
        <f>'A1.4  Dist Assumptions and Data'!SCS10</f>
        <v>0</v>
      </c>
      <c r="SCT12" s="21">
        <f>'A1.4  Dist Assumptions and Data'!SCT10</f>
        <v>0</v>
      </c>
      <c r="SCU12" s="21">
        <f>'A1.4  Dist Assumptions and Data'!SCU10</f>
        <v>0</v>
      </c>
      <c r="SCV12" s="21">
        <f>'A1.4  Dist Assumptions and Data'!SCV10</f>
        <v>0</v>
      </c>
      <c r="SCW12" s="21">
        <f>'A1.4  Dist Assumptions and Data'!SCW10</f>
        <v>0</v>
      </c>
      <c r="SCX12" s="21">
        <f>'A1.4  Dist Assumptions and Data'!SCX10</f>
        <v>0</v>
      </c>
      <c r="SCY12" s="21">
        <f>'A1.4  Dist Assumptions and Data'!SCY10</f>
        <v>0</v>
      </c>
      <c r="SCZ12" s="21">
        <f>'A1.4  Dist Assumptions and Data'!SCZ10</f>
        <v>0</v>
      </c>
      <c r="SDA12" s="21">
        <f>'A1.4  Dist Assumptions and Data'!SDA10</f>
        <v>0</v>
      </c>
      <c r="SDB12" s="21">
        <f>'A1.4  Dist Assumptions and Data'!SDB10</f>
        <v>0</v>
      </c>
      <c r="SDC12" s="21">
        <f>'A1.4  Dist Assumptions and Data'!SDC10</f>
        <v>0</v>
      </c>
      <c r="SDD12" s="21">
        <f>'A1.4  Dist Assumptions and Data'!SDD10</f>
        <v>0</v>
      </c>
      <c r="SDE12" s="21">
        <f>'A1.4  Dist Assumptions and Data'!SDE10</f>
        <v>0</v>
      </c>
      <c r="SDF12" s="21">
        <f>'A1.4  Dist Assumptions and Data'!SDF10</f>
        <v>0</v>
      </c>
      <c r="SDG12" s="21">
        <f>'A1.4  Dist Assumptions and Data'!SDG10</f>
        <v>0</v>
      </c>
      <c r="SDH12" s="21">
        <f>'A1.4  Dist Assumptions and Data'!SDH10</f>
        <v>0</v>
      </c>
      <c r="SDI12" s="21">
        <f>'A1.4  Dist Assumptions and Data'!SDI10</f>
        <v>0</v>
      </c>
      <c r="SDJ12" s="21">
        <f>'A1.4  Dist Assumptions and Data'!SDJ10</f>
        <v>0</v>
      </c>
      <c r="SDK12" s="21">
        <f>'A1.4  Dist Assumptions and Data'!SDK10</f>
        <v>0</v>
      </c>
      <c r="SDL12" s="21">
        <f>'A1.4  Dist Assumptions and Data'!SDL10</f>
        <v>0</v>
      </c>
      <c r="SDM12" s="21">
        <f>'A1.4  Dist Assumptions and Data'!SDM10</f>
        <v>0</v>
      </c>
      <c r="SDN12" s="21">
        <f>'A1.4  Dist Assumptions and Data'!SDN10</f>
        <v>0</v>
      </c>
      <c r="SDO12" s="21">
        <f>'A1.4  Dist Assumptions and Data'!SDO10</f>
        <v>0</v>
      </c>
      <c r="SDP12" s="21">
        <f>'A1.4  Dist Assumptions and Data'!SDP10</f>
        <v>0</v>
      </c>
      <c r="SDQ12" s="21">
        <f>'A1.4  Dist Assumptions and Data'!SDQ10</f>
        <v>0</v>
      </c>
      <c r="SDR12" s="21">
        <f>'A1.4  Dist Assumptions and Data'!SDR10</f>
        <v>0</v>
      </c>
      <c r="SDS12" s="21">
        <f>'A1.4  Dist Assumptions and Data'!SDS10</f>
        <v>0</v>
      </c>
      <c r="SDT12" s="21">
        <f>'A1.4  Dist Assumptions and Data'!SDT10</f>
        <v>0</v>
      </c>
      <c r="SDU12" s="21">
        <f>'A1.4  Dist Assumptions and Data'!SDU10</f>
        <v>0</v>
      </c>
      <c r="SDV12" s="21">
        <f>'A1.4  Dist Assumptions and Data'!SDV10</f>
        <v>0</v>
      </c>
      <c r="SDW12" s="21">
        <f>'A1.4  Dist Assumptions and Data'!SDW10</f>
        <v>0</v>
      </c>
      <c r="SDX12" s="21">
        <f>'A1.4  Dist Assumptions and Data'!SDX10</f>
        <v>0</v>
      </c>
      <c r="SDY12" s="21">
        <f>'A1.4  Dist Assumptions and Data'!SDY10</f>
        <v>0</v>
      </c>
      <c r="SDZ12" s="21">
        <f>'A1.4  Dist Assumptions and Data'!SDZ10</f>
        <v>0</v>
      </c>
      <c r="SEA12" s="21">
        <f>'A1.4  Dist Assumptions and Data'!SEA10</f>
        <v>0</v>
      </c>
      <c r="SEB12" s="21">
        <f>'A1.4  Dist Assumptions and Data'!SEB10</f>
        <v>0</v>
      </c>
      <c r="SEC12" s="21">
        <f>'A1.4  Dist Assumptions and Data'!SEC10</f>
        <v>0</v>
      </c>
      <c r="SED12" s="21">
        <f>'A1.4  Dist Assumptions and Data'!SED10</f>
        <v>0</v>
      </c>
      <c r="SEE12" s="21">
        <f>'A1.4  Dist Assumptions and Data'!SEE10</f>
        <v>0</v>
      </c>
      <c r="SEF12" s="21">
        <f>'A1.4  Dist Assumptions and Data'!SEF10</f>
        <v>0</v>
      </c>
      <c r="SEG12" s="21">
        <f>'A1.4  Dist Assumptions and Data'!SEG10</f>
        <v>0</v>
      </c>
      <c r="SEH12" s="21">
        <f>'A1.4  Dist Assumptions and Data'!SEH10</f>
        <v>0</v>
      </c>
      <c r="SEI12" s="21">
        <f>'A1.4  Dist Assumptions and Data'!SEI10</f>
        <v>0</v>
      </c>
      <c r="SEJ12" s="21">
        <f>'A1.4  Dist Assumptions and Data'!SEJ10</f>
        <v>0</v>
      </c>
      <c r="SEK12" s="21">
        <f>'A1.4  Dist Assumptions and Data'!SEK10</f>
        <v>0</v>
      </c>
      <c r="SEL12" s="21">
        <f>'A1.4  Dist Assumptions and Data'!SEL10</f>
        <v>0</v>
      </c>
      <c r="SEM12" s="21">
        <f>'A1.4  Dist Assumptions and Data'!SEM10</f>
        <v>0</v>
      </c>
      <c r="SEN12" s="21">
        <f>'A1.4  Dist Assumptions and Data'!SEN10</f>
        <v>0</v>
      </c>
      <c r="SEO12" s="21">
        <f>'A1.4  Dist Assumptions and Data'!SEO10</f>
        <v>0</v>
      </c>
      <c r="SEP12" s="21">
        <f>'A1.4  Dist Assumptions and Data'!SEP10</f>
        <v>0</v>
      </c>
      <c r="SEQ12" s="21">
        <f>'A1.4  Dist Assumptions and Data'!SEQ10</f>
        <v>0</v>
      </c>
      <c r="SER12" s="21">
        <f>'A1.4  Dist Assumptions and Data'!SER10</f>
        <v>0</v>
      </c>
      <c r="SES12" s="21">
        <f>'A1.4  Dist Assumptions and Data'!SES10</f>
        <v>0</v>
      </c>
      <c r="SET12" s="21">
        <f>'A1.4  Dist Assumptions and Data'!SET10</f>
        <v>0</v>
      </c>
      <c r="SEU12" s="21">
        <f>'A1.4  Dist Assumptions and Data'!SEU10</f>
        <v>0</v>
      </c>
      <c r="SEV12" s="21">
        <f>'A1.4  Dist Assumptions and Data'!SEV10</f>
        <v>0</v>
      </c>
      <c r="SEW12" s="21">
        <f>'A1.4  Dist Assumptions and Data'!SEW10</f>
        <v>0</v>
      </c>
      <c r="SEX12" s="21">
        <f>'A1.4  Dist Assumptions and Data'!SEX10</f>
        <v>0</v>
      </c>
      <c r="SEY12" s="21">
        <f>'A1.4  Dist Assumptions and Data'!SEY10</f>
        <v>0</v>
      </c>
      <c r="SEZ12" s="21">
        <f>'A1.4  Dist Assumptions and Data'!SEZ10</f>
        <v>0</v>
      </c>
      <c r="SFA12" s="21">
        <f>'A1.4  Dist Assumptions and Data'!SFA10</f>
        <v>0</v>
      </c>
      <c r="SFB12" s="21">
        <f>'A1.4  Dist Assumptions and Data'!SFB10</f>
        <v>0</v>
      </c>
      <c r="SFC12" s="21">
        <f>'A1.4  Dist Assumptions and Data'!SFC10</f>
        <v>0</v>
      </c>
      <c r="SFD12" s="21">
        <f>'A1.4  Dist Assumptions and Data'!SFD10</f>
        <v>0</v>
      </c>
      <c r="SFE12" s="21">
        <f>'A1.4  Dist Assumptions and Data'!SFE10</f>
        <v>0</v>
      </c>
      <c r="SFF12" s="21">
        <f>'A1.4  Dist Assumptions and Data'!SFF10</f>
        <v>0</v>
      </c>
      <c r="SFG12" s="21">
        <f>'A1.4  Dist Assumptions and Data'!SFG10</f>
        <v>0</v>
      </c>
      <c r="SFH12" s="21">
        <f>'A1.4  Dist Assumptions and Data'!SFH10</f>
        <v>0</v>
      </c>
      <c r="SFI12" s="21">
        <f>'A1.4  Dist Assumptions and Data'!SFI10</f>
        <v>0</v>
      </c>
      <c r="SFJ12" s="21">
        <f>'A1.4  Dist Assumptions and Data'!SFJ10</f>
        <v>0</v>
      </c>
      <c r="SFK12" s="21">
        <f>'A1.4  Dist Assumptions and Data'!SFK10</f>
        <v>0</v>
      </c>
      <c r="SFL12" s="21">
        <f>'A1.4  Dist Assumptions and Data'!SFL10</f>
        <v>0</v>
      </c>
      <c r="SFM12" s="21">
        <f>'A1.4  Dist Assumptions and Data'!SFM10</f>
        <v>0</v>
      </c>
      <c r="SFN12" s="21">
        <f>'A1.4  Dist Assumptions and Data'!SFN10</f>
        <v>0</v>
      </c>
      <c r="SFO12" s="21">
        <f>'A1.4  Dist Assumptions and Data'!SFO10</f>
        <v>0</v>
      </c>
      <c r="SFP12" s="21">
        <f>'A1.4  Dist Assumptions and Data'!SFP10</f>
        <v>0</v>
      </c>
      <c r="SFQ12" s="21">
        <f>'A1.4  Dist Assumptions and Data'!SFQ10</f>
        <v>0</v>
      </c>
      <c r="SFR12" s="21">
        <f>'A1.4  Dist Assumptions and Data'!SFR10</f>
        <v>0</v>
      </c>
      <c r="SFS12" s="21">
        <f>'A1.4  Dist Assumptions and Data'!SFS10</f>
        <v>0</v>
      </c>
      <c r="SFT12" s="21">
        <f>'A1.4  Dist Assumptions and Data'!SFT10</f>
        <v>0</v>
      </c>
      <c r="SFU12" s="21">
        <f>'A1.4  Dist Assumptions and Data'!SFU10</f>
        <v>0</v>
      </c>
      <c r="SFV12" s="21">
        <f>'A1.4  Dist Assumptions and Data'!SFV10</f>
        <v>0</v>
      </c>
      <c r="SFW12" s="21">
        <f>'A1.4  Dist Assumptions and Data'!SFW10</f>
        <v>0</v>
      </c>
      <c r="SFX12" s="21">
        <f>'A1.4  Dist Assumptions and Data'!SFX10</f>
        <v>0</v>
      </c>
      <c r="SFY12" s="21">
        <f>'A1.4  Dist Assumptions and Data'!SFY10</f>
        <v>0</v>
      </c>
      <c r="SFZ12" s="21">
        <f>'A1.4  Dist Assumptions and Data'!SFZ10</f>
        <v>0</v>
      </c>
      <c r="SGA12" s="21">
        <f>'A1.4  Dist Assumptions and Data'!SGA10</f>
        <v>0</v>
      </c>
      <c r="SGB12" s="21">
        <f>'A1.4  Dist Assumptions and Data'!SGB10</f>
        <v>0</v>
      </c>
      <c r="SGC12" s="21">
        <f>'A1.4  Dist Assumptions and Data'!SGC10</f>
        <v>0</v>
      </c>
      <c r="SGD12" s="21">
        <f>'A1.4  Dist Assumptions and Data'!SGD10</f>
        <v>0</v>
      </c>
      <c r="SGE12" s="21">
        <f>'A1.4  Dist Assumptions and Data'!SGE10</f>
        <v>0</v>
      </c>
      <c r="SGF12" s="21">
        <f>'A1.4  Dist Assumptions and Data'!SGF10</f>
        <v>0</v>
      </c>
      <c r="SGG12" s="21">
        <f>'A1.4  Dist Assumptions and Data'!SGG10</f>
        <v>0</v>
      </c>
      <c r="SGH12" s="21">
        <f>'A1.4  Dist Assumptions and Data'!SGH10</f>
        <v>0</v>
      </c>
      <c r="SGI12" s="21">
        <f>'A1.4  Dist Assumptions and Data'!SGI10</f>
        <v>0</v>
      </c>
      <c r="SGJ12" s="21">
        <f>'A1.4  Dist Assumptions and Data'!SGJ10</f>
        <v>0</v>
      </c>
      <c r="SGK12" s="21">
        <f>'A1.4  Dist Assumptions and Data'!SGK10</f>
        <v>0</v>
      </c>
      <c r="SGL12" s="21">
        <f>'A1.4  Dist Assumptions and Data'!SGL10</f>
        <v>0</v>
      </c>
      <c r="SGM12" s="21">
        <f>'A1.4  Dist Assumptions and Data'!SGM10</f>
        <v>0</v>
      </c>
      <c r="SGN12" s="21">
        <f>'A1.4  Dist Assumptions and Data'!SGN10</f>
        <v>0</v>
      </c>
      <c r="SGO12" s="21">
        <f>'A1.4  Dist Assumptions and Data'!SGO10</f>
        <v>0</v>
      </c>
      <c r="SGP12" s="21">
        <f>'A1.4  Dist Assumptions and Data'!SGP10</f>
        <v>0</v>
      </c>
      <c r="SGQ12" s="21">
        <f>'A1.4  Dist Assumptions and Data'!SGQ10</f>
        <v>0</v>
      </c>
      <c r="SGR12" s="21">
        <f>'A1.4  Dist Assumptions and Data'!SGR10</f>
        <v>0</v>
      </c>
      <c r="SGS12" s="21">
        <f>'A1.4  Dist Assumptions and Data'!SGS10</f>
        <v>0</v>
      </c>
      <c r="SGT12" s="21">
        <f>'A1.4  Dist Assumptions and Data'!SGT10</f>
        <v>0</v>
      </c>
      <c r="SGU12" s="21">
        <f>'A1.4  Dist Assumptions and Data'!SGU10</f>
        <v>0</v>
      </c>
      <c r="SGV12" s="21">
        <f>'A1.4  Dist Assumptions and Data'!SGV10</f>
        <v>0</v>
      </c>
      <c r="SGW12" s="21">
        <f>'A1.4  Dist Assumptions and Data'!SGW10</f>
        <v>0</v>
      </c>
      <c r="SGX12" s="21">
        <f>'A1.4  Dist Assumptions and Data'!SGX10</f>
        <v>0</v>
      </c>
      <c r="SGY12" s="21">
        <f>'A1.4  Dist Assumptions and Data'!SGY10</f>
        <v>0</v>
      </c>
      <c r="SGZ12" s="21">
        <f>'A1.4  Dist Assumptions and Data'!SGZ10</f>
        <v>0</v>
      </c>
      <c r="SHA12" s="21">
        <f>'A1.4  Dist Assumptions and Data'!SHA10</f>
        <v>0</v>
      </c>
      <c r="SHB12" s="21">
        <f>'A1.4  Dist Assumptions and Data'!SHB10</f>
        <v>0</v>
      </c>
      <c r="SHC12" s="21">
        <f>'A1.4  Dist Assumptions and Data'!SHC10</f>
        <v>0</v>
      </c>
      <c r="SHD12" s="21">
        <f>'A1.4  Dist Assumptions and Data'!SHD10</f>
        <v>0</v>
      </c>
      <c r="SHE12" s="21">
        <f>'A1.4  Dist Assumptions and Data'!SHE10</f>
        <v>0</v>
      </c>
      <c r="SHF12" s="21">
        <f>'A1.4  Dist Assumptions and Data'!SHF10</f>
        <v>0</v>
      </c>
      <c r="SHG12" s="21">
        <f>'A1.4  Dist Assumptions and Data'!SHG10</f>
        <v>0</v>
      </c>
      <c r="SHH12" s="21">
        <f>'A1.4  Dist Assumptions and Data'!SHH10</f>
        <v>0</v>
      </c>
      <c r="SHI12" s="21">
        <f>'A1.4  Dist Assumptions and Data'!SHI10</f>
        <v>0</v>
      </c>
      <c r="SHJ12" s="21">
        <f>'A1.4  Dist Assumptions and Data'!SHJ10</f>
        <v>0</v>
      </c>
      <c r="SHK12" s="21">
        <f>'A1.4  Dist Assumptions and Data'!SHK10</f>
        <v>0</v>
      </c>
      <c r="SHL12" s="21">
        <f>'A1.4  Dist Assumptions and Data'!SHL10</f>
        <v>0</v>
      </c>
      <c r="SHM12" s="21">
        <f>'A1.4  Dist Assumptions and Data'!SHM10</f>
        <v>0</v>
      </c>
      <c r="SHN12" s="21">
        <f>'A1.4  Dist Assumptions and Data'!SHN10</f>
        <v>0</v>
      </c>
      <c r="SHO12" s="21">
        <f>'A1.4  Dist Assumptions and Data'!SHO10</f>
        <v>0</v>
      </c>
      <c r="SHP12" s="21">
        <f>'A1.4  Dist Assumptions and Data'!SHP10</f>
        <v>0</v>
      </c>
      <c r="SHQ12" s="21">
        <f>'A1.4  Dist Assumptions and Data'!SHQ10</f>
        <v>0</v>
      </c>
      <c r="SHR12" s="21">
        <f>'A1.4  Dist Assumptions and Data'!SHR10</f>
        <v>0</v>
      </c>
      <c r="SHS12" s="21">
        <f>'A1.4  Dist Assumptions and Data'!SHS10</f>
        <v>0</v>
      </c>
      <c r="SHT12" s="21">
        <f>'A1.4  Dist Assumptions and Data'!SHT10</f>
        <v>0</v>
      </c>
      <c r="SHU12" s="21">
        <f>'A1.4  Dist Assumptions and Data'!SHU10</f>
        <v>0</v>
      </c>
      <c r="SHV12" s="21">
        <f>'A1.4  Dist Assumptions and Data'!SHV10</f>
        <v>0</v>
      </c>
      <c r="SHW12" s="21">
        <f>'A1.4  Dist Assumptions and Data'!SHW10</f>
        <v>0</v>
      </c>
      <c r="SHX12" s="21">
        <f>'A1.4  Dist Assumptions and Data'!SHX10</f>
        <v>0</v>
      </c>
      <c r="SHY12" s="21">
        <f>'A1.4  Dist Assumptions and Data'!SHY10</f>
        <v>0</v>
      </c>
      <c r="SHZ12" s="21">
        <f>'A1.4  Dist Assumptions and Data'!SHZ10</f>
        <v>0</v>
      </c>
      <c r="SIA12" s="21">
        <f>'A1.4  Dist Assumptions and Data'!SIA10</f>
        <v>0</v>
      </c>
      <c r="SIB12" s="21">
        <f>'A1.4  Dist Assumptions and Data'!SIB10</f>
        <v>0</v>
      </c>
      <c r="SIC12" s="21">
        <f>'A1.4  Dist Assumptions and Data'!SIC10</f>
        <v>0</v>
      </c>
      <c r="SID12" s="21">
        <f>'A1.4  Dist Assumptions and Data'!SID10</f>
        <v>0</v>
      </c>
      <c r="SIE12" s="21">
        <f>'A1.4  Dist Assumptions and Data'!SIE10</f>
        <v>0</v>
      </c>
      <c r="SIF12" s="21">
        <f>'A1.4  Dist Assumptions and Data'!SIF10</f>
        <v>0</v>
      </c>
      <c r="SIG12" s="21">
        <f>'A1.4  Dist Assumptions and Data'!SIG10</f>
        <v>0</v>
      </c>
      <c r="SIH12" s="21">
        <f>'A1.4  Dist Assumptions and Data'!SIH10</f>
        <v>0</v>
      </c>
      <c r="SII12" s="21">
        <f>'A1.4  Dist Assumptions and Data'!SII10</f>
        <v>0</v>
      </c>
      <c r="SIJ12" s="21">
        <f>'A1.4  Dist Assumptions and Data'!SIJ10</f>
        <v>0</v>
      </c>
      <c r="SIK12" s="21">
        <f>'A1.4  Dist Assumptions and Data'!SIK10</f>
        <v>0</v>
      </c>
      <c r="SIL12" s="21">
        <f>'A1.4  Dist Assumptions and Data'!SIL10</f>
        <v>0</v>
      </c>
      <c r="SIM12" s="21">
        <f>'A1.4  Dist Assumptions and Data'!SIM10</f>
        <v>0</v>
      </c>
      <c r="SIN12" s="21">
        <f>'A1.4  Dist Assumptions and Data'!SIN10</f>
        <v>0</v>
      </c>
      <c r="SIO12" s="21">
        <f>'A1.4  Dist Assumptions and Data'!SIO10</f>
        <v>0</v>
      </c>
      <c r="SIP12" s="21">
        <f>'A1.4  Dist Assumptions and Data'!SIP10</f>
        <v>0</v>
      </c>
      <c r="SIQ12" s="21">
        <f>'A1.4  Dist Assumptions and Data'!SIQ10</f>
        <v>0</v>
      </c>
      <c r="SIR12" s="21">
        <f>'A1.4  Dist Assumptions and Data'!SIR10</f>
        <v>0</v>
      </c>
      <c r="SIS12" s="21">
        <f>'A1.4  Dist Assumptions and Data'!SIS10</f>
        <v>0</v>
      </c>
      <c r="SIT12" s="21">
        <f>'A1.4  Dist Assumptions and Data'!SIT10</f>
        <v>0</v>
      </c>
      <c r="SIU12" s="21">
        <f>'A1.4  Dist Assumptions and Data'!SIU10</f>
        <v>0</v>
      </c>
      <c r="SIV12" s="21">
        <f>'A1.4  Dist Assumptions and Data'!SIV10</f>
        <v>0</v>
      </c>
      <c r="SIW12" s="21">
        <f>'A1.4  Dist Assumptions and Data'!SIW10</f>
        <v>0</v>
      </c>
      <c r="SIX12" s="21">
        <f>'A1.4  Dist Assumptions and Data'!SIX10</f>
        <v>0</v>
      </c>
      <c r="SIY12" s="21">
        <f>'A1.4  Dist Assumptions and Data'!SIY10</f>
        <v>0</v>
      </c>
      <c r="SIZ12" s="21">
        <f>'A1.4  Dist Assumptions and Data'!SIZ10</f>
        <v>0</v>
      </c>
      <c r="SJA12" s="21">
        <f>'A1.4  Dist Assumptions and Data'!SJA10</f>
        <v>0</v>
      </c>
      <c r="SJB12" s="21">
        <f>'A1.4  Dist Assumptions and Data'!SJB10</f>
        <v>0</v>
      </c>
      <c r="SJC12" s="21">
        <f>'A1.4  Dist Assumptions and Data'!SJC10</f>
        <v>0</v>
      </c>
      <c r="SJD12" s="21">
        <f>'A1.4  Dist Assumptions and Data'!SJD10</f>
        <v>0</v>
      </c>
      <c r="SJE12" s="21">
        <f>'A1.4  Dist Assumptions and Data'!SJE10</f>
        <v>0</v>
      </c>
      <c r="SJF12" s="21">
        <f>'A1.4  Dist Assumptions and Data'!SJF10</f>
        <v>0</v>
      </c>
      <c r="SJG12" s="21">
        <f>'A1.4  Dist Assumptions and Data'!SJG10</f>
        <v>0</v>
      </c>
      <c r="SJH12" s="21">
        <f>'A1.4  Dist Assumptions and Data'!SJH10</f>
        <v>0</v>
      </c>
      <c r="SJI12" s="21">
        <f>'A1.4  Dist Assumptions and Data'!SJI10</f>
        <v>0</v>
      </c>
      <c r="SJJ12" s="21">
        <f>'A1.4  Dist Assumptions and Data'!SJJ10</f>
        <v>0</v>
      </c>
      <c r="SJK12" s="21">
        <f>'A1.4  Dist Assumptions and Data'!SJK10</f>
        <v>0</v>
      </c>
      <c r="SJL12" s="21">
        <f>'A1.4  Dist Assumptions and Data'!SJL10</f>
        <v>0</v>
      </c>
      <c r="SJM12" s="21">
        <f>'A1.4  Dist Assumptions and Data'!SJM10</f>
        <v>0</v>
      </c>
      <c r="SJN12" s="21">
        <f>'A1.4  Dist Assumptions and Data'!SJN10</f>
        <v>0</v>
      </c>
      <c r="SJO12" s="21">
        <f>'A1.4  Dist Assumptions and Data'!SJO10</f>
        <v>0</v>
      </c>
      <c r="SJP12" s="21">
        <f>'A1.4  Dist Assumptions and Data'!SJP10</f>
        <v>0</v>
      </c>
      <c r="SJQ12" s="21">
        <f>'A1.4  Dist Assumptions and Data'!SJQ10</f>
        <v>0</v>
      </c>
      <c r="SJR12" s="21">
        <f>'A1.4  Dist Assumptions and Data'!SJR10</f>
        <v>0</v>
      </c>
      <c r="SJS12" s="21">
        <f>'A1.4  Dist Assumptions and Data'!SJS10</f>
        <v>0</v>
      </c>
      <c r="SJT12" s="21">
        <f>'A1.4  Dist Assumptions and Data'!SJT10</f>
        <v>0</v>
      </c>
      <c r="SJU12" s="21">
        <f>'A1.4  Dist Assumptions and Data'!SJU10</f>
        <v>0</v>
      </c>
      <c r="SJV12" s="21">
        <f>'A1.4  Dist Assumptions and Data'!SJV10</f>
        <v>0</v>
      </c>
      <c r="SJW12" s="21">
        <f>'A1.4  Dist Assumptions and Data'!SJW10</f>
        <v>0</v>
      </c>
      <c r="SJX12" s="21">
        <f>'A1.4  Dist Assumptions and Data'!SJX10</f>
        <v>0</v>
      </c>
      <c r="SJY12" s="21">
        <f>'A1.4  Dist Assumptions and Data'!SJY10</f>
        <v>0</v>
      </c>
      <c r="SJZ12" s="21">
        <f>'A1.4  Dist Assumptions and Data'!SJZ10</f>
        <v>0</v>
      </c>
      <c r="SKA12" s="21">
        <f>'A1.4  Dist Assumptions and Data'!SKA10</f>
        <v>0</v>
      </c>
      <c r="SKB12" s="21">
        <f>'A1.4  Dist Assumptions and Data'!SKB10</f>
        <v>0</v>
      </c>
      <c r="SKC12" s="21">
        <f>'A1.4  Dist Assumptions and Data'!SKC10</f>
        <v>0</v>
      </c>
      <c r="SKD12" s="21">
        <f>'A1.4  Dist Assumptions and Data'!SKD10</f>
        <v>0</v>
      </c>
      <c r="SKE12" s="21">
        <f>'A1.4  Dist Assumptions and Data'!SKE10</f>
        <v>0</v>
      </c>
      <c r="SKF12" s="21">
        <f>'A1.4  Dist Assumptions and Data'!SKF10</f>
        <v>0</v>
      </c>
      <c r="SKG12" s="21">
        <f>'A1.4  Dist Assumptions and Data'!SKG10</f>
        <v>0</v>
      </c>
      <c r="SKH12" s="21">
        <f>'A1.4  Dist Assumptions and Data'!SKH10</f>
        <v>0</v>
      </c>
      <c r="SKI12" s="21">
        <f>'A1.4  Dist Assumptions and Data'!SKI10</f>
        <v>0</v>
      </c>
      <c r="SKJ12" s="21">
        <f>'A1.4  Dist Assumptions and Data'!SKJ10</f>
        <v>0</v>
      </c>
      <c r="SKK12" s="21">
        <f>'A1.4  Dist Assumptions and Data'!SKK10</f>
        <v>0</v>
      </c>
      <c r="SKL12" s="21">
        <f>'A1.4  Dist Assumptions and Data'!SKL10</f>
        <v>0</v>
      </c>
      <c r="SKM12" s="21">
        <f>'A1.4  Dist Assumptions and Data'!SKM10</f>
        <v>0</v>
      </c>
      <c r="SKN12" s="21">
        <f>'A1.4  Dist Assumptions and Data'!SKN10</f>
        <v>0</v>
      </c>
      <c r="SKO12" s="21">
        <f>'A1.4  Dist Assumptions and Data'!SKO10</f>
        <v>0</v>
      </c>
      <c r="SKP12" s="21">
        <f>'A1.4  Dist Assumptions and Data'!SKP10</f>
        <v>0</v>
      </c>
      <c r="SKQ12" s="21">
        <f>'A1.4  Dist Assumptions and Data'!SKQ10</f>
        <v>0</v>
      </c>
      <c r="SKR12" s="21">
        <f>'A1.4  Dist Assumptions and Data'!SKR10</f>
        <v>0</v>
      </c>
      <c r="SKS12" s="21">
        <f>'A1.4  Dist Assumptions and Data'!SKS10</f>
        <v>0</v>
      </c>
      <c r="SKT12" s="21">
        <f>'A1.4  Dist Assumptions and Data'!SKT10</f>
        <v>0</v>
      </c>
      <c r="SKU12" s="21">
        <f>'A1.4  Dist Assumptions and Data'!SKU10</f>
        <v>0</v>
      </c>
      <c r="SKV12" s="21">
        <f>'A1.4  Dist Assumptions and Data'!SKV10</f>
        <v>0</v>
      </c>
      <c r="SKW12" s="21">
        <f>'A1.4  Dist Assumptions and Data'!SKW10</f>
        <v>0</v>
      </c>
      <c r="SKX12" s="21">
        <f>'A1.4  Dist Assumptions and Data'!SKX10</f>
        <v>0</v>
      </c>
      <c r="SKY12" s="21">
        <f>'A1.4  Dist Assumptions and Data'!SKY10</f>
        <v>0</v>
      </c>
      <c r="SKZ12" s="21">
        <f>'A1.4  Dist Assumptions and Data'!SKZ10</f>
        <v>0</v>
      </c>
      <c r="SLA12" s="21">
        <f>'A1.4  Dist Assumptions and Data'!SLA10</f>
        <v>0</v>
      </c>
      <c r="SLB12" s="21">
        <f>'A1.4  Dist Assumptions and Data'!SLB10</f>
        <v>0</v>
      </c>
      <c r="SLC12" s="21">
        <f>'A1.4  Dist Assumptions and Data'!SLC10</f>
        <v>0</v>
      </c>
      <c r="SLD12" s="21">
        <f>'A1.4  Dist Assumptions and Data'!SLD10</f>
        <v>0</v>
      </c>
      <c r="SLE12" s="21">
        <f>'A1.4  Dist Assumptions and Data'!SLE10</f>
        <v>0</v>
      </c>
      <c r="SLF12" s="21">
        <f>'A1.4  Dist Assumptions and Data'!SLF10</f>
        <v>0</v>
      </c>
      <c r="SLG12" s="21">
        <f>'A1.4  Dist Assumptions and Data'!SLG10</f>
        <v>0</v>
      </c>
      <c r="SLH12" s="21">
        <f>'A1.4  Dist Assumptions and Data'!SLH10</f>
        <v>0</v>
      </c>
      <c r="SLI12" s="21">
        <f>'A1.4  Dist Assumptions and Data'!SLI10</f>
        <v>0</v>
      </c>
      <c r="SLJ12" s="21">
        <f>'A1.4  Dist Assumptions and Data'!SLJ10</f>
        <v>0</v>
      </c>
      <c r="SLK12" s="21">
        <f>'A1.4  Dist Assumptions and Data'!SLK10</f>
        <v>0</v>
      </c>
      <c r="SLL12" s="21">
        <f>'A1.4  Dist Assumptions and Data'!SLL10</f>
        <v>0</v>
      </c>
      <c r="SLM12" s="21">
        <f>'A1.4  Dist Assumptions and Data'!SLM10</f>
        <v>0</v>
      </c>
      <c r="SLN12" s="21">
        <f>'A1.4  Dist Assumptions and Data'!SLN10</f>
        <v>0</v>
      </c>
      <c r="SLO12" s="21">
        <f>'A1.4  Dist Assumptions and Data'!SLO10</f>
        <v>0</v>
      </c>
      <c r="SLP12" s="21">
        <f>'A1.4  Dist Assumptions and Data'!SLP10</f>
        <v>0</v>
      </c>
      <c r="SLQ12" s="21">
        <f>'A1.4  Dist Assumptions and Data'!SLQ10</f>
        <v>0</v>
      </c>
      <c r="SLR12" s="21">
        <f>'A1.4  Dist Assumptions and Data'!SLR10</f>
        <v>0</v>
      </c>
      <c r="SLS12" s="21">
        <f>'A1.4  Dist Assumptions and Data'!SLS10</f>
        <v>0</v>
      </c>
      <c r="SLT12" s="21">
        <f>'A1.4  Dist Assumptions and Data'!SLT10</f>
        <v>0</v>
      </c>
      <c r="SLU12" s="21">
        <f>'A1.4  Dist Assumptions and Data'!SLU10</f>
        <v>0</v>
      </c>
      <c r="SLV12" s="21">
        <f>'A1.4  Dist Assumptions and Data'!SLV10</f>
        <v>0</v>
      </c>
      <c r="SLW12" s="21">
        <f>'A1.4  Dist Assumptions and Data'!SLW10</f>
        <v>0</v>
      </c>
      <c r="SLX12" s="21">
        <f>'A1.4  Dist Assumptions and Data'!SLX10</f>
        <v>0</v>
      </c>
      <c r="SLY12" s="21">
        <f>'A1.4  Dist Assumptions and Data'!SLY10</f>
        <v>0</v>
      </c>
      <c r="SLZ12" s="21">
        <f>'A1.4  Dist Assumptions and Data'!SLZ10</f>
        <v>0</v>
      </c>
      <c r="SMA12" s="21">
        <f>'A1.4  Dist Assumptions and Data'!SMA10</f>
        <v>0</v>
      </c>
      <c r="SMB12" s="21">
        <f>'A1.4  Dist Assumptions and Data'!SMB10</f>
        <v>0</v>
      </c>
      <c r="SMC12" s="21">
        <f>'A1.4  Dist Assumptions and Data'!SMC10</f>
        <v>0</v>
      </c>
      <c r="SMD12" s="21">
        <f>'A1.4  Dist Assumptions and Data'!SMD10</f>
        <v>0</v>
      </c>
      <c r="SME12" s="21">
        <f>'A1.4  Dist Assumptions and Data'!SME10</f>
        <v>0</v>
      </c>
      <c r="SMF12" s="21">
        <f>'A1.4  Dist Assumptions and Data'!SMF10</f>
        <v>0</v>
      </c>
      <c r="SMG12" s="21">
        <f>'A1.4  Dist Assumptions and Data'!SMG10</f>
        <v>0</v>
      </c>
      <c r="SMH12" s="21">
        <f>'A1.4  Dist Assumptions and Data'!SMH10</f>
        <v>0</v>
      </c>
      <c r="SMI12" s="21">
        <f>'A1.4  Dist Assumptions and Data'!SMI10</f>
        <v>0</v>
      </c>
      <c r="SMJ12" s="21">
        <f>'A1.4  Dist Assumptions and Data'!SMJ10</f>
        <v>0</v>
      </c>
      <c r="SMK12" s="21">
        <f>'A1.4  Dist Assumptions and Data'!SMK10</f>
        <v>0</v>
      </c>
      <c r="SML12" s="21">
        <f>'A1.4  Dist Assumptions and Data'!SML10</f>
        <v>0</v>
      </c>
      <c r="SMM12" s="21">
        <f>'A1.4  Dist Assumptions and Data'!SMM10</f>
        <v>0</v>
      </c>
      <c r="SMN12" s="21">
        <f>'A1.4  Dist Assumptions and Data'!SMN10</f>
        <v>0</v>
      </c>
      <c r="SMO12" s="21">
        <f>'A1.4  Dist Assumptions and Data'!SMO10</f>
        <v>0</v>
      </c>
      <c r="SMP12" s="21">
        <f>'A1.4  Dist Assumptions and Data'!SMP10</f>
        <v>0</v>
      </c>
      <c r="SMQ12" s="21">
        <f>'A1.4  Dist Assumptions and Data'!SMQ10</f>
        <v>0</v>
      </c>
      <c r="SMR12" s="21">
        <f>'A1.4  Dist Assumptions and Data'!SMR10</f>
        <v>0</v>
      </c>
      <c r="SMS12" s="21">
        <f>'A1.4  Dist Assumptions and Data'!SMS10</f>
        <v>0</v>
      </c>
      <c r="SMT12" s="21">
        <f>'A1.4  Dist Assumptions and Data'!SMT10</f>
        <v>0</v>
      </c>
      <c r="SMU12" s="21">
        <f>'A1.4  Dist Assumptions and Data'!SMU10</f>
        <v>0</v>
      </c>
      <c r="SMV12" s="21">
        <f>'A1.4  Dist Assumptions and Data'!SMV10</f>
        <v>0</v>
      </c>
      <c r="SMW12" s="21">
        <f>'A1.4  Dist Assumptions and Data'!SMW10</f>
        <v>0</v>
      </c>
      <c r="SMX12" s="21">
        <f>'A1.4  Dist Assumptions and Data'!SMX10</f>
        <v>0</v>
      </c>
      <c r="SMY12" s="21">
        <f>'A1.4  Dist Assumptions and Data'!SMY10</f>
        <v>0</v>
      </c>
      <c r="SMZ12" s="21">
        <f>'A1.4  Dist Assumptions and Data'!SMZ10</f>
        <v>0</v>
      </c>
      <c r="SNA12" s="21">
        <f>'A1.4  Dist Assumptions and Data'!SNA10</f>
        <v>0</v>
      </c>
      <c r="SNB12" s="21">
        <f>'A1.4  Dist Assumptions and Data'!SNB10</f>
        <v>0</v>
      </c>
      <c r="SNC12" s="21">
        <f>'A1.4  Dist Assumptions and Data'!SNC10</f>
        <v>0</v>
      </c>
      <c r="SND12" s="21">
        <f>'A1.4  Dist Assumptions and Data'!SND10</f>
        <v>0</v>
      </c>
      <c r="SNE12" s="21">
        <f>'A1.4  Dist Assumptions and Data'!SNE10</f>
        <v>0</v>
      </c>
      <c r="SNF12" s="21">
        <f>'A1.4  Dist Assumptions and Data'!SNF10</f>
        <v>0</v>
      </c>
      <c r="SNG12" s="21">
        <f>'A1.4  Dist Assumptions and Data'!SNG10</f>
        <v>0</v>
      </c>
      <c r="SNH12" s="21">
        <f>'A1.4  Dist Assumptions and Data'!SNH10</f>
        <v>0</v>
      </c>
      <c r="SNI12" s="21">
        <f>'A1.4  Dist Assumptions and Data'!SNI10</f>
        <v>0</v>
      </c>
      <c r="SNJ12" s="21">
        <f>'A1.4  Dist Assumptions and Data'!SNJ10</f>
        <v>0</v>
      </c>
      <c r="SNK12" s="21">
        <f>'A1.4  Dist Assumptions and Data'!SNK10</f>
        <v>0</v>
      </c>
      <c r="SNL12" s="21">
        <f>'A1.4  Dist Assumptions and Data'!SNL10</f>
        <v>0</v>
      </c>
      <c r="SNM12" s="21">
        <f>'A1.4  Dist Assumptions and Data'!SNM10</f>
        <v>0</v>
      </c>
      <c r="SNN12" s="21">
        <f>'A1.4  Dist Assumptions and Data'!SNN10</f>
        <v>0</v>
      </c>
      <c r="SNO12" s="21">
        <f>'A1.4  Dist Assumptions and Data'!SNO10</f>
        <v>0</v>
      </c>
      <c r="SNP12" s="21">
        <f>'A1.4  Dist Assumptions and Data'!SNP10</f>
        <v>0</v>
      </c>
      <c r="SNQ12" s="21">
        <f>'A1.4  Dist Assumptions and Data'!SNQ10</f>
        <v>0</v>
      </c>
      <c r="SNR12" s="21">
        <f>'A1.4  Dist Assumptions and Data'!SNR10</f>
        <v>0</v>
      </c>
      <c r="SNS12" s="21">
        <f>'A1.4  Dist Assumptions and Data'!SNS10</f>
        <v>0</v>
      </c>
      <c r="SNT12" s="21">
        <f>'A1.4  Dist Assumptions and Data'!SNT10</f>
        <v>0</v>
      </c>
      <c r="SNU12" s="21">
        <f>'A1.4  Dist Assumptions and Data'!SNU10</f>
        <v>0</v>
      </c>
      <c r="SNV12" s="21">
        <f>'A1.4  Dist Assumptions and Data'!SNV10</f>
        <v>0</v>
      </c>
      <c r="SNW12" s="21">
        <f>'A1.4  Dist Assumptions and Data'!SNW10</f>
        <v>0</v>
      </c>
      <c r="SNX12" s="21">
        <f>'A1.4  Dist Assumptions and Data'!SNX10</f>
        <v>0</v>
      </c>
      <c r="SNY12" s="21">
        <f>'A1.4  Dist Assumptions and Data'!SNY10</f>
        <v>0</v>
      </c>
      <c r="SNZ12" s="21">
        <f>'A1.4  Dist Assumptions and Data'!SNZ10</f>
        <v>0</v>
      </c>
      <c r="SOA12" s="21">
        <f>'A1.4  Dist Assumptions and Data'!SOA10</f>
        <v>0</v>
      </c>
      <c r="SOB12" s="21">
        <f>'A1.4  Dist Assumptions and Data'!SOB10</f>
        <v>0</v>
      </c>
      <c r="SOC12" s="21">
        <f>'A1.4  Dist Assumptions and Data'!SOC10</f>
        <v>0</v>
      </c>
      <c r="SOD12" s="21">
        <f>'A1.4  Dist Assumptions and Data'!SOD10</f>
        <v>0</v>
      </c>
      <c r="SOE12" s="21">
        <f>'A1.4  Dist Assumptions and Data'!SOE10</f>
        <v>0</v>
      </c>
      <c r="SOF12" s="21">
        <f>'A1.4  Dist Assumptions and Data'!SOF10</f>
        <v>0</v>
      </c>
      <c r="SOG12" s="21">
        <f>'A1.4  Dist Assumptions and Data'!SOG10</f>
        <v>0</v>
      </c>
      <c r="SOH12" s="21">
        <f>'A1.4  Dist Assumptions and Data'!SOH10</f>
        <v>0</v>
      </c>
      <c r="SOI12" s="21">
        <f>'A1.4  Dist Assumptions and Data'!SOI10</f>
        <v>0</v>
      </c>
      <c r="SOJ12" s="21">
        <f>'A1.4  Dist Assumptions and Data'!SOJ10</f>
        <v>0</v>
      </c>
      <c r="SOK12" s="21">
        <f>'A1.4  Dist Assumptions and Data'!SOK10</f>
        <v>0</v>
      </c>
      <c r="SOL12" s="21">
        <f>'A1.4  Dist Assumptions and Data'!SOL10</f>
        <v>0</v>
      </c>
      <c r="SOM12" s="21">
        <f>'A1.4  Dist Assumptions and Data'!SOM10</f>
        <v>0</v>
      </c>
      <c r="SON12" s="21">
        <f>'A1.4  Dist Assumptions and Data'!SON10</f>
        <v>0</v>
      </c>
      <c r="SOO12" s="21">
        <f>'A1.4  Dist Assumptions and Data'!SOO10</f>
        <v>0</v>
      </c>
      <c r="SOP12" s="21">
        <f>'A1.4  Dist Assumptions and Data'!SOP10</f>
        <v>0</v>
      </c>
      <c r="SOQ12" s="21">
        <f>'A1.4  Dist Assumptions and Data'!SOQ10</f>
        <v>0</v>
      </c>
      <c r="SOR12" s="21">
        <f>'A1.4  Dist Assumptions and Data'!SOR10</f>
        <v>0</v>
      </c>
      <c r="SOS12" s="21">
        <f>'A1.4  Dist Assumptions and Data'!SOS10</f>
        <v>0</v>
      </c>
      <c r="SOT12" s="21">
        <f>'A1.4  Dist Assumptions and Data'!SOT10</f>
        <v>0</v>
      </c>
      <c r="SOU12" s="21">
        <f>'A1.4  Dist Assumptions and Data'!SOU10</f>
        <v>0</v>
      </c>
      <c r="SOV12" s="21">
        <f>'A1.4  Dist Assumptions and Data'!SOV10</f>
        <v>0</v>
      </c>
      <c r="SOW12" s="21">
        <f>'A1.4  Dist Assumptions and Data'!SOW10</f>
        <v>0</v>
      </c>
      <c r="SOX12" s="21">
        <f>'A1.4  Dist Assumptions and Data'!SOX10</f>
        <v>0</v>
      </c>
      <c r="SOY12" s="21">
        <f>'A1.4  Dist Assumptions and Data'!SOY10</f>
        <v>0</v>
      </c>
      <c r="SOZ12" s="21">
        <f>'A1.4  Dist Assumptions and Data'!SOZ10</f>
        <v>0</v>
      </c>
      <c r="SPA12" s="21">
        <f>'A1.4  Dist Assumptions and Data'!SPA10</f>
        <v>0</v>
      </c>
      <c r="SPB12" s="21">
        <f>'A1.4  Dist Assumptions and Data'!SPB10</f>
        <v>0</v>
      </c>
      <c r="SPC12" s="21">
        <f>'A1.4  Dist Assumptions and Data'!SPC10</f>
        <v>0</v>
      </c>
      <c r="SPD12" s="21">
        <f>'A1.4  Dist Assumptions and Data'!SPD10</f>
        <v>0</v>
      </c>
      <c r="SPE12" s="21">
        <f>'A1.4  Dist Assumptions and Data'!SPE10</f>
        <v>0</v>
      </c>
      <c r="SPF12" s="21">
        <f>'A1.4  Dist Assumptions and Data'!SPF10</f>
        <v>0</v>
      </c>
      <c r="SPG12" s="21">
        <f>'A1.4  Dist Assumptions and Data'!SPG10</f>
        <v>0</v>
      </c>
      <c r="SPH12" s="21">
        <f>'A1.4  Dist Assumptions and Data'!SPH10</f>
        <v>0</v>
      </c>
      <c r="SPI12" s="21">
        <f>'A1.4  Dist Assumptions and Data'!SPI10</f>
        <v>0</v>
      </c>
      <c r="SPJ12" s="21">
        <f>'A1.4  Dist Assumptions and Data'!SPJ10</f>
        <v>0</v>
      </c>
      <c r="SPK12" s="21">
        <f>'A1.4  Dist Assumptions and Data'!SPK10</f>
        <v>0</v>
      </c>
      <c r="SPL12" s="21">
        <f>'A1.4  Dist Assumptions and Data'!SPL10</f>
        <v>0</v>
      </c>
      <c r="SPM12" s="21">
        <f>'A1.4  Dist Assumptions and Data'!SPM10</f>
        <v>0</v>
      </c>
      <c r="SPN12" s="21">
        <f>'A1.4  Dist Assumptions and Data'!SPN10</f>
        <v>0</v>
      </c>
      <c r="SPO12" s="21">
        <f>'A1.4  Dist Assumptions and Data'!SPO10</f>
        <v>0</v>
      </c>
      <c r="SPP12" s="21">
        <f>'A1.4  Dist Assumptions and Data'!SPP10</f>
        <v>0</v>
      </c>
      <c r="SPQ12" s="21">
        <f>'A1.4  Dist Assumptions and Data'!SPQ10</f>
        <v>0</v>
      </c>
      <c r="SPR12" s="21">
        <f>'A1.4  Dist Assumptions and Data'!SPR10</f>
        <v>0</v>
      </c>
      <c r="SPS12" s="21">
        <f>'A1.4  Dist Assumptions and Data'!SPS10</f>
        <v>0</v>
      </c>
      <c r="SPT12" s="21">
        <f>'A1.4  Dist Assumptions and Data'!SPT10</f>
        <v>0</v>
      </c>
      <c r="SPU12" s="21">
        <f>'A1.4  Dist Assumptions and Data'!SPU10</f>
        <v>0</v>
      </c>
      <c r="SPV12" s="21">
        <f>'A1.4  Dist Assumptions and Data'!SPV10</f>
        <v>0</v>
      </c>
      <c r="SPW12" s="21">
        <f>'A1.4  Dist Assumptions and Data'!SPW10</f>
        <v>0</v>
      </c>
      <c r="SPX12" s="21">
        <f>'A1.4  Dist Assumptions and Data'!SPX10</f>
        <v>0</v>
      </c>
      <c r="SPY12" s="21">
        <f>'A1.4  Dist Assumptions and Data'!SPY10</f>
        <v>0</v>
      </c>
      <c r="SPZ12" s="21">
        <f>'A1.4  Dist Assumptions and Data'!SPZ10</f>
        <v>0</v>
      </c>
      <c r="SQA12" s="21">
        <f>'A1.4  Dist Assumptions and Data'!SQA10</f>
        <v>0</v>
      </c>
      <c r="SQB12" s="21">
        <f>'A1.4  Dist Assumptions and Data'!SQB10</f>
        <v>0</v>
      </c>
      <c r="SQC12" s="21">
        <f>'A1.4  Dist Assumptions and Data'!SQC10</f>
        <v>0</v>
      </c>
      <c r="SQD12" s="21">
        <f>'A1.4  Dist Assumptions and Data'!SQD10</f>
        <v>0</v>
      </c>
      <c r="SQE12" s="21">
        <f>'A1.4  Dist Assumptions and Data'!SQE10</f>
        <v>0</v>
      </c>
      <c r="SQF12" s="21">
        <f>'A1.4  Dist Assumptions and Data'!SQF10</f>
        <v>0</v>
      </c>
      <c r="SQG12" s="21">
        <f>'A1.4  Dist Assumptions and Data'!SQG10</f>
        <v>0</v>
      </c>
      <c r="SQH12" s="21">
        <f>'A1.4  Dist Assumptions and Data'!SQH10</f>
        <v>0</v>
      </c>
      <c r="SQI12" s="21">
        <f>'A1.4  Dist Assumptions and Data'!SQI10</f>
        <v>0</v>
      </c>
      <c r="SQJ12" s="21">
        <f>'A1.4  Dist Assumptions and Data'!SQJ10</f>
        <v>0</v>
      </c>
      <c r="SQK12" s="21">
        <f>'A1.4  Dist Assumptions and Data'!SQK10</f>
        <v>0</v>
      </c>
      <c r="SQL12" s="21">
        <f>'A1.4  Dist Assumptions and Data'!SQL10</f>
        <v>0</v>
      </c>
      <c r="SQM12" s="21">
        <f>'A1.4  Dist Assumptions and Data'!SQM10</f>
        <v>0</v>
      </c>
      <c r="SQN12" s="21">
        <f>'A1.4  Dist Assumptions and Data'!SQN10</f>
        <v>0</v>
      </c>
      <c r="SQO12" s="21">
        <f>'A1.4  Dist Assumptions and Data'!SQO10</f>
        <v>0</v>
      </c>
      <c r="SQP12" s="21">
        <f>'A1.4  Dist Assumptions and Data'!SQP10</f>
        <v>0</v>
      </c>
      <c r="SQQ12" s="21">
        <f>'A1.4  Dist Assumptions and Data'!SQQ10</f>
        <v>0</v>
      </c>
      <c r="SQR12" s="21">
        <f>'A1.4  Dist Assumptions and Data'!SQR10</f>
        <v>0</v>
      </c>
      <c r="SQS12" s="21">
        <f>'A1.4  Dist Assumptions and Data'!SQS10</f>
        <v>0</v>
      </c>
      <c r="SQT12" s="21">
        <f>'A1.4  Dist Assumptions and Data'!SQT10</f>
        <v>0</v>
      </c>
      <c r="SQU12" s="21">
        <f>'A1.4  Dist Assumptions and Data'!SQU10</f>
        <v>0</v>
      </c>
      <c r="SQV12" s="21">
        <f>'A1.4  Dist Assumptions and Data'!SQV10</f>
        <v>0</v>
      </c>
      <c r="SQW12" s="21">
        <f>'A1.4  Dist Assumptions and Data'!SQW10</f>
        <v>0</v>
      </c>
      <c r="SQX12" s="21">
        <f>'A1.4  Dist Assumptions and Data'!SQX10</f>
        <v>0</v>
      </c>
      <c r="SQY12" s="21">
        <f>'A1.4  Dist Assumptions and Data'!SQY10</f>
        <v>0</v>
      </c>
      <c r="SQZ12" s="21">
        <f>'A1.4  Dist Assumptions and Data'!SQZ10</f>
        <v>0</v>
      </c>
      <c r="SRA12" s="21">
        <f>'A1.4  Dist Assumptions and Data'!SRA10</f>
        <v>0</v>
      </c>
      <c r="SRB12" s="21">
        <f>'A1.4  Dist Assumptions and Data'!SRB10</f>
        <v>0</v>
      </c>
      <c r="SRC12" s="21">
        <f>'A1.4  Dist Assumptions and Data'!SRC10</f>
        <v>0</v>
      </c>
      <c r="SRD12" s="21">
        <f>'A1.4  Dist Assumptions and Data'!SRD10</f>
        <v>0</v>
      </c>
      <c r="SRE12" s="21">
        <f>'A1.4  Dist Assumptions and Data'!SRE10</f>
        <v>0</v>
      </c>
      <c r="SRF12" s="21">
        <f>'A1.4  Dist Assumptions and Data'!SRF10</f>
        <v>0</v>
      </c>
      <c r="SRG12" s="21">
        <f>'A1.4  Dist Assumptions and Data'!SRG10</f>
        <v>0</v>
      </c>
      <c r="SRH12" s="21">
        <f>'A1.4  Dist Assumptions and Data'!SRH10</f>
        <v>0</v>
      </c>
      <c r="SRI12" s="21">
        <f>'A1.4  Dist Assumptions and Data'!SRI10</f>
        <v>0</v>
      </c>
      <c r="SRJ12" s="21">
        <f>'A1.4  Dist Assumptions and Data'!SRJ10</f>
        <v>0</v>
      </c>
      <c r="SRK12" s="21">
        <f>'A1.4  Dist Assumptions and Data'!SRK10</f>
        <v>0</v>
      </c>
      <c r="SRL12" s="21">
        <f>'A1.4  Dist Assumptions and Data'!SRL10</f>
        <v>0</v>
      </c>
      <c r="SRM12" s="21">
        <f>'A1.4  Dist Assumptions and Data'!SRM10</f>
        <v>0</v>
      </c>
      <c r="SRN12" s="21">
        <f>'A1.4  Dist Assumptions and Data'!SRN10</f>
        <v>0</v>
      </c>
      <c r="SRO12" s="21">
        <f>'A1.4  Dist Assumptions and Data'!SRO10</f>
        <v>0</v>
      </c>
      <c r="SRP12" s="21">
        <f>'A1.4  Dist Assumptions and Data'!SRP10</f>
        <v>0</v>
      </c>
      <c r="SRQ12" s="21">
        <f>'A1.4  Dist Assumptions and Data'!SRQ10</f>
        <v>0</v>
      </c>
      <c r="SRR12" s="21">
        <f>'A1.4  Dist Assumptions and Data'!SRR10</f>
        <v>0</v>
      </c>
      <c r="SRS12" s="21">
        <f>'A1.4  Dist Assumptions and Data'!SRS10</f>
        <v>0</v>
      </c>
      <c r="SRT12" s="21">
        <f>'A1.4  Dist Assumptions and Data'!SRT10</f>
        <v>0</v>
      </c>
      <c r="SRU12" s="21">
        <f>'A1.4  Dist Assumptions and Data'!SRU10</f>
        <v>0</v>
      </c>
      <c r="SRV12" s="21">
        <f>'A1.4  Dist Assumptions and Data'!SRV10</f>
        <v>0</v>
      </c>
      <c r="SRW12" s="21">
        <f>'A1.4  Dist Assumptions and Data'!SRW10</f>
        <v>0</v>
      </c>
      <c r="SRX12" s="21">
        <f>'A1.4  Dist Assumptions and Data'!SRX10</f>
        <v>0</v>
      </c>
      <c r="SRY12" s="21">
        <f>'A1.4  Dist Assumptions and Data'!SRY10</f>
        <v>0</v>
      </c>
      <c r="SRZ12" s="21">
        <f>'A1.4  Dist Assumptions and Data'!SRZ10</f>
        <v>0</v>
      </c>
      <c r="SSA12" s="21">
        <f>'A1.4  Dist Assumptions and Data'!SSA10</f>
        <v>0</v>
      </c>
      <c r="SSB12" s="21">
        <f>'A1.4  Dist Assumptions and Data'!SSB10</f>
        <v>0</v>
      </c>
      <c r="SSC12" s="21">
        <f>'A1.4  Dist Assumptions and Data'!SSC10</f>
        <v>0</v>
      </c>
      <c r="SSD12" s="21">
        <f>'A1.4  Dist Assumptions and Data'!SSD10</f>
        <v>0</v>
      </c>
      <c r="SSE12" s="21">
        <f>'A1.4  Dist Assumptions and Data'!SSE10</f>
        <v>0</v>
      </c>
      <c r="SSF12" s="21">
        <f>'A1.4  Dist Assumptions and Data'!SSF10</f>
        <v>0</v>
      </c>
      <c r="SSG12" s="21">
        <f>'A1.4  Dist Assumptions and Data'!SSG10</f>
        <v>0</v>
      </c>
      <c r="SSH12" s="21">
        <f>'A1.4  Dist Assumptions and Data'!SSH10</f>
        <v>0</v>
      </c>
      <c r="SSI12" s="21">
        <f>'A1.4  Dist Assumptions and Data'!SSI10</f>
        <v>0</v>
      </c>
      <c r="SSJ12" s="21">
        <f>'A1.4  Dist Assumptions and Data'!SSJ10</f>
        <v>0</v>
      </c>
      <c r="SSK12" s="21">
        <f>'A1.4  Dist Assumptions and Data'!SSK10</f>
        <v>0</v>
      </c>
      <c r="SSL12" s="21">
        <f>'A1.4  Dist Assumptions and Data'!SSL10</f>
        <v>0</v>
      </c>
      <c r="SSM12" s="21">
        <f>'A1.4  Dist Assumptions and Data'!SSM10</f>
        <v>0</v>
      </c>
      <c r="SSN12" s="21">
        <f>'A1.4  Dist Assumptions and Data'!SSN10</f>
        <v>0</v>
      </c>
      <c r="SSO12" s="21">
        <f>'A1.4  Dist Assumptions and Data'!SSO10</f>
        <v>0</v>
      </c>
      <c r="SSP12" s="21">
        <f>'A1.4  Dist Assumptions and Data'!SSP10</f>
        <v>0</v>
      </c>
      <c r="SSQ12" s="21">
        <f>'A1.4  Dist Assumptions and Data'!SSQ10</f>
        <v>0</v>
      </c>
      <c r="SSR12" s="21">
        <f>'A1.4  Dist Assumptions and Data'!SSR10</f>
        <v>0</v>
      </c>
      <c r="SSS12" s="21">
        <f>'A1.4  Dist Assumptions and Data'!SSS10</f>
        <v>0</v>
      </c>
      <c r="SST12" s="21">
        <f>'A1.4  Dist Assumptions and Data'!SST10</f>
        <v>0</v>
      </c>
      <c r="SSU12" s="21">
        <f>'A1.4  Dist Assumptions and Data'!SSU10</f>
        <v>0</v>
      </c>
      <c r="SSV12" s="21">
        <f>'A1.4  Dist Assumptions and Data'!SSV10</f>
        <v>0</v>
      </c>
      <c r="SSW12" s="21">
        <f>'A1.4  Dist Assumptions and Data'!SSW10</f>
        <v>0</v>
      </c>
      <c r="SSX12" s="21">
        <f>'A1.4  Dist Assumptions and Data'!SSX10</f>
        <v>0</v>
      </c>
      <c r="SSY12" s="21">
        <f>'A1.4  Dist Assumptions and Data'!SSY10</f>
        <v>0</v>
      </c>
      <c r="SSZ12" s="21">
        <f>'A1.4  Dist Assumptions and Data'!SSZ10</f>
        <v>0</v>
      </c>
      <c r="STA12" s="21">
        <f>'A1.4  Dist Assumptions and Data'!STA10</f>
        <v>0</v>
      </c>
      <c r="STB12" s="21">
        <f>'A1.4  Dist Assumptions and Data'!STB10</f>
        <v>0</v>
      </c>
      <c r="STC12" s="21">
        <f>'A1.4  Dist Assumptions and Data'!STC10</f>
        <v>0</v>
      </c>
      <c r="STD12" s="21">
        <f>'A1.4  Dist Assumptions and Data'!STD10</f>
        <v>0</v>
      </c>
      <c r="STE12" s="21">
        <f>'A1.4  Dist Assumptions and Data'!STE10</f>
        <v>0</v>
      </c>
      <c r="STF12" s="21">
        <f>'A1.4  Dist Assumptions and Data'!STF10</f>
        <v>0</v>
      </c>
      <c r="STG12" s="21">
        <f>'A1.4  Dist Assumptions and Data'!STG10</f>
        <v>0</v>
      </c>
      <c r="STH12" s="21">
        <f>'A1.4  Dist Assumptions and Data'!STH10</f>
        <v>0</v>
      </c>
      <c r="STI12" s="21">
        <f>'A1.4  Dist Assumptions and Data'!STI10</f>
        <v>0</v>
      </c>
      <c r="STJ12" s="21">
        <f>'A1.4  Dist Assumptions and Data'!STJ10</f>
        <v>0</v>
      </c>
      <c r="STK12" s="21">
        <f>'A1.4  Dist Assumptions and Data'!STK10</f>
        <v>0</v>
      </c>
      <c r="STL12" s="21">
        <f>'A1.4  Dist Assumptions and Data'!STL10</f>
        <v>0</v>
      </c>
      <c r="STM12" s="21">
        <f>'A1.4  Dist Assumptions and Data'!STM10</f>
        <v>0</v>
      </c>
      <c r="STN12" s="21">
        <f>'A1.4  Dist Assumptions and Data'!STN10</f>
        <v>0</v>
      </c>
      <c r="STO12" s="21">
        <f>'A1.4  Dist Assumptions and Data'!STO10</f>
        <v>0</v>
      </c>
      <c r="STP12" s="21">
        <f>'A1.4  Dist Assumptions and Data'!STP10</f>
        <v>0</v>
      </c>
      <c r="STQ12" s="21">
        <f>'A1.4  Dist Assumptions and Data'!STQ10</f>
        <v>0</v>
      </c>
      <c r="STR12" s="21">
        <f>'A1.4  Dist Assumptions and Data'!STR10</f>
        <v>0</v>
      </c>
      <c r="STS12" s="21">
        <f>'A1.4  Dist Assumptions and Data'!STS10</f>
        <v>0</v>
      </c>
      <c r="STT12" s="21">
        <f>'A1.4  Dist Assumptions and Data'!STT10</f>
        <v>0</v>
      </c>
      <c r="STU12" s="21">
        <f>'A1.4  Dist Assumptions and Data'!STU10</f>
        <v>0</v>
      </c>
      <c r="STV12" s="21">
        <f>'A1.4  Dist Assumptions and Data'!STV10</f>
        <v>0</v>
      </c>
      <c r="STW12" s="21">
        <f>'A1.4  Dist Assumptions and Data'!STW10</f>
        <v>0</v>
      </c>
      <c r="STX12" s="21">
        <f>'A1.4  Dist Assumptions and Data'!STX10</f>
        <v>0</v>
      </c>
      <c r="STY12" s="21">
        <f>'A1.4  Dist Assumptions and Data'!STY10</f>
        <v>0</v>
      </c>
      <c r="STZ12" s="21">
        <f>'A1.4  Dist Assumptions and Data'!STZ10</f>
        <v>0</v>
      </c>
      <c r="SUA12" s="21">
        <f>'A1.4  Dist Assumptions and Data'!SUA10</f>
        <v>0</v>
      </c>
      <c r="SUB12" s="21">
        <f>'A1.4  Dist Assumptions and Data'!SUB10</f>
        <v>0</v>
      </c>
      <c r="SUC12" s="21">
        <f>'A1.4  Dist Assumptions and Data'!SUC10</f>
        <v>0</v>
      </c>
      <c r="SUD12" s="21">
        <f>'A1.4  Dist Assumptions and Data'!SUD10</f>
        <v>0</v>
      </c>
      <c r="SUE12" s="21">
        <f>'A1.4  Dist Assumptions and Data'!SUE10</f>
        <v>0</v>
      </c>
      <c r="SUF12" s="21">
        <f>'A1.4  Dist Assumptions and Data'!SUF10</f>
        <v>0</v>
      </c>
      <c r="SUG12" s="21">
        <f>'A1.4  Dist Assumptions and Data'!SUG10</f>
        <v>0</v>
      </c>
      <c r="SUH12" s="21">
        <f>'A1.4  Dist Assumptions and Data'!SUH10</f>
        <v>0</v>
      </c>
      <c r="SUI12" s="21">
        <f>'A1.4  Dist Assumptions and Data'!SUI10</f>
        <v>0</v>
      </c>
      <c r="SUJ12" s="21">
        <f>'A1.4  Dist Assumptions and Data'!SUJ10</f>
        <v>0</v>
      </c>
      <c r="SUK12" s="21">
        <f>'A1.4  Dist Assumptions and Data'!SUK10</f>
        <v>0</v>
      </c>
      <c r="SUL12" s="21">
        <f>'A1.4  Dist Assumptions and Data'!SUL10</f>
        <v>0</v>
      </c>
      <c r="SUM12" s="21">
        <f>'A1.4  Dist Assumptions and Data'!SUM10</f>
        <v>0</v>
      </c>
      <c r="SUN12" s="21">
        <f>'A1.4  Dist Assumptions and Data'!SUN10</f>
        <v>0</v>
      </c>
      <c r="SUO12" s="21">
        <f>'A1.4  Dist Assumptions and Data'!SUO10</f>
        <v>0</v>
      </c>
      <c r="SUP12" s="21">
        <f>'A1.4  Dist Assumptions and Data'!SUP10</f>
        <v>0</v>
      </c>
      <c r="SUQ12" s="21">
        <f>'A1.4  Dist Assumptions and Data'!SUQ10</f>
        <v>0</v>
      </c>
      <c r="SUR12" s="21">
        <f>'A1.4  Dist Assumptions and Data'!SUR10</f>
        <v>0</v>
      </c>
      <c r="SUS12" s="21">
        <f>'A1.4  Dist Assumptions and Data'!SUS10</f>
        <v>0</v>
      </c>
      <c r="SUT12" s="21">
        <f>'A1.4  Dist Assumptions and Data'!SUT10</f>
        <v>0</v>
      </c>
      <c r="SUU12" s="21">
        <f>'A1.4  Dist Assumptions and Data'!SUU10</f>
        <v>0</v>
      </c>
      <c r="SUV12" s="21">
        <f>'A1.4  Dist Assumptions and Data'!SUV10</f>
        <v>0</v>
      </c>
      <c r="SUW12" s="21">
        <f>'A1.4  Dist Assumptions and Data'!SUW10</f>
        <v>0</v>
      </c>
      <c r="SUX12" s="21">
        <f>'A1.4  Dist Assumptions and Data'!SUX10</f>
        <v>0</v>
      </c>
      <c r="SUY12" s="21">
        <f>'A1.4  Dist Assumptions and Data'!SUY10</f>
        <v>0</v>
      </c>
      <c r="SUZ12" s="21">
        <f>'A1.4  Dist Assumptions and Data'!SUZ10</f>
        <v>0</v>
      </c>
      <c r="SVA12" s="21">
        <f>'A1.4  Dist Assumptions and Data'!SVA10</f>
        <v>0</v>
      </c>
      <c r="SVB12" s="21">
        <f>'A1.4  Dist Assumptions and Data'!SVB10</f>
        <v>0</v>
      </c>
      <c r="SVC12" s="21">
        <f>'A1.4  Dist Assumptions and Data'!SVC10</f>
        <v>0</v>
      </c>
      <c r="SVD12" s="21">
        <f>'A1.4  Dist Assumptions and Data'!SVD10</f>
        <v>0</v>
      </c>
      <c r="SVE12" s="21">
        <f>'A1.4  Dist Assumptions and Data'!SVE10</f>
        <v>0</v>
      </c>
      <c r="SVF12" s="21">
        <f>'A1.4  Dist Assumptions and Data'!SVF10</f>
        <v>0</v>
      </c>
      <c r="SVG12" s="21">
        <f>'A1.4  Dist Assumptions and Data'!SVG10</f>
        <v>0</v>
      </c>
      <c r="SVH12" s="21">
        <f>'A1.4  Dist Assumptions and Data'!SVH10</f>
        <v>0</v>
      </c>
      <c r="SVI12" s="21">
        <f>'A1.4  Dist Assumptions and Data'!SVI10</f>
        <v>0</v>
      </c>
      <c r="SVJ12" s="21">
        <f>'A1.4  Dist Assumptions and Data'!SVJ10</f>
        <v>0</v>
      </c>
      <c r="SVK12" s="21">
        <f>'A1.4  Dist Assumptions and Data'!SVK10</f>
        <v>0</v>
      </c>
      <c r="SVL12" s="21">
        <f>'A1.4  Dist Assumptions and Data'!SVL10</f>
        <v>0</v>
      </c>
      <c r="SVM12" s="21">
        <f>'A1.4  Dist Assumptions and Data'!SVM10</f>
        <v>0</v>
      </c>
      <c r="SVN12" s="21">
        <f>'A1.4  Dist Assumptions and Data'!SVN10</f>
        <v>0</v>
      </c>
      <c r="SVO12" s="21">
        <f>'A1.4  Dist Assumptions and Data'!SVO10</f>
        <v>0</v>
      </c>
      <c r="SVP12" s="21">
        <f>'A1.4  Dist Assumptions and Data'!SVP10</f>
        <v>0</v>
      </c>
      <c r="SVQ12" s="21">
        <f>'A1.4  Dist Assumptions and Data'!SVQ10</f>
        <v>0</v>
      </c>
      <c r="SVR12" s="21">
        <f>'A1.4  Dist Assumptions and Data'!SVR10</f>
        <v>0</v>
      </c>
      <c r="SVS12" s="21">
        <f>'A1.4  Dist Assumptions and Data'!SVS10</f>
        <v>0</v>
      </c>
      <c r="SVT12" s="21">
        <f>'A1.4  Dist Assumptions and Data'!SVT10</f>
        <v>0</v>
      </c>
      <c r="SVU12" s="21">
        <f>'A1.4  Dist Assumptions and Data'!SVU10</f>
        <v>0</v>
      </c>
      <c r="SVV12" s="21">
        <f>'A1.4  Dist Assumptions and Data'!SVV10</f>
        <v>0</v>
      </c>
      <c r="SVW12" s="21">
        <f>'A1.4  Dist Assumptions and Data'!SVW10</f>
        <v>0</v>
      </c>
      <c r="SVX12" s="21">
        <f>'A1.4  Dist Assumptions and Data'!SVX10</f>
        <v>0</v>
      </c>
      <c r="SVY12" s="21">
        <f>'A1.4  Dist Assumptions and Data'!SVY10</f>
        <v>0</v>
      </c>
      <c r="SVZ12" s="21">
        <f>'A1.4  Dist Assumptions and Data'!SVZ10</f>
        <v>0</v>
      </c>
      <c r="SWA12" s="21">
        <f>'A1.4  Dist Assumptions and Data'!SWA10</f>
        <v>0</v>
      </c>
      <c r="SWB12" s="21">
        <f>'A1.4  Dist Assumptions and Data'!SWB10</f>
        <v>0</v>
      </c>
      <c r="SWC12" s="21">
        <f>'A1.4  Dist Assumptions and Data'!SWC10</f>
        <v>0</v>
      </c>
      <c r="SWD12" s="21">
        <f>'A1.4  Dist Assumptions and Data'!SWD10</f>
        <v>0</v>
      </c>
      <c r="SWE12" s="21">
        <f>'A1.4  Dist Assumptions and Data'!SWE10</f>
        <v>0</v>
      </c>
      <c r="SWF12" s="21">
        <f>'A1.4  Dist Assumptions and Data'!SWF10</f>
        <v>0</v>
      </c>
      <c r="SWG12" s="21">
        <f>'A1.4  Dist Assumptions and Data'!SWG10</f>
        <v>0</v>
      </c>
      <c r="SWH12" s="21">
        <f>'A1.4  Dist Assumptions and Data'!SWH10</f>
        <v>0</v>
      </c>
      <c r="SWI12" s="21">
        <f>'A1.4  Dist Assumptions and Data'!SWI10</f>
        <v>0</v>
      </c>
      <c r="SWJ12" s="21">
        <f>'A1.4  Dist Assumptions and Data'!SWJ10</f>
        <v>0</v>
      </c>
      <c r="SWK12" s="21">
        <f>'A1.4  Dist Assumptions and Data'!SWK10</f>
        <v>0</v>
      </c>
      <c r="SWL12" s="21">
        <f>'A1.4  Dist Assumptions and Data'!SWL10</f>
        <v>0</v>
      </c>
      <c r="SWM12" s="21">
        <f>'A1.4  Dist Assumptions and Data'!SWM10</f>
        <v>0</v>
      </c>
      <c r="SWN12" s="21">
        <f>'A1.4  Dist Assumptions and Data'!SWN10</f>
        <v>0</v>
      </c>
      <c r="SWO12" s="21">
        <f>'A1.4  Dist Assumptions and Data'!SWO10</f>
        <v>0</v>
      </c>
      <c r="SWP12" s="21">
        <f>'A1.4  Dist Assumptions and Data'!SWP10</f>
        <v>0</v>
      </c>
      <c r="SWQ12" s="21">
        <f>'A1.4  Dist Assumptions and Data'!SWQ10</f>
        <v>0</v>
      </c>
      <c r="SWR12" s="21">
        <f>'A1.4  Dist Assumptions and Data'!SWR10</f>
        <v>0</v>
      </c>
      <c r="SWS12" s="21">
        <f>'A1.4  Dist Assumptions and Data'!SWS10</f>
        <v>0</v>
      </c>
      <c r="SWT12" s="21">
        <f>'A1.4  Dist Assumptions and Data'!SWT10</f>
        <v>0</v>
      </c>
      <c r="SWU12" s="21">
        <f>'A1.4  Dist Assumptions and Data'!SWU10</f>
        <v>0</v>
      </c>
      <c r="SWV12" s="21">
        <f>'A1.4  Dist Assumptions and Data'!SWV10</f>
        <v>0</v>
      </c>
      <c r="SWW12" s="21">
        <f>'A1.4  Dist Assumptions and Data'!SWW10</f>
        <v>0</v>
      </c>
      <c r="SWX12" s="21">
        <f>'A1.4  Dist Assumptions and Data'!SWX10</f>
        <v>0</v>
      </c>
      <c r="SWY12" s="21">
        <f>'A1.4  Dist Assumptions and Data'!SWY10</f>
        <v>0</v>
      </c>
      <c r="SWZ12" s="21">
        <f>'A1.4  Dist Assumptions and Data'!SWZ10</f>
        <v>0</v>
      </c>
      <c r="SXA12" s="21">
        <f>'A1.4  Dist Assumptions and Data'!SXA10</f>
        <v>0</v>
      </c>
      <c r="SXB12" s="21">
        <f>'A1.4  Dist Assumptions and Data'!SXB10</f>
        <v>0</v>
      </c>
      <c r="SXC12" s="21">
        <f>'A1.4  Dist Assumptions and Data'!SXC10</f>
        <v>0</v>
      </c>
      <c r="SXD12" s="21">
        <f>'A1.4  Dist Assumptions and Data'!SXD10</f>
        <v>0</v>
      </c>
      <c r="SXE12" s="21">
        <f>'A1.4  Dist Assumptions and Data'!SXE10</f>
        <v>0</v>
      </c>
      <c r="SXF12" s="21">
        <f>'A1.4  Dist Assumptions and Data'!SXF10</f>
        <v>0</v>
      </c>
      <c r="SXG12" s="21">
        <f>'A1.4  Dist Assumptions and Data'!SXG10</f>
        <v>0</v>
      </c>
      <c r="SXH12" s="21">
        <f>'A1.4  Dist Assumptions and Data'!SXH10</f>
        <v>0</v>
      </c>
      <c r="SXI12" s="21">
        <f>'A1.4  Dist Assumptions and Data'!SXI10</f>
        <v>0</v>
      </c>
      <c r="SXJ12" s="21">
        <f>'A1.4  Dist Assumptions and Data'!SXJ10</f>
        <v>0</v>
      </c>
      <c r="SXK12" s="21">
        <f>'A1.4  Dist Assumptions and Data'!SXK10</f>
        <v>0</v>
      </c>
      <c r="SXL12" s="21">
        <f>'A1.4  Dist Assumptions and Data'!SXL10</f>
        <v>0</v>
      </c>
      <c r="SXM12" s="21">
        <f>'A1.4  Dist Assumptions and Data'!SXM10</f>
        <v>0</v>
      </c>
      <c r="SXN12" s="21">
        <f>'A1.4  Dist Assumptions and Data'!SXN10</f>
        <v>0</v>
      </c>
      <c r="SXO12" s="21">
        <f>'A1.4  Dist Assumptions and Data'!SXO10</f>
        <v>0</v>
      </c>
      <c r="SXP12" s="21">
        <f>'A1.4  Dist Assumptions and Data'!SXP10</f>
        <v>0</v>
      </c>
      <c r="SXQ12" s="21">
        <f>'A1.4  Dist Assumptions and Data'!SXQ10</f>
        <v>0</v>
      </c>
      <c r="SXR12" s="21">
        <f>'A1.4  Dist Assumptions and Data'!SXR10</f>
        <v>0</v>
      </c>
      <c r="SXS12" s="21">
        <f>'A1.4  Dist Assumptions and Data'!SXS10</f>
        <v>0</v>
      </c>
      <c r="SXT12" s="21">
        <f>'A1.4  Dist Assumptions and Data'!SXT10</f>
        <v>0</v>
      </c>
      <c r="SXU12" s="21">
        <f>'A1.4  Dist Assumptions and Data'!SXU10</f>
        <v>0</v>
      </c>
      <c r="SXV12" s="21">
        <f>'A1.4  Dist Assumptions and Data'!SXV10</f>
        <v>0</v>
      </c>
      <c r="SXW12" s="21">
        <f>'A1.4  Dist Assumptions and Data'!SXW10</f>
        <v>0</v>
      </c>
      <c r="SXX12" s="21">
        <f>'A1.4  Dist Assumptions and Data'!SXX10</f>
        <v>0</v>
      </c>
      <c r="SXY12" s="21">
        <f>'A1.4  Dist Assumptions and Data'!SXY10</f>
        <v>0</v>
      </c>
      <c r="SXZ12" s="21">
        <f>'A1.4  Dist Assumptions and Data'!SXZ10</f>
        <v>0</v>
      </c>
      <c r="SYA12" s="21">
        <f>'A1.4  Dist Assumptions and Data'!SYA10</f>
        <v>0</v>
      </c>
      <c r="SYB12" s="21">
        <f>'A1.4  Dist Assumptions and Data'!SYB10</f>
        <v>0</v>
      </c>
      <c r="SYC12" s="21">
        <f>'A1.4  Dist Assumptions and Data'!SYC10</f>
        <v>0</v>
      </c>
      <c r="SYD12" s="21">
        <f>'A1.4  Dist Assumptions and Data'!SYD10</f>
        <v>0</v>
      </c>
      <c r="SYE12" s="21">
        <f>'A1.4  Dist Assumptions and Data'!SYE10</f>
        <v>0</v>
      </c>
      <c r="SYF12" s="21">
        <f>'A1.4  Dist Assumptions and Data'!SYF10</f>
        <v>0</v>
      </c>
      <c r="SYG12" s="21">
        <f>'A1.4  Dist Assumptions and Data'!SYG10</f>
        <v>0</v>
      </c>
      <c r="SYH12" s="21">
        <f>'A1.4  Dist Assumptions and Data'!SYH10</f>
        <v>0</v>
      </c>
      <c r="SYI12" s="21">
        <f>'A1.4  Dist Assumptions and Data'!SYI10</f>
        <v>0</v>
      </c>
      <c r="SYJ12" s="21">
        <f>'A1.4  Dist Assumptions and Data'!SYJ10</f>
        <v>0</v>
      </c>
      <c r="SYK12" s="21">
        <f>'A1.4  Dist Assumptions and Data'!SYK10</f>
        <v>0</v>
      </c>
      <c r="SYL12" s="21">
        <f>'A1.4  Dist Assumptions and Data'!SYL10</f>
        <v>0</v>
      </c>
      <c r="SYM12" s="21">
        <f>'A1.4  Dist Assumptions and Data'!SYM10</f>
        <v>0</v>
      </c>
      <c r="SYN12" s="21">
        <f>'A1.4  Dist Assumptions and Data'!SYN10</f>
        <v>0</v>
      </c>
      <c r="SYO12" s="21">
        <f>'A1.4  Dist Assumptions and Data'!SYO10</f>
        <v>0</v>
      </c>
      <c r="SYP12" s="21">
        <f>'A1.4  Dist Assumptions and Data'!SYP10</f>
        <v>0</v>
      </c>
      <c r="SYQ12" s="21">
        <f>'A1.4  Dist Assumptions and Data'!SYQ10</f>
        <v>0</v>
      </c>
      <c r="SYR12" s="21">
        <f>'A1.4  Dist Assumptions and Data'!SYR10</f>
        <v>0</v>
      </c>
      <c r="SYS12" s="21">
        <f>'A1.4  Dist Assumptions and Data'!SYS10</f>
        <v>0</v>
      </c>
      <c r="SYT12" s="21">
        <f>'A1.4  Dist Assumptions and Data'!SYT10</f>
        <v>0</v>
      </c>
      <c r="SYU12" s="21">
        <f>'A1.4  Dist Assumptions and Data'!SYU10</f>
        <v>0</v>
      </c>
      <c r="SYV12" s="21">
        <f>'A1.4  Dist Assumptions and Data'!SYV10</f>
        <v>0</v>
      </c>
      <c r="SYW12" s="21">
        <f>'A1.4  Dist Assumptions and Data'!SYW10</f>
        <v>0</v>
      </c>
      <c r="SYX12" s="21">
        <f>'A1.4  Dist Assumptions and Data'!SYX10</f>
        <v>0</v>
      </c>
      <c r="SYY12" s="21">
        <f>'A1.4  Dist Assumptions and Data'!SYY10</f>
        <v>0</v>
      </c>
      <c r="SYZ12" s="21">
        <f>'A1.4  Dist Assumptions and Data'!SYZ10</f>
        <v>0</v>
      </c>
      <c r="SZA12" s="21">
        <f>'A1.4  Dist Assumptions and Data'!SZA10</f>
        <v>0</v>
      </c>
      <c r="SZB12" s="21">
        <f>'A1.4  Dist Assumptions and Data'!SZB10</f>
        <v>0</v>
      </c>
      <c r="SZC12" s="21">
        <f>'A1.4  Dist Assumptions and Data'!SZC10</f>
        <v>0</v>
      </c>
      <c r="SZD12" s="21">
        <f>'A1.4  Dist Assumptions and Data'!SZD10</f>
        <v>0</v>
      </c>
      <c r="SZE12" s="21">
        <f>'A1.4  Dist Assumptions and Data'!SZE10</f>
        <v>0</v>
      </c>
      <c r="SZF12" s="21">
        <f>'A1.4  Dist Assumptions and Data'!SZF10</f>
        <v>0</v>
      </c>
      <c r="SZG12" s="21">
        <f>'A1.4  Dist Assumptions and Data'!SZG10</f>
        <v>0</v>
      </c>
      <c r="SZH12" s="21">
        <f>'A1.4  Dist Assumptions and Data'!SZH10</f>
        <v>0</v>
      </c>
      <c r="SZI12" s="21">
        <f>'A1.4  Dist Assumptions and Data'!SZI10</f>
        <v>0</v>
      </c>
      <c r="SZJ12" s="21">
        <f>'A1.4  Dist Assumptions and Data'!SZJ10</f>
        <v>0</v>
      </c>
      <c r="SZK12" s="21">
        <f>'A1.4  Dist Assumptions and Data'!SZK10</f>
        <v>0</v>
      </c>
      <c r="SZL12" s="21">
        <f>'A1.4  Dist Assumptions and Data'!SZL10</f>
        <v>0</v>
      </c>
      <c r="SZM12" s="21">
        <f>'A1.4  Dist Assumptions and Data'!SZM10</f>
        <v>0</v>
      </c>
      <c r="SZN12" s="21">
        <f>'A1.4  Dist Assumptions and Data'!SZN10</f>
        <v>0</v>
      </c>
      <c r="SZO12" s="21">
        <f>'A1.4  Dist Assumptions and Data'!SZO10</f>
        <v>0</v>
      </c>
      <c r="SZP12" s="21">
        <f>'A1.4  Dist Assumptions and Data'!SZP10</f>
        <v>0</v>
      </c>
      <c r="SZQ12" s="21">
        <f>'A1.4  Dist Assumptions and Data'!SZQ10</f>
        <v>0</v>
      </c>
      <c r="SZR12" s="21">
        <f>'A1.4  Dist Assumptions and Data'!SZR10</f>
        <v>0</v>
      </c>
      <c r="SZS12" s="21">
        <f>'A1.4  Dist Assumptions and Data'!SZS10</f>
        <v>0</v>
      </c>
      <c r="SZT12" s="21">
        <f>'A1.4  Dist Assumptions and Data'!SZT10</f>
        <v>0</v>
      </c>
      <c r="SZU12" s="21">
        <f>'A1.4  Dist Assumptions and Data'!SZU10</f>
        <v>0</v>
      </c>
      <c r="SZV12" s="21">
        <f>'A1.4  Dist Assumptions and Data'!SZV10</f>
        <v>0</v>
      </c>
      <c r="SZW12" s="21">
        <f>'A1.4  Dist Assumptions and Data'!SZW10</f>
        <v>0</v>
      </c>
      <c r="SZX12" s="21">
        <f>'A1.4  Dist Assumptions and Data'!SZX10</f>
        <v>0</v>
      </c>
      <c r="SZY12" s="21">
        <f>'A1.4  Dist Assumptions and Data'!SZY10</f>
        <v>0</v>
      </c>
      <c r="SZZ12" s="21">
        <f>'A1.4  Dist Assumptions and Data'!SZZ10</f>
        <v>0</v>
      </c>
      <c r="TAA12" s="21">
        <f>'A1.4  Dist Assumptions and Data'!TAA10</f>
        <v>0</v>
      </c>
      <c r="TAB12" s="21">
        <f>'A1.4  Dist Assumptions and Data'!TAB10</f>
        <v>0</v>
      </c>
      <c r="TAC12" s="21">
        <f>'A1.4  Dist Assumptions and Data'!TAC10</f>
        <v>0</v>
      </c>
      <c r="TAD12" s="21">
        <f>'A1.4  Dist Assumptions and Data'!TAD10</f>
        <v>0</v>
      </c>
      <c r="TAE12" s="21">
        <f>'A1.4  Dist Assumptions and Data'!TAE10</f>
        <v>0</v>
      </c>
      <c r="TAF12" s="21">
        <f>'A1.4  Dist Assumptions and Data'!TAF10</f>
        <v>0</v>
      </c>
      <c r="TAG12" s="21">
        <f>'A1.4  Dist Assumptions and Data'!TAG10</f>
        <v>0</v>
      </c>
      <c r="TAH12" s="21">
        <f>'A1.4  Dist Assumptions and Data'!TAH10</f>
        <v>0</v>
      </c>
      <c r="TAI12" s="21">
        <f>'A1.4  Dist Assumptions and Data'!TAI10</f>
        <v>0</v>
      </c>
      <c r="TAJ12" s="21">
        <f>'A1.4  Dist Assumptions and Data'!TAJ10</f>
        <v>0</v>
      </c>
      <c r="TAK12" s="21">
        <f>'A1.4  Dist Assumptions and Data'!TAK10</f>
        <v>0</v>
      </c>
      <c r="TAL12" s="21">
        <f>'A1.4  Dist Assumptions and Data'!TAL10</f>
        <v>0</v>
      </c>
      <c r="TAM12" s="21">
        <f>'A1.4  Dist Assumptions and Data'!TAM10</f>
        <v>0</v>
      </c>
      <c r="TAN12" s="21">
        <f>'A1.4  Dist Assumptions and Data'!TAN10</f>
        <v>0</v>
      </c>
      <c r="TAO12" s="21">
        <f>'A1.4  Dist Assumptions and Data'!TAO10</f>
        <v>0</v>
      </c>
      <c r="TAP12" s="21">
        <f>'A1.4  Dist Assumptions and Data'!TAP10</f>
        <v>0</v>
      </c>
      <c r="TAQ12" s="21">
        <f>'A1.4  Dist Assumptions and Data'!TAQ10</f>
        <v>0</v>
      </c>
      <c r="TAR12" s="21">
        <f>'A1.4  Dist Assumptions and Data'!TAR10</f>
        <v>0</v>
      </c>
      <c r="TAS12" s="21">
        <f>'A1.4  Dist Assumptions and Data'!TAS10</f>
        <v>0</v>
      </c>
      <c r="TAT12" s="21">
        <f>'A1.4  Dist Assumptions and Data'!TAT10</f>
        <v>0</v>
      </c>
      <c r="TAU12" s="21">
        <f>'A1.4  Dist Assumptions and Data'!TAU10</f>
        <v>0</v>
      </c>
      <c r="TAV12" s="21">
        <f>'A1.4  Dist Assumptions and Data'!TAV10</f>
        <v>0</v>
      </c>
      <c r="TAW12" s="21">
        <f>'A1.4  Dist Assumptions and Data'!TAW10</f>
        <v>0</v>
      </c>
      <c r="TAX12" s="21">
        <f>'A1.4  Dist Assumptions and Data'!TAX10</f>
        <v>0</v>
      </c>
      <c r="TAY12" s="21">
        <f>'A1.4  Dist Assumptions and Data'!TAY10</f>
        <v>0</v>
      </c>
      <c r="TAZ12" s="21">
        <f>'A1.4  Dist Assumptions and Data'!TAZ10</f>
        <v>0</v>
      </c>
      <c r="TBA12" s="21">
        <f>'A1.4  Dist Assumptions and Data'!TBA10</f>
        <v>0</v>
      </c>
      <c r="TBB12" s="21">
        <f>'A1.4  Dist Assumptions and Data'!TBB10</f>
        <v>0</v>
      </c>
      <c r="TBC12" s="21">
        <f>'A1.4  Dist Assumptions and Data'!TBC10</f>
        <v>0</v>
      </c>
      <c r="TBD12" s="21">
        <f>'A1.4  Dist Assumptions and Data'!TBD10</f>
        <v>0</v>
      </c>
      <c r="TBE12" s="21">
        <f>'A1.4  Dist Assumptions and Data'!TBE10</f>
        <v>0</v>
      </c>
      <c r="TBF12" s="21">
        <f>'A1.4  Dist Assumptions and Data'!TBF10</f>
        <v>0</v>
      </c>
      <c r="TBG12" s="21">
        <f>'A1.4  Dist Assumptions and Data'!TBG10</f>
        <v>0</v>
      </c>
      <c r="TBH12" s="21">
        <f>'A1.4  Dist Assumptions and Data'!TBH10</f>
        <v>0</v>
      </c>
      <c r="TBI12" s="21">
        <f>'A1.4  Dist Assumptions and Data'!TBI10</f>
        <v>0</v>
      </c>
      <c r="TBJ12" s="21">
        <f>'A1.4  Dist Assumptions and Data'!TBJ10</f>
        <v>0</v>
      </c>
      <c r="TBK12" s="21">
        <f>'A1.4  Dist Assumptions and Data'!TBK10</f>
        <v>0</v>
      </c>
      <c r="TBL12" s="21">
        <f>'A1.4  Dist Assumptions and Data'!TBL10</f>
        <v>0</v>
      </c>
      <c r="TBM12" s="21">
        <f>'A1.4  Dist Assumptions and Data'!TBM10</f>
        <v>0</v>
      </c>
      <c r="TBN12" s="21">
        <f>'A1.4  Dist Assumptions and Data'!TBN10</f>
        <v>0</v>
      </c>
      <c r="TBO12" s="21">
        <f>'A1.4  Dist Assumptions and Data'!TBO10</f>
        <v>0</v>
      </c>
      <c r="TBP12" s="21">
        <f>'A1.4  Dist Assumptions and Data'!TBP10</f>
        <v>0</v>
      </c>
      <c r="TBQ12" s="21">
        <f>'A1.4  Dist Assumptions and Data'!TBQ10</f>
        <v>0</v>
      </c>
      <c r="TBR12" s="21">
        <f>'A1.4  Dist Assumptions and Data'!TBR10</f>
        <v>0</v>
      </c>
      <c r="TBS12" s="21">
        <f>'A1.4  Dist Assumptions and Data'!TBS10</f>
        <v>0</v>
      </c>
      <c r="TBT12" s="21">
        <f>'A1.4  Dist Assumptions and Data'!TBT10</f>
        <v>0</v>
      </c>
      <c r="TBU12" s="21">
        <f>'A1.4  Dist Assumptions and Data'!TBU10</f>
        <v>0</v>
      </c>
      <c r="TBV12" s="21">
        <f>'A1.4  Dist Assumptions and Data'!TBV10</f>
        <v>0</v>
      </c>
      <c r="TBW12" s="21">
        <f>'A1.4  Dist Assumptions and Data'!TBW10</f>
        <v>0</v>
      </c>
      <c r="TBX12" s="21">
        <f>'A1.4  Dist Assumptions and Data'!TBX10</f>
        <v>0</v>
      </c>
      <c r="TBY12" s="21">
        <f>'A1.4  Dist Assumptions and Data'!TBY10</f>
        <v>0</v>
      </c>
      <c r="TBZ12" s="21">
        <f>'A1.4  Dist Assumptions and Data'!TBZ10</f>
        <v>0</v>
      </c>
      <c r="TCA12" s="21">
        <f>'A1.4  Dist Assumptions and Data'!TCA10</f>
        <v>0</v>
      </c>
      <c r="TCB12" s="21">
        <f>'A1.4  Dist Assumptions and Data'!TCB10</f>
        <v>0</v>
      </c>
      <c r="TCC12" s="21">
        <f>'A1.4  Dist Assumptions and Data'!TCC10</f>
        <v>0</v>
      </c>
      <c r="TCD12" s="21">
        <f>'A1.4  Dist Assumptions and Data'!TCD10</f>
        <v>0</v>
      </c>
      <c r="TCE12" s="21">
        <f>'A1.4  Dist Assumptions and Data'!TCE10</f>
        <v>0</v>
      </c>
      <c r="TCF12" s="21">
        <f>'A1.4  Dist Assumptions and Data'!TCF10</f>
        <v>0</v>
      </c>
      <c r="TCG12" s="21">
        <f>'A1.4  Dist Assumptions and Data'!TCG10</f>
        <v>0</v>
      </c>
      <c r="TCH12" s="21">
        <f>'A1.4  Dist Assumptions and Data'!TCH10</f>
        <v>0</v>
      </c>
      <c r="TCI12" s="21">
        <f>'A1.4  Dist Assumptions and Data'!TCI10</f>
        <v>0</v>
      </c>
      <c r="TCJ12" s="21">
        <f>'A1.4  Dist Assumptions and Data'!TCJ10</f>
        <v>0</v>
      </c>
      <c r="TCK12" s="21">
        <f>'A1.4  Dist Assumptions and Data'!TCK10</f>
        <v>0</v>
      </c>
      <c r="TCL12" s="21">
        <f>'A1.4  Dist Assumptions and Data'!TCL10</f>
        <v>0</v>
      </c>
      <c r="TCM12" s="21">
        <f>'A1.4  Dist Assumptions and Data'!TCM10</f>
        <v>0</v>
      </c>
      <c r="TCN12" s="21">
        <f>'A1.4  Dist Assumptions and Data'!TCN10</f>
        <v>0</v>
      </c>
      <c r="TCO12" s="21">
        <f>'A1.4  Dist Assumptions and Data'!TCO10</f>
        <v>0</v>
      </c>
      <c r="TCP12" s="21">
        <f>'A1.4  Dist Assumptions and Data'!TCP10</f>
        <v>0</v>
      </c>
      <c r="TCQ12" s="21">
        <f>'A1.4  Dist Assumptions and Data'!TCQ10</f>
        <v>0</v>
      </c>
      <c r="TCR12" s="21">
        <f>'A1.4  Dist Assumptions and Data'!TCR10</f>
        <v>0</v>
      </c>
      <c r="TCS12" s="21">
        <f>'A1.4  Dist Assumptions and Data'!TCS10</f>
        <v>0</v>
      </c>
      <c r="TCT12" s="21">
        <f>'A1.4  Dist Assumptions and Data'!TCT10</f>
        <v>0</v>
      </c>
      <c r="TCU12" s="21">
        <f>'A1.4  Dist Assumptions and Data'!TCU10</f>
        <v>0</v>
      </c>
      <c r="TCV12" s="21">
        <f>'A1.4  Dist Assumptions and Data'!TCV10</f>
        <v>0</v>
      </c>
      <c r="TCW12" s="21">
        <f>'A1.4  Dist Assumptions and Data'!TCW10</f>
        <v>0</v>
      </c>
      <c r="TCX12" s="21">
        <f>'A1.4  Dist Assumptions and Data'!TCX10</f>
        <v>0</v>
      </c>
      <c r="TCY12" s="21">
        <f>'A1.4  Dist Assumptions and Data'!TCY10</f>
        <v>0</v>
      </c>
      <c r="TCZ12" s="21">
        <f>'A1.4  Dist Assumptions and Data'!TCZ10</f>
        <v>0</v>
      </c>
      <c r="TDA12" s="21">
        <f>'A1.4  Dist Assumptions and Data'!TDA10</f>
        <v>0</v>
      </c>
      <c r="TDB12" s="21">
        <f>'A1.4  Dist Assumptions and Data'!TDB10</f>
        <v>0</v>
      </c>
      <c r="TDC12" s="21">
        <f>'A1.4  Dist Assumptions and Data'!TDC10</f>
        <v>0</v>
      </c>
      <c r="TDD12" s="21">
        <f>'A1.4  Dist Assumptions and Data'!TDD10</f>
        <v>0</v>
      </c>
      <c r="TDE12" s="21">
        <f>'A1.4  Dist Assumptions and Data'!TDE10</f>
        <v>0</v>
      </c>
      <c r="TDF12" s="21">
        <f>'A1.4  Dist Assumptions and Data'!TDF10</f>
        <v>0</v>
      </c>
      <c r="TDG12" s="21">
        <f>'A1.4  Dist Assumptions and Data'!TDG10</f>
        <v>0</v>
      </c>
      <c r="TDH12" s="21">
        <f>'A1.4  Dist Assumptions and Data'!TDH10</f>
        <v>0</v>
      </c>
      <c r="TDI12" s="21">
        <f>'A1.4  Dist Assumptions and Data'!TDI10</f>
        <v>0</v>
      </c>
      <c r="TDJ12" s="21">
        <f>'A1.4  Dist Assumptions and Data'!TDJ10</f>
        <v>0</v>
      </c>
      <c r="TDK12" s="21">
        <f>'A1.4  Dist Assumptions and Data'!TDK10</f>
        <v>0</v>
      </c>
      <c r="TDL12" s="21">
        <f>'A1.4  Dist Assumptions and Data'!TDL10</f>
        <v>0</v>
      </c>
      <c r="TDM12" s="21">
        <f>'A1.4  Dist Assumptions and Data'!TDM10</f>
        <v>0</v>
      </c>
      <c r="TDN12" s="21">
        <f>'A1.4  Dist Assumptions and Data'!TDN10</f>
        <v>0</v>
      </c>
      <c r="TDO12" s="21">
        <f>'A1.4  Dist Assumptions and Data'!TDO10</f>
        <v>0</v>
      </c>
      <c r="TDP12" s="21">
        <f>'A1.4  Dist Assumptions and Data'!TDP10</f>
        <v>0</v>
      </c>
      <c r="TDQ12" s="21">
        <f>'A1.4  Dist Assumptions and Data'!TDQ10</f>
        <v>0</v>
      </c>
      <c r="TDR12" s="21">
        <f>'A1.4  Dist Assumptions and Data'!TDR10</f>
        <v>0</v>
      </c>
      <c r="TDS12" s="21">
        <f>'A1.4  Dist Assumptions and Data'!TDS10</f>
        <v>0</v>
      </c>
      <c r="TDT12" s="21">
        <f>'A1.4  Dist Assumptions and Data'!TDT10</f>
        <v>0</v>
      </c>
      <c r="TDU12" s="21">
        <f>'A1.4  Dist Assumptions and Data'!TDU10</f>
        <v>0</v>
      </c>
      <c r="TDV12" s="21">
        <f>'A1.4  Dist Assumptions and Data'!TDV10</f>
        <v>0</v>
      </c>
      <c r="TDW12" s="21">
        <f>'A1.4  Dist Assumptions and Data'!TDW10</f>
        <v>0</v>
      </c>
      <c r="TDX12" s="21">
        <f>'A1.4  Dist Assumptions and Data'!TDX10</f>
        <v>0</v>
      </c>
      <c r="TDY12" s="21">
        <f>'A1.4  Dist Assumptions and Data'!TDY10</f>
        <v>0</v>
      </c>
      <c r="TDZ12" s="21">
        <f>'A1.4  Dist Assumptions and Data'!TDZ10</f>
        <v>0</v>
      </c>
      <c r="TEA12" s="21">
        <f>'A1.4  Dist Assumptions and Data'!TEA10</f>
        <v>0</v>
      </c>
      <c r="TEB12" s="21">
        <f>'A1.4  Dist Assumptions and Data'!TEB10</f>
        <v>0</v>
      </c>
      <c r="TEC12" s="21">
        <f>'A1.4  Dist Assumptions and Data'!TEC10</f>
        <v>0</v>
      </c>
      <c r="TED12" s="21">
        <f>'A1.4  Dist Assumptions and Data'!TED10</f>
        <v>0</v>
      </c>
      <c r="TEE12" s="21">
        <f>'A1.4  Dist Assumptions and Data'!TEE10</f>
        <v>0</v>
      </c>
      <c r="TEF12" s="21">
        <f>'A1.4  Dist Assumptions and Data'!TEF10</f>
        <v>0</v>
      </c>
      <c r="TEG12" s="21">
        <f>'A1.4  Dist Assumptions and Data'!TEG10</f>
        <v>0</v>
      </c>
      <c r="TEH12" s="21">
        <f>'A1.4  Dist Assumptions and Data'!TEH10</f>
        <v>0</v>
      </c>
      <c r="TEI12" s="21">
        <f>'A1.4  Dist Assumptions and Data'!TEI10</f>
        <v>0</v>
      </c>
      <c r="TEJ12" s="21">
        <f>'A1.4  Dist Assumptions and Data'!TEJ10</f>
        <v>0</v>
      </c>
      <c r="TEK12" s="21">
        <f>'A1.4  Dist Assumptions and Data'!TEK10</f>
        <v>0</v>
      </c>
      <c r="TEL12" s="21">
        <f>'A1.4  Dist Assumptions and Data'!TEL10</f>
        <v>0</v>
      </c>
      <c r="TEM12" s="21">
        <f>'A1.4  Dist Assumptions and Data'!TEM10</f>
        <v>0</v>
      </c>
      <c r="TEN12" s="21">
        <f>'A1.4  Dist Assumptions and Data'!TEN10</f>
        <v>0</v>
      </c>
      <c r="TEO12" s="21">
        <f>'A1.4  Dist Assumptions and Data'!TEO10</f>
        <v>0</v>
      </c>
      <c r="TEP12" s="21">
        <f>'A1.4  Dist Assumptions and Data'!TEP10</f>
        <v>0</v>
      </c>
      <c r="TEQ12" s="21">
        <f>'A1.4  Dist Assumptions and Data'!TEQ10</f>
        <v>0</v>
      </c>
      <c r="TER12" s="21">
        <f>'A1.4  Dist Assumptions and Data'!TER10</f>
        <v>0</v>
      </c>
      <c r="TES12" s="21">
        <f>'A1.4  Dist Assumptions and Data'!TES10</f>
        <v>0</v>
      </c>
      <c r="TET12" s="21">
        <f>'A1.4  Dist Assumptions and Data'!TET10</f>
        <v>0</v>
      </c>
      <c r="TEU12" s="21">
        <f>'A1.4  Dist Assumptions and Data'!TEU10</f>
        <v>0</v>
      </c>
      <c r="TEV12" s="21">
        <f>'A1.4  Dist Assumptions and Data'!TEV10</f>
        <v>0</v>
      </c>
      <c r="TEW12" s="21">
        <f>'A1.4  Dist Assumptions and Data'!TEW10</f>
        <v>0</v>
      </c>
      <c r="TEX12" s="21">
        <f>'A1.4  Dist Assumptions and Data'!TEX10</f>
        <v>0</v>
      </c>
      <c r="TEY12" s="21">
        <f>'A1.4  Dist Assumptions and Data'!TEY10</f>
        <v>0</v>
      </c>
      <c r="TEZ12" s="21">
        <f>'A1.4  Dist Assumptions and Data'!TEZ10</f>
        <v>0</v>
      </c>
      <c r="TFA12" s="21">
        <f>'A1.4  Dist Assumptions and Data'!TFA10</f>
        <v>0</v>
      </c>
      <c r="TFB12" s="21">
        <f>'A1.4  Dist Assumptions and Data'!TFB10</f>
        <v>0</v>
      </c>
      <c r="TFC12" s="21">
        <f>'A1.4  Dist Assumptions and Data'!TFC10</f>
        <v>0</v>
      </c>
      <c r="TFD12" s="21">
        <f>'A1.4  Dist Assumptions and Data'!TFD10</f>
        <v>0</v>
      </c>
      <c r="TFE12" s="21">
        <f>'A1.4  Dist Assumptions and Data'!TFE10</f>
        <v>0</v>
      </c>
      <c r="TFF12" s="21">
        <f>'A1.4  Dist Assumptions and Data'!TFF10</f>
        <v>0</v>
      </c>
      <c r="TFG12" s="21">
        <f>'A1.4  Dist Assumptions and Data'!TFG10</f>
        <v>0</v>
      </c>
      <c r="TFH12" s="21">
        <f>'A1.4  Dist Assumptions and Data'!TFH10</f>
        <v>0</v>
      </c>
      <c r="TFI12" s="21">
        <f>'A1.4  Dist Assumptions and Data'!TFI10</f>
        <v>0</v>
      </c>
      <c r="TFJ12" s="21">
        <f>'A1.4  Dist Assumptions and Data'!TFJ10</f>
        <v>0</v>
      </c>
      <c r="TFK12" s="21">
        <f>'A1.4  Dist Assumptions and Data'!TFK10</f>
        <v>0</v>
      </c>
      <c r="TFL12" s="21">
        <f>'A1.4  Dist Assumptions and Data'!TFL10</f>
        <v>0</v>
      </c>
      <c r="TFM12" s="21">
        <f>'A1.4  Dist Assumptions and Data'!TFM10</f>
        <v>0</v>
      </c>
      <c r="TFN12" s="21">
        <f>'A1.4  Dist Assumptions and Data'!TFN10</f>
        <v>0</v>
      </c>
      <c r="TFO12" s="21">
        <f>'A1.4  Dist Assumptions and Data'!TFO10</f>
        <v>0</v>
      </c>
      <c r="TFP12" s="21">
        <f>'A1.4  Dist Assumptions and Data'!TFP10</f>
        <v>0</v>
      </c>
      <c r="TFQ12" s="21">
        <f>'A1.4  Dist Assumptions and Data'!TFQ10</f>
        <v>0</v>
      </c>
      <c r="TFR12" s="21">
        <f>'A1.4  Dist Assumptions and Data'!TFR10</f>
        <v>0</v>
      </c>
      <c r="TFS12" s="21">
        <f>'A1.4  Dist Assumptions and Data'!TFS10</f>
        <v>0</v>
      </c>
      <c r="TFT12" s="21">
        <f>'A1.4  Dist Assumptions and Data'!TFT10</f>
        <v>0</v>
      </c>
      <c r="TFU12" s="21">
        <f>'A1.4  Dist Assumptions and Data'!TFU10</f>
        <v>0</v>
      </c>
      <c r="TFV12" s="21">
        <f>'A1.4  Dist Assumptions and Data'!TFV10</f>
        <v>0</v>
      </c>
      <c r="TFW12" s="21">
        <f>'A1.4  Dist Assumptions and Data'!TFW10</f>
        <v>0</v>
      </c>
      <c r="TFX12" s="21">
        <f>'A1.4  Dist Assumptions and Data'!TFX10</f>
        <v>0</v>
      </c>
      <c r="TFY12" s="21">
        <f>'A1.4  Dist Assumptions and Data'!TFY10</f>
        <v>0</v>
      </c>
      <c r="TFZ12" s="21">
        <f>'A1.4  Dist Assumptions and Data'!TFZ10</f>
        <v>0</v>
      </c>
      <c r="TGA12" s="21">
        <f>'A1.4  Dist Assumptions and Data'!TGA10</f>
        <v>0</v>
      </c>
      <c r="TGB12" s="21">
        <f>'A1.4  Dist Assumptions and Data'!TGB10</f>
        <v>0</v>
      </c>
      <c r="TGC12" s="21">
        <f>'A1.4  Dist Assumptions and Data'!TGC10</f>
        <v>0</v>
      </c>
      <c r="TGD12" s="21">
        <f>'A1.4  Dist Assumptions and Data'!TGD10</f>
        <v>0</v>
      </c>
      <c r="TGE12" s="21">
        <f>'A1.4  Dist Assumptions and Data'!TGE10</f>
        <v>0</v>
      </c>
      <c r="TGF12" s="21">
        <f>'A1.4  Dist Assumptions and Data'!TGF10</f>
        <v>0</v>
      </c>
      <c r="TGG12" s="21">
        <f>'A1.4  Dist Assumptions and Data'!TGG10</f>
        <v>0</v>
      </c>
      <c r="TGH12" s="21">
        <f>'A1.4  Dist Assumptions and Data'!TGH10</f>
        <v>0</v>
      </c>
      <c r="TGI12" s="21">
        <f>'A1.4  Dist Assumptions and Data'!TGI10</f>
        <v>0</v>
      </c>
      <c r="TGJ12" s="21">
        <f>'A1.4  Dist Assumptions and Data'!TGJ10</f>
        <v>0</v>
      </c>
      <c r="TGK12" s="21">
        <f>'A1.4  Dist Assumptions and Data'!TGK10</f>
        <v>0</v>
      </c>
      <c r="TGL12" s="21">
        <f>'A1.4  Dist Assumptions and Data'!TGL10</f>
        <v>0</v>
      </c>
      <c r="TGM12" s="21">
        <f>'A1.4  Dist Assumptions and Data'!TGM10</f>
        <v>0</v>
      </c>
      <c r="TGN12" s="21">
        <f>'A1.4  Dist Assumptions and Data'!TGN10</f>
        <v>0</v>
      </c>
      <c r="TGO12" s="21">
        <f>'A1.4  Dist Assumptions and Data'!TGO10</f>
        <v>0</v>
      </c>
      <c r="TGP12" s="21">
        <f>'A1.4  Dist Assumptions and Data'!TGP10</f>
        <v>0</v>
      </c>
      <c r="TGQ12" s="21">
        <f>'A1.4  Dist Assumptions and Data'!TGQ10</f>
        <v>0</v>
      </c>
      <c r="TGR12" s="21">
        <f>'A1.4  Dist Assumptions and Data'!TGR10</f>
        <v>0</v>
      </c>
      <c r="TGS12" s="21">
        <f>'A1.4  Dist Assumptions and Data'!TGS10</f>
        <v>0</v>
      </c>
      <c r="TGT12" s="21">
        <f>'A1.4  Dist Assumptions and Data'!TGT10</f>
        <v>0</v>
      </c>
      <c r="TGU12" s="21">
        <f>'A1.4  Dist Assumptions and Data'!TGU10</f>
        <v>0</v>
      </c>
      <c r="TGV12" s="21">
        <f>'A1.4  Dist Assumptions and Data'!TGV10</f>
        <v>0</v>
      </c>
      <c r="TGW12" s="21">
        <f>'A1.4  Dist Assumptions and Data'!TGW10</f>
        <v>0</v>
      </c>
      <c r="TGX12" s="21">
        <f>'A1.4  Dist Assumptions and Data'!TGX10</f>
        <v>0</v>
      </c>
      <c r="TGY12" s="21">
        <f>'A1.4  Dist Assumptions and Data'!TGY10</f>
        <v>0</v>
      </c>
      <c r="TGZ12" s="21">
        <f>'A1.4  Dist Assumptions and Data'!TGZ10</f>
        <v>0</v>
      </c>
      <c r="THA12" s="21">
        <f>'A1.4  Dist Assumptions and Data'!THA10</f>
        <v>0</v>
      </c>
      <c r="THB12" s="21">
        <f>'A1.4  Dist Assumptions and Data'!THB10</f>
        <v>0</v>
      </c>
      <c r="THC12" s="21">
        <f>'A1.4  Dist Assumptions and Data'!THC10</f>
        <v>0</v>
      </c>
      <c r="THD12" s="21">
        <f>'A1.4  Dist Assumptions and Data'!THD10</f>
        <v>0</v>
      </c>
      <c r="THE12" s="21">
        <f>'A1.4  Dist Assumptions and Data'!THE10</f>
        <v>0</v>
      </c>
      <c r="THF12" s="21">
        <f>'A1.4  Dist Assumptions and Data'!THF10</f>
        <v>0</v>
      </c>
      <c r="THG12" s="21">
        <f>'A1.4  Dist Assumptions and Data'!THG10</f>
        <v>0</v>
      </c>
      <c r="THH12" s="21">
        <f>'A1.4  Dist Assumptions and Data'!THH10</f>
        <v>0</v>
      </c>
      <c r="THI12" s="21">
        <f>'A1.4  Dist Assumptions and Data'!THI10</f>
        <v>0</v>
      </c>
      <c r="THJ12" s="21">
        <f>'A1.4  Dist Assumptions and Data'!THJ10</f>
        <v>0</v>
      </c>
      <c r="THK12" s="21">
        <f>'A1.4  Dist Assumptions and Data'!THK10</f>
        <v>0</v>
      </c>
      <c r="THL12" s="21">
        <f>'A1.4  Dist Assumptions and Data'!THL10</f>
        <v>0</v>
      </c>
      <c r="THM12" s="21">
        <f>'A1.4  Dist Assumptions and Data'!THM10</f>
        <v>0</v>
      </c>
      <c r="THN12" s="21">
        <f>'A1.4  Dist Assumptions and Data'!THN10</f>
        <v>0</v>
      </c>
      <c r="THO12" s="21">
        <f>'A1.4  Dist Assumptions and Data'!THO10</f>
        <v>0</v>
      </c>
      <c r="THP12" s="21">
        <f>'A1.4  Dist Assumptions and Data'!THP10</f>
        <v>0</v>
      </c>
      <c r="THQ12" s="21">
        <f>'A1.4  Dist Assumptions and Data'!THQ10</f>
        <v>0</v>
      </c>
      <c r="THR12" s="21">
        <f>'A1.4  Dist Assumptions and Data'!THR10</f>
        <v>0</v>
      </c>
      <c r="THS12" s="21">
        <f>'A1.4  Dist Assumptions and Data'!THS10</f>
        <v>0</v>
      </c>
      <c r="THT12" s="21">
        <f>'A1.4  Dist Assumptions and Data'!THT10</f>
        <v>0</v>
      </c>
      <c r="THU12" s="21">
        <f>'A1.4  Dist Assumptions and Data'!THU10</f>
        <v>0</v>
      </c>
      <c r="THV12" s="21">
        <f>'A1.4  Dist Assumptions and Data'!THV10</f>
        <v>0</v>
      </c>
      <c r="THW12" s="21">
        <f>'A1.4  Dist Assumptions and Data'!THW10</f>
        <v>0</v>
      </c>
      <c r="THX12" s="21">
        <f>'A1.4  Dist Assumptions and Data'!THX10</f>
        <v>0</v>
      </c>
      <c r="THY12" s="21">
        <f>'A1.4  Dist Assumptions and Data'!THY10</f>
        <v>0</v>
      </c>
      <c r="THZ12" s="21">
        <f>'A1.4  Dist Assumptions and Data'!THZ10</f>
        <v>0</v>
      </c>
      <c r="TIA12" s="21">
        <f>'A1.4  Dist Assumptions and Data'!TIA10</f>
        <v>0</v>
      </c>
      <c r="TIB12" s="21">
        <f>'A1.4  Dist Assumptions and Data'!TIB10</f>
        <v>0</v>
      </c>
      <c r="TIC12" s="21">
        <f>'A1.4  Dist Assumptions and Data'!TIC10</f>
        <v>0</v>
      </c>
      <c r="TID12" s="21">
        <f>'A1.4  Dist Assumptions and Data'!TID10</f>
        <v>0</v>
      </c>
      <c r="TIE12" s="21">
        <f>'A1.4  Dist Assumptions and Data'!TIE10</f>
        <v>0</v>
      </c>
      <c r="TIF12" s="21">
        <f>'A1.4  Dist Assumptions and Data'!TIF10</f>
        <v>0</v>
      </c>
      <c r="TIG12" s="21">
        <f>'A1.4  Dist Assumptions and Data'!TIG10</f>
        <v>0</v>
      </c>
      <c r="TIH12" s="21">
        <f>'A1.4  Dist Assumptions and Data'!TIH10</f>
        <v>0</v>
      </c>
      <c r="TII12" s="21">
        <f>'A1.4  Dist Assumptions and Data'!TII10</f>
        <v>0</v>
      </c>
      <c r="TIJ12" s="21">
        <f>'A1.4  Dist Assumptions and Data'!TIJ10</f>
        <v>0</v>
      </c>
      <c r="TIK12" s="21">
        <f>'A1.4  Dist Assumptions and Data'!TIK10</f>
        <v>0</v>
      </c>
      <c r="TIL12" s="21">
        <f>'A1.4  Dist Assumptions and Data'!TIL10</f>
        <v>0</v>
      </c>
      <c r="TIM12" s="21">
        <f>'A1.4  Dist Assumptions and Data'!TIM10</f>
        <v>0</v>
      </c>
      <c r="TIN12" s="21">
        <f>'A1.4  Dist Assumptions and Data'!TIN10</f>
        <v>0</v>
      </c>
      <c r="TIO12" s="21">
        <f>'A1.4  Dist Assumptions and Data'!TIO10</f>
        <v>0</v>
      </c>
      <c r="TIP12" s="21">
        <f>'A1.4  Dist Assumptions and Data'!TIP10</f>
        <v>0</v>
      </c>
      <c r="TIQ12" s="21">
        <f>'A1.4  Dist Assumptions and Data'!TIQ10</f>
        <v>0</v>
      </c>
      <c r="TIR12" s="21">
        <f>'A1.4  Dist Assumptions and Data'!TIR10</f>
        <v>0</v>
      </c>
      <c r="TIS12" s="21">
        <f>'A1.4  Dist Assumptions and Data'!TIS10</f>
        <v>0</v>
      </c>
      <c r="TIT12" s="21">
        <f>'A1.4  Dist Assumptions and Data'!TIT10</f>
        <v>0</v>
      </c>
      <c r="TIU12" s="21">
        <f>'A1.4  Dist Assumptions and Data'!TIU10</f>
        <v>0</v>
      </c>
      <c r="TIV12" s="21">
        <f>'A1.4  Dist Assumptions and Data'!TIV10</f>
        <v>0</v>
      </c>
      <c r="TIW12" s="21">
        <f>'A1.4  Dist Assumptions and Data'!TIW10</f>
        <v>0</v>
      </c>
      <c r="TIX12" s="21">
        <f>'A1.4  Dist Assumptions and Data'!TIX10</f>
        <v>0</v>
      </c>
      <c r="TIY12" s="21">
        <f>'A1.4  Dist Assumptions and Data'!TIY10</f>
        <v>0</v>
      </c>
      <c r="TIZ12" s="21">
        <f>'A1.4  Dist Assumptions and Data'!TIZ10</f>
        <v>0</v>
      </c>
      <c r="TJA12" s="21">
        <f>'A1.4  Dist Assumptions and Data'!TJA10</f>
        <v>0</v>
      </c>
      <c r="TJB12" s="21">
        <f>'A1.4  Dist Assumptions and Data'!TJB10</f>
        <v>0</v>
      </c>
      <c r="TJC12" s="21">
        <f>'A1.4  Dist Assumptions and Data'!TJC10</f>
        <v>0</v>
      </c>
      <c r="TJD12" s="21">
        <f>'A1.4  Dist Assumptions and Data'!TJD10</f>
        <v>0</v>
      </c>
      <c r="TJE12" s="21">
        <f>'A1.4  Dist Assumptions and Data'!TJE10</f>
        <v>0</v>
      </c>
      <c r="TJF12" s="21">
        <f>'A1.4  Dist Assumptions and Data'!TJF10</f>
        <v>0</v>
      </c>
      <c r="TJG12" s="21">
        <f>'A1.4  Dist Assumptions and Data'!TJG10</f>
        <v>0</v>
      </c>
      <c r="TJH12" s="21">
        <f>'A1.4  Dist Assumptions and Data'!TJH10</f>
        <v>0</v>
      </c>
      <c r="TJI12" s="21">
        <f>'A1.4  Dist Assumptions and Data'!TJI10</f>
        <v>0</v>
      </c>
      <c r="TJJ12" s="21">
        <f>'A1.4  Dist Assumptions and Data'!TJJ10</f>
        <v>0</v>
      </c>
      <c r="TJK12" s="21">
        <f>'A1.4  Dist Assumptions and Data'!TJK10</f>
        <v>0</v>
      </c>
      <c r="TJL12" s="21">
        <f>'A1.4  Dist Assumptions and Data'!TJL10</f>
        <v>0</v>
      </c>
      <c r="TJM12" s="21">
        <f>'A1.4  Dist Assumptions and Data'!TJM10</f>
        <v>0</v>
      </c>
      <c r="TJN12" s="21">
        <f>'A1.4  Dist Assumptions and Data'!TJN10</f>
        <v>0</v>
      </c>
      <c r="TJO12" s="21">
        <f>'A1.4  Dist Assumptions and Data'!TJO10</f>
        <v>0</v>
      </c>
      <c r="TJP12" s="21">
        <f>'A1.4  Dist Assumptions and Data'!TJP10</f>
        <v>0</v>
      </c>
      <c r="TJQ12" s="21">
        <f>'A1.4  Dist Assumptions and Data'!TJQ10</f>
        <v>0</v>
      </c>
      <c r="TJR12" s="21">
        <f>'A1.4  Dist Assumptions and Data'!TJR10</f>
        <v>0</v>
      </c>
      <c r="TJS12" s="21">
        <f>'A1.4  Dist Assumptions and Data'!TJS10</f>
        <v>0</v>
      </c>
      <c r="TJT12" s="21">
        <f>'A1.4  Dist Assumptions and Data'!TJT10</f>
        <v>0</v>
      </c>
      <c r="TJU12" s="21">
        <f>'A1.4  Dist Assumptions and Data'!TJU10</f>
        <v>0</v>
      </c>
      <c r="TJV12" s="21">
        <f>'A1.4  Dist Assumptions and Data'!TJV10</f>
        <v>0</v>
      </c>
      <c r="TJW12" s="21">
        <f>'A1.4  Dist Assumptions and Data'!TJW10</f>
        <v>0</v>
      </c>
      <c r="TJX12" s="21">
        <f>'A1.4  Dist Assumptions and Data'!TJX10</f>
        <v>0</v>
      </c>
      <c r="TJY12" s="21">
        <f>'A1.4  Dist Assumptions and Data'!TJY10</f>
        <v>0</v>
      </c>
      <c r="TJZ12" s="21">
        <f>'A1.4  Dist Assumptions and Data'!TJZ10</f>
        <v>0</v>
      </c>
      <c r="TKA12" s="21">
        <f>'A1.4  Dist Assumptions and Data'!TKA10</f>
        <v>0</v>
      </c>
      <c r="TKB12" s="21">
        <f>'A1.4  Dist Assumptions and Data'!TKB10</f>
        <v>0</v>
      </c>
      <c r="TKC12" s="21">
        <f>'A1.4  Dist Assumptions and Data'!TKC10</f>
        <v>0</v>
      </c>
      <c r="TKD12" s="21">
        <f>'A1.4  Dist Assumptions and Data'!TKD10</f>
        <v>0</v>
      </c>
      <c r="TKE12" s="21">
        <f>'A1.4  Dist Assumptions and Data'!TKE10</f>
        <v>0</v>
      </c>
      <c r="TKF12" s="21">
        <f>'A1.4  Dist Assumptions and Data'!TKF10</f>
        <v>0</v>
      </c>
      <c r="TKG12" s="21">
        <f>'A1.4  Dist Assumptions and Data'!TKG10</f>
        <v>0</v>
      </c>
      <c r="TKH12" s="21">
        <f>'A1.4  Dist Assumptions and Data'!TKH10</f>
        <v>0</v>
      </c>
      <c r="TKI12" s="21">
        <f>'A1.4  Dist Assumptions and Data'!TKI10</f>
        <v>0</v>
      </c>
      <c r="TKJ12" s="21">
        <f>'A1.4  Dist Assumptions and Data'!TKJ10</f>
        <v>0</v>
      </c>
      <c r="TKK12" s="21">
        <f>'A1.4  Dist Assumptions and Data'!TKK10</f>
        <v>0</v>
      </c>
      <c r="TKL12" s="21">
        <f>'A1.4  Dist Assumptions and Data'!TKL10</f>
        <v>0</v>
      </c>
      <c r="TKM12" s="21">
        <f>'A1.4  Dist Assumptions and Data'!TKM10</f>
        <v>0</v>
      </c>
      <c r="TKN12" s="21">
        <f>'A1.4  Dist Assumptions and Data'!TKN10</f>
        <v>0</v>
      </c>
      <c r="TKO12" s="21">
        <f>'A1.4  Dist Assumptions and Data'!TKO10</f>
        <v>0</v>
      </c>
      <c r="TKP12" s="21">
        <f>'A1.4  Dist Assumptions and Data'!TKP10</f>
        <v>0</v>
      </c>
      <c r="TKQ12" s="21">
        <f>'A1.4  Dist Assumptions and Data'!TKQ10</f>
        <v>0</v>
      </c>
      <c r="TKR12" s="21">
        <f>'A1.4  Dist Assumptions and Data'!TKR10</f>
        <v>0</v>
      </c>
      <c r="TKS12" s="21">
        <f>'A1.4  Dist Assumptions and Data'!TKS10</f>
        <v>0</v>
      </c>
      <c r="TKT12" s="21">
        <f>'A1.4  Dist Assumptions and Data'!TKT10</f>
        <v>0</v>
      </c>
      <c r="TKU12" s="21">
        <f>'A1.4  Dist Assumptions and Data'!TKU10</f>
        <v>0</v>
      </c>
      <c r="TKV12" s="21">
        <f>'A1.4  Dist Assumptions and Data'!TKV10</f>
        <v>0</v>
      </c>
      <c r="TKW12" s="21">
        <f>'A1.4  Dist Assumptions and Data'!TKW10</f>
        <v>0</v>
      </c>
      <c r="TKX12" s="21">
        <f>'A1.4  Dist Assumptions and Data'!TKX10</f>
        <v>0</v>
      </c>
      <c r="TKY12" s="21">
        <f>'A1.4  Dist Assumptions and Data'!TKY10</f>
        <v>0</v>
      </c>
      <c r="TKZ12" s="21">
        <f>'A1.4  Dist Assumptions and Data'!TKZ10</f>
        <v>0</v>
      </c>
      <c r="TLA12" s="21">
        <f>'A1.4  Dist Assumptions and Data'!TLA10</f>
        <v>0</v>
      </c>
      <c r="TLB12" s="21">
        <f>'A1.4  Dist Assumptions and Data'!TLB10</f>
        <v>0</v>
      </c>
      <c r="TLC12" s="21">
        <f>'A1.4  Dist Assumptions and Data'!TLC10</f>
        <v>0</v>
      </c>
      <c r="TLD12" s="21">
        <f>'A1.4  Dist Assumptions and Data'!TLD10</f>
        <v>0</v>
      </c>
      <c r="TLE12" s="21">
        <f>'A1.4  Dist Assumptions and Data'!TLE10</f>
        <v>0</v>
      </c>
      <c r="TLF12" s="21">
        <f>'A1.4  Dist Assumptions and Data'!TLF10</f>
        <v>0</v>
      </c>
      <c r="TLG12" s="21">
        <f>'A1.4  Dist Assumptions and Data'!TLG10</f>
        <v>0</v>
      </c>
      <c r="TLH12" s="21">
        <f>'A1.4  Dist Assumptions and Data'!TLH10</f>
        <v>0</v>
      </c>
      <c r="TLI12" s="21">
        <f>'A1.4  Dist Assumptions and Data'!TLI10</f>
        <v>0</v>
      </c>
      <c r="TLJ12" s="21">
        <f>'A1.4  Dist Assumptions and Data'!TLJ10</f>
        <v>0</v>
      </c>
      <c r="TLK12" s="21">
        <f>'A1.4  Dist Assumptions and Data'!TLK10</f>
        <v>0</v>
      </c>
      <c r="TLL12" s="21">
        <f>'A1.4  Dist Assumptions and Data'!TLL10</f>
        <v>0</v>
      </c>
      <c r="TLM12" s="21">
        <f>'A1.4  Dist Assumptions and Data'!TLM10</f>
        <v>0</v>
      </c>
      <c r="TLN12" s="21">
        <f>'A1.4  Dist Assumptions and Data'!TLN10</f>
        <v>0</v>
      </c>
      <c r="TLO12" s="21">
        <f>'A1.4  Dist Assumptions and Data'!TLO10</f>
        <v>0</v>
      </c>
      <c r="TLP12" s="21">
        <f>'A1.4  Dist Assumptions and Data'!TLP10</f>
        <v>0</v>
      </c>
      <c r="TLQ12" s="21">
        <f>'A1.4  Dist Assumptions and Data'!TLQ10</f>
        <v>0</v>
      </c>
      <c r="TLR12" s="21">
        <f>'A1.4  Dist Assumptions and Data'!TLR10</f>
        <v>0</v>
      </c>
      <c r="TLS12" s="21">
        <f>'A1.4  Dist Assumptions and Data'!TLS10</f>
        <v>0</v>
      </c>
      <c r="TLT12" s="21">
        <f>'A1.4  Dist Assumptions and Data'!TLT10</f>
        <v>0</v>
      </c>
      <c r="TLU12" s="21">
        <f>'A1.4  Dist Assumptions and Data'!TLU10</f>
        <v>0</v>
      </c>
      <c r="TLV12" s="21">
        <f>'A1.4  Dist Assumptions and Data'!TLV10</f>
        <v>0</v>
      </c>
      <c r="TLW12" s="21">
        <f>'A1.4  Dist Assumptions and Data'!TLW10</f>
        <v>0</v>
      </c>
      <c r="TLX12" s="21">
        <f>'A1.4  Dist Assumptions and Data'!TLX10</f>
        <v>0</v>
      </c>
      <c r="TLY12" s="21">
        <f>'A1.4  Dist Assumptions and Data'!TLY10</f>
        <v>0</v>
      </c>
      <c r="TLZ12" s="21">
        <f>'A1.4  Dist Assumptions and Data'!TLZ10</f>
        <v>0</v>
      </c>
      <c r="TMA12" s="21">
        <f>'A1.4  Dist Assumptions and Data'!TMA10</f>
        <v>0</v>
      </c>
      <c r="TMB12" s="21">
        <f>'A1.4  Dist Assumptions and Data'!TMB10</f>
        <v>0</v>
      </c>
      <c r="TMC12" s="21">
        <f>'A1.4  Dist Assumptions and Data'!TMC10</f>
        <v>0</v>
      </c>
      <c r="TMD12" s="21">
        <f>'A1.4  Dist Assumptions and Data'!TMD10</f>
        <v>0</v>
      </c>
      <c r="TME12" s="21">
        <f>'A1.4  Dist Assumptions and Data'!TME10</f>
        <v>0</v>
      </c>
      <c r="TMF12" s="21">
        <f>'A1.4  Dist Assumptions and Data'!TMF10</f>
        <v>0</v>
      </c>
      <c r="TMG12" s="21">
        <f>'A1.4  Dist Assumptions and Data'!TMG10</f>
        <v>0</v>
      </c>
      <c r="TMH12" s="21">
        <f>'A1.4  Dist Assumptions and Data'!TMH10</f>
        <v>0</v>
      </c>
      <c r="TMI12" s="21">
        <f>'A1.4  Dist Assumptions and Data'!TMI10</f>
        <v>0</v>
      </c>
      <c r="TMJ12" s="21">
        <f>'A1.4  Dist Assumptions and Data'!TMJ10</f>
        <v>0</v>
      </c>
      <c r="TMK12" s="21">
        <f>'A1.4  Dist Assumptions and Data'!TMK10</f>
        <v>0</v>
      </c>
      <c r="TML12" s="21">
        <f>'A1.4  Dist Assumptions and Data'!TML10</f>
        <v>0</v>
      </c>
      <c r="TMM12" s="21">
        <f>'A1.4  Dist Assumptions and Data'!TMM10</f>
        <v>0</v>
      </c>
      <c r="TMN12" s="21">
        <f>'A1.4  Dist Assumptions and Data'!TMN10</f>
        <v>0</v>
      </c>
      <c r="TMO12" s="21">
        <f>'A1.4  Dist Assumptions and Data'!TMO10</f>
        <v>0</v>
      </c>
      <c r="TMP12" s="21">
        <f>'A1.4  Dist Assumptions and Data'!TMP10</f>
        <v>0</v>
      </c>
      <c r="TMQ12" s="21">
        <f>'A1.4  Dist Assumptions and Data'!TMQ10</f>
        <v>0</v>
      </c>
      <c r="TMR12" s="21">
        <f>'A1.4  Dist Assumptions and Data'!TMR10</f>
        <v>0</v>
      </c>
      <c r="TMS12" s="21">
        <f>'A1.4  Dist Assumptions and Data'!TMS10</f>
        <v>0</v>
      </c>
      <c r="TMT12" s="21">
        <f>'A1.4  Dist Assumptions and Data'!TMT10</f>
        <v>0</v>
      </c>
      <c r="TMU12" s="21">
        <f>'A1.4  Dist Assumptions and Data'!TMU10</f>
        <v>0</v>
      </c>
      <c r="TMV12" s="21">
        <f>'A1.4  Dist Assumptions and Data'!TMV10</f>
        <v>0</v>
      </c>
      <c r="TMW12" s="21">
        <f>'A1.4  Dist Assumptions and Data'!TMW10</f>
        <v>0</v>
      </c>
      <c r="TMX12" s="21">
        <f>'A1.4  Dist Assumptions and Data'!TMX10</f>
        <v>0</v>
      </c>
      <c r="TMY12" s="21">
        <f>'A1.4  Dist Assumptions and Data'!TMY10</f>
        <v>0</v>
      </c>
      <c r="TMZ12" s="21">
        <f>'A1.4  Dist Assumptions and Data'!TMZ10</f>
        <v>0</v>
      </c>
      <c r="TNA12" s="21">
        <f>'A1.4  Dist Assumptions and Data'!TNA10</f>
        <v>0</v>
      </c>
      <c r="TNB12" s="21">
        <f>'A1.4  Dist Assumptions and Data'!TNB10</f>
        <v>0</v>
      </c>
      <c r="TNC12" s="21">
        <f>'A1.4  Dist Assumptions and Data'!TNC10</f>
        <v>0</v>
      </c>
      <c r="TND12" s="21">
        <f>'A1.4  Dist Assumptions and Data'!TND10</f>
        <v>0</v>
      </c>
      <c r="TNE12" s="21">
        <f>'A1.4  Dist Assumptions and Data'!TNE10</f>
        <v>0</v>
      </c>
      <c r="TNF12" s="21">
        <f>'A1.4  Dist Assumptions and Data'!TNF10</f>
        <v>0</v>
      </c>
      <c r="TNG12" s="21">
        <f>'A1.4  Dist Assumptions and Data'!TNG10</f>
        <v>0</v>
      </c>
      <c r="TNH12" s="21">
        <f>'A1.4  Dist Assumptions and Data'!TNH10</f>
        <v>0</v>
      </c>
      <c r="TNI12" s="21">
        <f>'A1.4  Dist Assumptions and Data'!TNI10</f>
        <v>0</v>
      </c>
      <c r="TNJ12" s="21">
        <f>'A1.4  Dist Assumptions and Data'!TNJ10</f>
        <v>0</v>
      </c>
      <c r="TNK12" s="21">
        <f>'A1.4  Dist Assumptions and Data'!TNK10</f>
        <v>0</v>
      </c>
      <c r="TNL12" s="21">
        <f>'A1.4  Dist Assumptions and Data'!TNL10</f>
        <v>0</v>
      </c>
      <c r="TNM12" s="21">
        <f>'A1.4  Dist Assumptions and Data'!TNM10</f>
        <v>0</v>
      </c>
      <c r="TNN12" s="21">
        <f>'A1.4  Dist Assumptions and Data'!TNN10</f>
        <v>0</v>
      </c>
      <c r="TNO12" s="21">
        <f>'A1.4  Dist Assumptions and Data'!TNO10</f>
        <v>0</v>
      </c>
      <c r="TNP12" s="21">
        <f>'A1.4  Dist Assumptions and Data'!TNP10</f>
        <v>0</v>
      </c>
      <c r="TNQ12" s="21">
        <f>'A1.4  Dist Assumptions and Data'!TNQ10</f>
        <v>0</v>
      </c>
      <c r="TNR12" s="21">
        <f>'A1.4  Dist Assumptions and Data'!TNR10</f>
        <v>0</v>
      </c>
      <c r="TNS12" s="21">
        <f>'A1.4  Dist Assumptions and Data'!TNS10</f>
        <v>0</v>
      </c>
      <c r="TNT12" s="21">
        <f>'A1.4  Dist Assumptions and Data'!TNT10</f>
        <v>0</v>
      </c>
      <c r="TNU12" s="21">
        <f>'A1.4  Dist Assumptions and Data'!TNU10</f>
        <v>0</v>
      </c>
      <c r="TNV12" s="21">
        <f>'A1.4  Dist Assumptions and Data'!TNV10</f>
        <v>0</v>
      </c>
      <c r="TNW12" s="21">
        <f>'A1.4  Dist Assumptions and Data'!TNW10</f>
        <v>0</v>
      </c>
      <c r="TNX12" s="21">
        <f>'A1.4  Dist Assumptions and Data'!TNX10</f>
        <v>0</v>
      </c>
      <c r="TNY12" s="21">
        <f>'A1.4  Dist Assumptions and Data'!TNY10</f>
        <v>0</v>
      </c>
      <c r="TNZ12" s="21">
        <f>'A1.4  Dist Assumptions and Data'!TNZ10</f>
        <v>0</v>
      </c>
      <c r="TOA12" s="21">
        <f>'A1.4  Dist Assumptions and Data'!TOA10</f>
        <v>0</v>
      </c>
      <c r="TOB12" s="21">
        <f>'A1.4  Dist Assumptions and Data'!TOB10</f>
        <v>0</v>
      </c>
      <c r="TOC12" s="21">
        <f>'A1.4  Dist Assumptions and Data'!TOC10</f>
        <v>0</v>
      </c>
      <c r="TOD12" s="21">
        <f>'A1.4  Dist Assumptions and Data'!TOD10</f>
        <v>0</v>
      </c>
      <c r="TOE12" s="21">
        <f>'A1.4  Dist Assumptions and Data'!TOE10</f>
        <v>0</v>
      </c>
      <c r="TOF12" s="21">
        <f>'A1.4  Dist Assumptions and Data'!TOF10</f>
        <v>0</v>
      </c>
      <c r="TOG12" s="21">
        <f>'A1.4  Dist Assumptions and Data'!TOG10</f>
        <v>0</v>
      </c>
      <c r="TOH12" s="21">
        <f>'A1.4  Dist Assumptions and Data'!TOH10</f>
        <v>0</v>
      </c>
      <c r="TOI12" s="21">
        <f>'A1.4  Dist Assumptions and Data'!TOI10</f>
        <v>0</v>
      </c>
      <c r="TOJ12" s="21">
        <f>'A1.4  Dist Assumptions and Data'!TOJ10</f>
        <v>0</v>
      </c>
      <c r="TOK12" s="21">
        <f>'A1.4  Dist Assumptions and Data'!TOK10</f>
        <v>0</v>
      </c>
      <c r="TOL12" s="21">
        <f>'A1.4  Dist Assumptions and Data'!TOL10</f>
        <v>0</v>
      </c>
      <c r="TOM12" s="21">
        <f>'A1.4  Dist Assumptions and Data'!TOM10</f>
        <v>0</v>
      </c>
      <c r="TON12" s="21">
        <f>'A1.4  Dist Assumptions and Data'!TON10</f>
        <v>0</v>
      </c>
      <c r="TOO12" s="21">
        <f>'A1.4  Dist Assumptions and Data'!TOO10</f>
        <v>0</v>
      </c>
      <c r="TOP12" s="21">
        <f>'A1.4  Dist Assumptions and Data'!TOP10</f>
        <v>0</v>
      </c>
      <c r="TOQ12" s="21">
        <f>'A1.4  Dist Assumptions and Data'!TOQ10</f>
        <v>0</v>
      </c>
      <c r="TOR12" s="21">
        <f>'A1.4  Dist Assumptions and Data'!TOR10</f>
        <v>0</v>
      </c>
      <c r="TOS12" s="21">
        <f>'A1.4  Dist Assumptions and Data'!TOS10</f>
        <v>0</v>
      </c>
      <c r="TOT12" s="21">
        <f>'A1.4  Dist Assumptions and Data'!TOT10</f>
        <v>0</v>
      </c>
      <c r="TOU12" s="21">
        <f>'A1.4  Dist Assumptions and Data'!TOU10</f>
        <v>0</v>
      </c>
      <c r="TOV12" s="21">
        <f>'A1.4  Dist Assumptions and Data'!TOV10</f>
        <v>0</v>
      </c>
      <c r="TOW12" s="21">
        <f>'A1.4  Dist Assumptions and Data'!TOW10</f>
        <v>0</v>
      </c>
      <c r="TOX12" s="21">
        <f>'A1.4  Dist Assumptions and Data'!TOX10</f>
        <v>0</v>
      </c>
      <c r="TOY12" s="21">
        <f>'A1.4  Dist Assumptions and Data'!TOY10</f>
        <v>0</v>
      </c>
      <c r="TOZ12" s="21">
        <f>'A1.4  Dist Assumptions and Data'!TOZ10</f>
        <v>0</v>
      </c>
      <c r="TPA12" s="21">
        <f>'A1.4  Dist Assumptions and Data'!TPA10</f>
        <v>0</v>
      </c>
      <c r="TPB12" s="21">
        <f>'A1.4  Dist Assumptions and Data'!TPB10</f>
        <v>0</v>
      </c>
      <c r="TPC12" s="21">
        <f>'A1.4  Dist Assumptions and Data'!TPC10</f>
        <v>0</v>
      </c>
      <c r="TPD12" s="21">
        <f>'A1.4  Dist Assumptions and Data'!TPD10</f>
        <v>0</v>
      </c>
      <c r="TPE12" s="21">
        <f>'A1.4  Dist Assumptions and Data'!TPE10</f>
        <v>0</v>
      </c>
      <c r="TPF12" s="21">
        <f>'A1.4  Dist Assumptions and Data'!TPF10</f>
        <v>0</v>
      </c>
      <c r="TPG12" s="21">
        <f>'A1.4  Dist Assumptions and Data'!TPG10</f>
        <v>0</v>
      </c>
      <c r="TPH12" s="21">
        <f>'A1.4  Dist Assumptions and Data'!TPH10</f>
        <v>0</v>
      </c>
      <c r="TPI12" s="21">
        <f>'A1.4  Dist Assumptions and Data'!TPI10</f>
        <v>0</v>
      </c>
      <c r="TPJ12" s="21">
        <f>'A1.4  Dist Assumptions and Data'!TPJ10</f>
        <v>0</v>
      </c>
      <c r="TPK12" s="21">
        <f>'A1.4  Dist Assumptions and Data'!TPK10</f>
        <v>0</v>
      </c>
      <c r="TPL12" s="21">
        <f>'A1.4  Dist Assumptions and Data'!TPL10</f>
        <v>0</v>
      </c>
      <c r="TPM12" s="21">
        <f>'A1.4  Dist Assumptions and Data'!TPM10</f>
        <v>0</v>
      </c>
      <c r="TPN12" s="21">
        <f>'A1.4  Dist Assumptions and Data'!TPN10</f>
        <v>0</v>
      </c>
      <c r="TPO12" s="21">
        <f>'A1.4  Dist Assumptions and Data'!TPO10</f>
        <v>0</v>
      </c>
      <c r="TPP12" s="21">
        <f>'A1.4  Dist Assumptions and Data'!TPP10</f>
        <v>0</v>
      </c>
      <c r="TPQ12" s="21">
        <f>'A1.4  Dist Assumptions and Data'!TPQ10</f>
        <v>0</v>
      </c>
      <c r="TPR12" s="21">
        <f>'A1.4  Dist Assumptions and Data'!TPR10</f>
        <v>0</v>
      </c>
      <c r="TPS12" s="21">
        <f>'A1.4  Dist Assumptions and Data'!TPS10</f>
        <v>0</v>
      </c>
      <c r="TPT12" s="21">
        <f>'A1.4  Dist Assumptions and Data'!TPT10</f>
        <v>0</v>
      </c>
      <c r="TPU12" s="21">
        <f>'A1.4  Dist Assumptions and Data'!TPU10</f>
        <v>0</v>
      </c>
      <c r="TPV12" s="21">
        <f>'A1.4  Dist Assumptions and Data'!TPV10</f>
        <v>0</v>
      </c>
      <c r="TPW12" s="21">
        <f>'A1.4  Dist Assumptions and Data'!TPW10</f>
        <v>0</v>
      </c>
      <c r="TPX12" s="21">
        <f>'A1.4  Dist Assumptions and Data'!TPX10</f>
        <v>0</v>
      </c>
      <c r="TPY12" s="21">
        <f>'A1.4  Dist Assumptions and Data'!TPY10</f>
        <v>0</v>
      </c>
      <c r="TPZ12" s="21">
        <f>'A1.4  Dist Assumptions and Data'!TPZ10</f>
        <v>0</v>
      </c>
      <c r="TQA12" s="21">
        <f>'A1.4  Dist Assumptions and Data'!TQA10</f>
        <v>0</v>
      </c>
      <c r="TQB12" s="21">
        <f>'A1.4  Dist Assumptions and Data'!TQB10</f>
        <v>0</v>
      </c>
      <c r="TQC12" s="21">
        <f>'A1.4  Dist Assumptions and Data'!TQC10</f>
        <v>0</v>
      </c>
      <c r="TQD12" s="21">
        <f>'A1.4  Dist Assumptions and Data'!TQD10</f>
        <v>0</v>
      </c>
      <c r="TQE12" s="21">
        <f>'A1.4  Dist Assumptions and Data'!TQE10</f>
        <v>0</v>
      </c>
      <c r="TQF12" s="21">
        <f>'A1.4  Dist Assumptions and Data'!TQF10</f>
        <v>0</v>
      </c>
      <c r="TQG12" s="21">
        <f>'A1.4  Dist Assumptions and Data'!TQG10</f>
        <v>0</v>
      </c>
      <c r="TQH12" s="21">
        <f>'A1.4  Dist Assumptions and Data'!TQH10</f>
        <v>0</v>
      </c>
      <c r="TQI12" s="21">
        <f>'A1.4  Dist Assumptions and Data'!TQI10</f>
        <v>0</v>
      </c>
      <c r="TQJ12" s="21">
        <f>'A1.4  Dist Assumptions and Data'!TQJ10</f>
        <v>0</v>
      </c>
      <c r="TQK12" s="21">
        <f>'A1.4  Dist Assumptions and Data'!TQK10</f>
        <v>0</v>
      </c>
      <c r="TQL12" s="21">
        <f>'A1.4  Dist Assumptions and Data'!TQL10</f>
        <v>0</v>
      </c>
      <c r="TQM12" s="21">
        <f>'A1.4  Dist Assumptions and Data'!TQM10</f>
        <v>0</v>
      </c>
      <c r="TQN12" s="21">
        <f>'A1.4  Dist Assumptions and Data'!TQN10</f>
        <v>0</v>
      </c>
      <c r="TQO12" s="21">
        <f>'A1.4  Dist Assumptions and Data'!TQO10</f>
        <v>0</v>
      </c>
      <c r="TQP12" s="21">
        <f>'A1.4  Dist Assumptions and Data'!TQP10</f>
        <v>0</v>
      </c>
      <c r="TQQ12" s="21">
        <f>'A1.4  Dist Assumptions and Data'!TQQ10</f>
        <v>0</v>
      </c>
      <c r="TQR12" s="21">
        <f>'A1.4  Dist Assumptions and Data'!TQR10</f>
        <v>0</v>
      </c>
      <c r="TQS12" s="21">
        <f>'A1.4  Dist Assumptions and Data'!TQS10</f>
        <v>0</v>
      </c>
      <c r="TQT12" s="21">
        <f>'A1.4  Dist Assumptions and Data'!TQT10</f>
        <v>0</v>
      </c>
      <c r="TQU12" s="21">
        <f>'A1.4  Dist Assumptions and Data'!TQU10</f>
        <v>0</v>
      </c>
      <c r="TQV12" s="21">
        <f>'A1.4  Dist Assumptions and Data'!TQV10</f>
        <v>0</v>
      </c>
      <c r="TQW12" s="21">
        <f>'A1.4  Dist Assumptions and Data'!TQW10</f>
        <v>0</v>
      </c>
      <c r="TQX12" s="21">
        <f>'A1.4  Dist Assumptions and Data'!TQX10</f>
        <v>0</v>
      </c>
      <c r="TQY12" s="21">
        <f>'A1.4  Dist Assumptions and Data'!TQY10</f>
        <v>0</v>
      </c>
      <c r="TQZ12" s="21">
        <f>'A1.4  Dist Assumptions and Data'!TQZ10</f>
        <v>0</v>
      </c>
      <c r="TRA12" s="21">
        <f>'A1.4  Dist Assumptions and Data'!TRA10</f>
        <v>0</v>
      </c>
      <c r="TRB12" s="21">
        <f>'A1.4  Dist Assumptions and Data'!TRB10</f>
        <v>0</v>
      </c>
      <c r="TRC12" s="21">
        <f>'A1.4  Dist Assumptions and Data'!TRC10</f>
        <v>0</v>
      </c>
      <c r="TRD12" s="21">
        <f>'A1.4  Dist Assumptions and Data'!TRD10</f>
        <v>0</v>
      </c>
      <c r="TRE12" s="21">
        <f>'A1.4  Dist Assumptions and Data'!TRE10</f>
        <v>0</v>
      </c>
      <c r="TRF12" s="21">
        <f>'A1.4  Dist Assumptions and Data'!TRF10</f>
        <v>0</v>
      </c>
      <c r="TRG12" s="21">
        <f>'A1.4  Dist Assumptions and Data'!TRG10</f>
        <v>0</v>
      </c>
      <c r="TRH12" s="21">
        <f>'A1.4  Dist Assumptions and Data'!TRH10</f>
        <v>0</v>
      </c>
      <c r="TRI12" s="21">
        <f>'A1.4  Dist Assumptions and Data'!TRI10</f>
        <v>0</v>
      </c>
      <c r="TRJ12" s="21">
        <f>'A1.4  Dist Assumptions and Data'!TRJ10</f>
        <v>0</v>
      </c>
      <c r="TRK12" s="21">
        <f>'A1.4  Dist Assumptions and Data'!TRK10</f>
        <v>0</v>
      </c>
      <c r="TRL12" s="21">
        <f>'A1.4  Dist Assumptions and Data'!TRL10</f>
        <v>0</v>
      </c>
      <c r="TRM12" s="21">
        <f>'A1.4  Dist Assumptions and Data'!TRM10</f>
        <v>0</v>
      </c>
      <c r="TRN12" s="21">
        <f>'A1.4  Dist Assumptions and Data'!TRN10</f>
        <v>0</v>
      </c>
      <c r="TRO12" s="21">
        <f>'A1.4  Dist Assumptions and Data'!TRO10</f>
        <v>0</v>
      </c>
      <c r="TRP12" s="21">
        <f>'A1.4  Dist Assumptions and Data'!TRP10</f>
        <v>0</v>
      </c>
      <c r="TRQ12" s="21">
        <f>'A1.4  Dist Assumptions and Data'!TRQ10</f>
        <v>0</v>
      </c>
      <c r="TRR12" s="21">
        <f>'A1.4  Dist Assumptions and Data'!TRR10</f>
        <v>0</v>
      </c>
      <c r="TRS12" s="21">
        <f>'A1.4  Dist Assumptions and Data'!TRS10</f>
        <v>0</v>
      </c>
      <c r="TRT12" s="21">
        <f>'A1.4  Dist Assumptions and Data'!TRT10</f>
        <v>0</v>
      </c>
      <c r="TRU12" s="21">
        <f>'A1.4  Dist Assumptions and Data'!TRU10</f>
        <v>0</v>
      </c>
      <c r="TRV12" s="21">
        <f>'A1.4  Dist Assumptions and Data'!TRV10</f>
        <v>0</v>
      </c>
      <c r="TRW12" s="21">
        <f>'A1.4  Dist Assumptions and Data'!TRW10</f>
        <v>0</v>
      </c>
      <c r="TRX12" s="21">
        <f>'A1.4  Dist Assumptions and Data'!TRX10</f>
        <v>0</v>
      </c>
      <c r="TRY12" s="21">
        <f>'A1.4  Dist Assumptions and Data'!TRY10</f>
        <v>0</v>
      </c>
      <c r="TRZ12" s="21">
        <f>'A1.4  Dist Assumptions and Data'!TRZ10</f>
        <v>0</v>
      </c>
      <c r="TSA12" s="21">
        <f>'A1.4  Dist Assumptions and Data'!TSA10</f>
        <v>0</v>
      </c>
      <c r="TSB12" s="21">
        <f>'A1.4  Dist Assumptions and Data'!TSB10</f>
        <v>0</v>
      </c>
      <c r="TSC12" s="21">
        <f>'A1.4  Dist Assumptions and Data'!TSC10</f>
        <v>0</v>
      </c>
      <c r="TSD12" s="21">
        <f>'A1.4  Dist Assumptions and Data'!TSD10</f>
        <v>0</v>
      </c>
      <c r="TSE12" s="21">
        <f>'A1.4  Dist Assumptions and Data'!TSE10</f>
        <v>0</v>
      </c>
      <c r="TSF12" s="21">
        <f>'A1.4  Dist Assumptions and Data'!TSF10</f>
        <v>0</v>
      </c>
      <c r="TSG12" s="21">
        <f>'A1.4  Dist Assumptions and Data'!TSG10</f>
        <v>0</v>
      </c>
      <c r="TSH12" s="21">
        <f>'A1.4  Dist Assumptions and Data'!TSH10</f>
        <v>0</v>
      </c>
      <c r="TSI12" s="21">
        <f>'A1.4  Dist Assumptions and Data'!TSI10</f>
        <v>0</v>
      </c>
      <c r="TSJ12" s="21">
        <f>'A1.4  Dist Assumptions and Data'!TSJ10</f>
        <v>0</v>
      </c>
      <c r="TSK12" s="21">
        <f>'A1.4  Dist Assumptions and Data'!TSK10</f>
        <v>0</v>
      </c>
      <c r="TSL12" s="21">
        <f>'A1.4  Dist Assumptions and Data'!TSL10</f>
        <v>0</v>
      </c>
      <c r="TSM12" s="21">
        <f>'A1.4  Dist Assumptions and Data'!TSM10</f>
        <v>0</v>
      </c>
      <c r="TSN12" s="21">
        <f>'A1.4  Dist Assumptions and Data'!TSN10</f>
        <v>0</v>
      </c>
      <c r="TSO12" s="21">
        <f>'A1.4  Dist Assumptions and Data'!TSO10</f>
        <v>0</v>
      </c>
      <c r="TSP12" s="21">
        <f>'A1.4  Dist Assumptions and Data'!TSP10</f>
        <v>0</v>
      </c>
      <c r="TSQ12" s="21">
        <f>'A1.4  Dist Assumptions and Data'!TSQ10</f>
        <v>0</v>
      </c>
      <c r="TSR12" s="21">
        <f>'A1.4  Dist Assumptions and Data'!TSR10</f>
        <v>0</v>
      </c>
      <c r="TSS12" s="21">
        <f>'A1.4  Dist Assumptions and Data'!TSS10</f>
        <v>0</v>
      </c>
      <c r="TST12" s="21">
        <f>'A1.4  Dist Assumptions and Data'!TST10</f>
        <v>0</v>
      </c>
      <c r="TSU12" s="21">
        <f>'A1.4  Dist Assumptions and Data'!TSU10</f>
        <v>0</v>
      </c>
      <c r="TSV12" s="21">
        <f>'A1.4  Dist Assumptions and Data'!TSV10</f>
        <v>0</v>
      </c>
      <c r="TSW12" s="21">
        <f>'A1.4  Dist Assumptions and Data'!TSW10</f>
        <v>0</v>
      </c>
      <c r="TSX12" s="21">
        <f>'A1.4  Dist Assumptions and Data'!TSX10</f>
        <v>0</v>
      </c>
      <c r="TSY12" s="21">
        <f>'A1.4  Dist Assumptions and Data'!TSY10</f>
        <v>0</v>
      </c>
      <c r="TSZ12" s="21">
        <f>'A1.4  Dist Assumptions and Data'!TSZ10</f>
        <v>0</v>
      </c>
      <c r="TTA12" s="21">
        <f>'A1.4  Dist Assumptions and Data'!TTA10</f>
        <v>0</v>
      </c>
      <c r="TTB12" s="21">
        <f>'A1.4  Dist Assumptions and Data'!TTB10</f>
        <v>0</v>
      </c>
      <c r="TTC12" s="21">
        <f>'A1.4  Dist Assumptions and Data'!TTC10</f>
        <v>0</v>
      </c>
      <c r="TTD12" s="21">
        <f>'A1.4  Dist Assumptions and Data'!TTD10</f>
        <v>0</v>
      </c>
      <c r="TTE12" s="21">
        <f>'A1.4  Dist Assumptions and Data'!TTE10</f>
        <v>0</v>
      </c>
      <c r="TTF12" s="21">
        <f>'A1.4  Dist Assumptions and Data'!TTF10</f>
        <v>0</v>
      </c>
      <c r="TTG12" s="21">
        <f>'A1.4  Dist Assumptions and Data'!TTG10</f>
        <v>0</v>
      </c>
      <c r="TTH12" s="21">
        <f>'A1.4  Dist Assumptions and Data'!TTH10</f>
        <v>0</v>
      </c>
      <c r="TTI12" s="21">
        <f>'A1.4  Dist Assumptions and Data'!TTI10</f>
        <v>0</v>
      </c>
      <c r="TTJ12" s="21">
        <f>'A1.4  Dist Assumptions and Data'!TTJ10</f>
        <v>0</v>
      </c>
      <c r="TTK12" s="21">
        <f>'A1.4  Dist Assumptions and Data'!TTK10</f>
        <v>0</v>
      </c>
      <c r="TTL12" s="21">
        <f>'A1.4  Dist Assumptions and Data'!TTL10</f>
        <v>0</v>
      </c>
      <c r="TTM12" s="21">
        <f>'A1.4  Dist Assumptions and Data'!TTM10</f>
        <v>0</v>
      </c>
      <c r="TTN12" s="21">
        <f>'A1.4  Dist Assumptions and Data'!TTN10</f>
        <v>0</v>
      </c>
      <c r="TTO12" s="21">
        <f>'A1.4  Dist Assumptions and Data'!TTO10</f>
        <v>0</v>
      </c>
      <c r="TTP12" s="21">
        <f>'A1.4  Dist Assumptions and Data'!TTP10</f>
        <v>0</v>
      </c>
      <c r="TTQ12" s="21">
        <f>'A1.4  Dist Assumptions and Data'!TTQ10</f>
        <v>0</v>
      </c>
      <c r="TTR12" s="21">
        <f>'A1.4  Dist Assumptions and Data'!TTR10</f>
        <v>0</v>
      </c>
      <c r="TTS12" s="21">
        <f>'A1.4  Dist Assumptions and Data'!TTS10</f>
        <v>0</v>
      </c>
      <c r="TTT12" s="21">
        <f>'A1.4  Dist Assumptions and Data'!TTT10</f>
        <v>0</v>
      </c>
      <c r="TTU12" s="21">
        <f>'A1.4  Dist Assumptions and Data'!TTU10</f>
        <v>0</v>
      </c>
      <c r="TTV12" s="21">
        <f>'A1.4  Dist Assumptions and Data'!TTV10</f>
        <v>0</v>
      </c>
      <c r="TTW12" s="21">
        <f>'A1.4  Dist Assumptions and Data'!TTW10</f>
        <v>0</v>
      </c>
      <c r="TTX12" s="21">
        <f>'A1.4  Dist Assumptions and Data'!TTX10</f>
        <v>0</v>
      </c>
      <c r="TTY12" s="21">
        <f>'A1.4  Dist Assumptions and Data'!TTY10</f>
        <v>0</v>
      </c>
      <c r="TTZ12" s="21">
        <f>'A1.4  Dist Assumptions and Data'!TTZ10</f>
        <v>0</v>
      </c>
      <c r="TUA12" s="21">
        <f>'A1.4  Dist Assumptions and Data'!TUA10</f>
        <v>0</v>
      </c>
      <c r="TUB12" s="21">
        <f>'A1.4  Dist Assumptions and Data'!TUB10</f>
        <v>0</v>
      </c>
      <c r="TUC12" s="21">
        <f>'A1.4  Dist Assumptions and Data'!TUC10</f>
        <v>0</v>
      </c>
      <c r="TUD12" s="21">
        <f>'A1.4  Dist Assumptions and Data'!TUD10</f>
        <v>0</v>
      </c>
      <c r="TUE12" s="21">
        <f>'A1.4  Dist Assumptions and Data'!TUE10</f>
        <v>0</v>
      </c>
      <c r="TUF12" s="21">
        <f>'A1.4  Dist Assumptions and Data'!TUF10</f>
        <v>0</v>
      </c>
      <c r="TUG12" s="21">
        <f>'A1.4  Dist Assumptions and Data'!TUG10</f>
        <v>0</v>
      </c>
      <c r="TUH12" s="21">
        <f>'A1.4  Dist Assumptions and Data'!TUH10</f>
        <v>0</v>
      </c>
      <c r="TUI12" s="21">
        <f>'A1.4  Dist Assumptions and Data'!TUI10</f>
        <v>0</v>
      </c>
      <c r="TUJ12" s="21">
        <f>'A1.4  Dist Assumptions and Data'!TUJ10</f>
        <v>0</v>
      </c>
      <c r="TUK12" s="21">
        <f>'A1.4  Dist Assumptions and Data'!TUK10</f>
        <v>0</v>
      </c>
      <c r="TUL12" s="21">
        <f>'A1.4  Dist Assumptions and Data'!TUL10</f>
        <v>0</v>
      </c>
      <c r="TUM12" s="21">
        <f>'A1.4  Dist Assumptions and Data'!TUM10</f>
        <v>0</v>
      </c>
      <c r="TUN12" s="21">
        <f>'A1.4  Dist Assumptions and Data'!TUN10</f>
        <v>0</v>
      </c>
      <c r="TUO12" s="21">
        <f>'A1.4  Dist Assumptions and Data'!TUO10</f>
        <v>0</v>
      </c>
      <c r="TUP12" s="21">
        <f>'A1.4  Dist Assumptions and Data'!TUP10</f>
        <v>0</v>
      </c>
      <c r="TUQ12" s="21">
        <f>'A1.4  Dist Assumptions and Data'!TUQ10</f>
        <v>0</v>
      </c>
      <c r="TUR12" s="21">
        <f>'A1.4  Dist Assumptions and Data'!TUR10</f>
        <v>0</v>
      </c>
      <c r="TUS12" s="21">
        <f>'A1.4  Dist Assumptions and Data'!TUS10</f>
        <v>0</v>
      </c>
      <c r="TUT12" s="21">
        <f>'A1.4  Dist Assumptions and Data'!TUT10</f>
        <v>0</v>
      </c>
      <c r="TUU12" s="21">
        <f>'A1.4  Dist Assumptions and Data'!TUU10</f>
        <v>0</v>
      </c>
      <c r="TUV12" s="21">
        <f>'A1.4  Dist Assumptions and Data'!TUV10</f>
        <v>0</v>
      </c>
      <c r="TUW12" s="21">
        <f>'A1.4  Dist Assumptions and Data'!TUW10</f>
        <v>0</v>
      </c>
      <c r="TUX12" s="21">
        <f>'A1.4  Dist Assumptions and Data'!TUX10</f>
        <v>0</v>
      </c>
      <c r="TUY12" s="21">
        <f>'A1.4  Dist Assumptions and Data'!TUY10</f>
        <v>0</v>
      </c>
      <c r="TUZ12" s="21">
        <f>'A1.4  Dist Assumptions and Data'!TUZ10</f>
        <v>0</v>
      </c>
      <c r="TVA12" s="21">
        <f>'A1.4  Dist Assumptions and Data'!TVA10</f>
        <v>0</v>
      </c>
      <c r="TVB12" s="21">
        <f>'A1.4  Dist Assumptions and Data'!TVB10</f>
        <v>0</v>
      </c>
      <c r="TVC12" s="21">
        <f>'A1.4  Dist Assumptions and Data'!TVC10</f>
        <v>0</v>
      </c>
      <c r="TVD12" s="21">
        <f>'A1.4  Dist Assumptions and Data'!TVD10</f>
        <v>0</v>
      </c>
      <c r="TVE12" s="21">
        <f>'A1.4  Dist Assumptions and Data'!TVE10</f>
        <v>0</v>
      </c>
      <c r="TVF12" s="21">
        <f>'A1.4  Dist Assumptions and Data'!TVF10</f>
        <v>0</v>
      </c>
      <c r="TVG12" s="21">
        <f>'A1.4  Dist Assumptions and Data'!TVG10</f>
        <v>0</v>
      </c>
      <c r="TVH12" s="21">
        <f>'A1.4  Dist Assumptions and Data'!TVH10</f>
        <v>0</v>
      </c>
      <c r="TVI12" s="21">
        <f>'A1.4  Dist Assumptions and Data'!TVI10</f>
        <v>0</v>
      </c>
      <c r="TVJ12" s="21">
        <f>'A1.4  Dist Assumptions and Data'!TVJ10</f>
        <v>0</v>
      </c>
      <c r="TVK12" s="21">
        <f>'A1.4  Dist Assumptions and Data'!TVK10</f>
        <v>0</v>
      </c>
      <c r="TVL12" s="21">
        <f>'A1.4  Dist Assumptions and Data'!TVL10</f>
        <v>0</v>
      </c>
      <c r="TVM12" s="21">
        <f>'A1.4  Dist Assumptions and Data'!TVM10</f>
        <v>0</v>
      </c>
      <c r="TVN12" s="21">
        <f>'A1.4  Dist Assumptions and Data'!TVN10</f>
        <v>0</v>
      </c>
      <c r="TVO12" s="21">
        <f>'A1.4  Dist Assumptions and Data'!TVO10</f>
        <v>0</v>
      </c>
      <c r="TVP12" s="21">
        <f>'A1.4  Dist Assumptions and Data'!TVP10</f>
        <v>0</v>
      </c>
      <c r="TVQ12" s="21">
        <f>'A1.4  Dist Assumptions and Data'!TVQ10</f>
        <v>0</v>
      </c>
      <c r="TVR12" s="21">
        <f>'A1.4  Dist Assumptions and Data'!TVR10</f>
        <v>0</v>
      </c>
      <c r="TVS12" s="21">
        <f>'A1.4  Dist Assumptions and Data'!TVS10</f>
        <v>0</v>
      </c>
      <c r="TVT12" s="21">
        <f>'A1.4  Dist Assumptions and Data'!TVT10</f>
        <v>0</v>
      </c>
      <c r="TVU12" s="21">
        <f>'A1.4  Dist Assumptions and Data'!TVU10</f>
        <v>0</v>
      </c>
      <c r="TVV12" s="21">
        <f>'A1.4  Dist Assumptions and Data'!TVV10</f>
        <v>0</v>
      </c>
      <c r="TVW12" s="21">
        <f>'A1.4  Dist Assumptions and Data'!TVW10</f>
        <v>0</v>
      </c>
      <c r="TVX12" s="21">
        <f>'A1.4  Dist Assumptions and Data'!TVX10</f>
        <v>0</v>
      </c>
      <c r="TVY12" s="21">
        <f>'A1.4  Dist Assumptions and Data'!TVY10</f>
        <v>0</v>
      </c>
      <c r="TVZ12" s="21">
        <f>'A1.4  Dist Assumptions and Data'!TVZ10</f>
        <v>0</v>
      </c>
      <c r="TWA12" s="21">
        <f>'A1.4  Dist Assumptions and Data'!TWA10</f>
        <v>0</v>
      </c>
      <c r="TWB12" s="21">
        <f>'A1.4  Dist Assumptions and Data'!TWB10</f>
        <v>0</v>
      </c>
      <c r="TWC12" s="21">
        <f>'A1.4  Dist Assumptions and Data'!TWC10</f>
        <v>0</v>
      </c>
      <c r="TWD12" s="21">
        <f>'A1.4  Dist Assumptions and Data'!TWD10</f>
        <v>0</v>
      </c>
      <c r="TWE12" s="21">
        <f>'A1.4  Dist Assumptions and Data'!TWE10</f>
        <v>0</v>
      </c>
      <c r="TWF12" s="21">
        <f>'A1.4  Dist Assumptions and Data'!TWF10</f>
        <v>0</v>
      </c>
      <c r="TWG12" s="21">
        <f>'A1.4  Dist Assumptions and Data'!TWG10</f>
        <v>0</v>
      </c>
      <c r="TWH12" s="21">
        <f>'A1.4  Dist Assumptions and Data'!TWH10</f>
        <v>0</v>
      </c>
      <c r="TWI12" s="21">
        <f>'A1.4  Dist Assumptions and Data'!TWI10</f>
        <v>0</v>
      </c>
      <c r="TWJ12" s="21">
        <f>'A1.4  Dist Assumptions and Data'!TWJ10</f>
        <v>0</v>
      </c>
      <c r="TWK12" s="21">
        <f>'A1.4  Dist Assumptions and Data'!TWK10</f>
        <v>0</v>
      </c>
      <c r="TWL12" s="21">
        <f>'A1.4  Dist Assumptions and Data'!TWL10</f>
        <v>0</v>
      </c>
      <c r="TWM12" s="21">
        <f>'A1.4  Dist Assumptions and Data'!TWM10</f>
        <v>0</v>
      </c>
      <c r="TWN12" s="21">
        <f>'A1.4  Dist Assumptions and Data'!TWN10</f>
        <v>0</v>
      </c>
      <c r="TWO12" s="21">
        <f>'A1.4  Dist Assumptions and Data'!TWO10</f>
        <v>0</v>
      </c>
      <c r="TWP12" s="21">
        <f>'A1.4  Dist Assumptions and Data'!TWP10</f>
        <v>0</v>
      </c>
      <c r="TWQ12" s="21">
        <f>'A1.4  Dist Assumptions and Data'!TWQ10</f>
        <v>0</v>
      </c>
      <c r="TWR12" s="21">
        <f>'A1.4  Dist Assumptions and Data'!TWR10</f>
        <v>0</v>
      </c>
      <c r="TWS12" s="21">
        <f>'A1.4  Dist Assumptions and Data'!TWS10</f>
        <v>0</v>
      </c>
      <c r="TWT12" s="21">
        <f>'A1.4  Dist Assumptions and Data'!TWT10</f>
        <v>0</v>
      </c>
      <c r="TWU12" s="21">
        <f>'A1.4  Dist Assumptions and Data'!TWU10</f>
        <v>0</v>
      </c>
      <c r="TWV12" s="21">
        <f>'A1.4  Dist Assumptions and Data'!TWV10</f>
        <v>0</v>
      </c>
      <c r="TWW12" s="21">
        <f>'A1.4  Dist Assumptions and Data'!TWW10</f>
        <v>0</v>
      </c>
      <c r="TWX12" s="21">
        <f>'A1.4  Dist Assumptions and Data'!TWX10</f>
        <v>0</v>
      </c>
      <c r="TWY12" s="21">
        <f>'A1.4  Dist Assumptions and Data'!TWY10</f>
        <v>0</v>
      </c>
      <c r="TWZ12" s="21">
        <f>'A1.4  Dist Assumptions and Data'!TWZ10</f>
        <v>0</v>
      </c>
      <c r="TXA12" s="21">
        <f>'A1.4  Dist Assumptions and Data'!TXA10</f>
        <v>0</v>
      </c>
      <c r="TXB12" s="21">
        <f>'A1.4  Dist Assumptions and Data'!TXB10</f>
        <v>0</v>
      </c>
      <c r="TXC12" s="21">
        <f>'A1.4  Dist Assumptions and Data'!TXC10</f>
        <v>0</v>
      </c>
      <c r="TXD12" s="21">
        <f>'A1.4  Dist Assumptions and Data'!TXD10</f>
        <v>0</v>
      </c>
      <c r="TXE12" s="21">
        <f>'A1.4  Dist Assumptions and Data'!TXE10</f>
        <v>0</v>
      </c>
      <c r="TXF12" s="21">
        <f>'A1.4  Dist Assumptions and Data'!TXF10</f>
        <v>0</v>
      </c>
      <c r="TXG12" s="21">
        <f>'A1.4  Dist Assumptions and Data'!TXG10</f>
        <v>0</v>
      </c>
      <c r="TXH12" s="21">
        <f>'A1.4  Dist Assumptions and Data'!TXH10</f>
        <v>0</v>
      </c>
      <c r="TXI12" s="21">
        <f>'A1.4  Dist Assumptions and Data'!TXI10</f>
        <v>0</v>
      </c>
      <c r="TXJ12" s="21">
        <f>'A1.4  Dist Assumptions and Data'!TXJ10</f>
        <v>0</v>
      </c>
      <c r="TXK12" s="21">
        <f>'A1.4  Dist Assumptions and Data'!TXK10</f>
        <v>0</v>
      </c>
      <c r="TXL12" s="21">
        <f>'A1.4  Dist Assumptions and Data'!TXL10</f>
        <v>0</v>
      </c>
      <c r="TXM12" s="21">
        <f>'A1.4  Dist Assumptions and Data'!TXM10</f>
        <v>0</v>
      </c>
      <c r="TXN12" s="21">
        <f>'A1.4  Dist Assumptions and Data'!TXN10</f>
        <v>0</v>
      </c>
      <c r="TXO12" s="21">
        <f>'A1.4  Dist Assumptions and Data'!TXO10</f>
        <v>0</v>
      </c>
      <c r="TXP12" s="21">
        <f>'A1.4  Dist Assumptions and Data'!TXP10</f>
        <v>0</v>
      </c>
      <c r="TXQ12" s="21">
        <f>'A1.4  Dist Assumptions and Data'!TXQ10</f>
        <v>0</v>
      </c>
      <c r="TXR12" s="21">
        <f>'A1.4  Dist Assumptions and Data'!TXR10</f>
        <v>0</v>
      </c>
      <c r="TXS12" s="21">
        <f>'A1.4  Dist Assumptions and Data'!TXS10</f>
        <v>0</v>
      </c>
      <c r="TXT12" s="21">
        <f>'A1.4  Dist Assumptions and Data'!TXT10</f>
        <v>0</v>
      </c>
      <c r="TXU12" s="21">
        <f>'A1.4  Dist Assumptions and Data'!TXU10</f>
        <v>0</v>
      </c>
      <c r="TXV12" s="21">
        <f>'A1.4  Dist Assumptions and Data'!TXV10</f>
        <v>0</v>
      </c>
      <c r="TXW12" s="21">
        <f>'A1.4  Dist Assumptions and Data'!TXW10</f>
        <v>0</v>
      </c>
      <c r="TXX12" s="21">
        <f>'A1.4  Dist Assumptions and Data'!TXX10</f>
        <v>0</v>
      </c>
      <c r="TXY12" s="21">
        <f>'A1.4  Dist Assumptions and Data'!TXY10</f>
        <v>0</v>
      </c>
      <c r="TXZ12" s="21">
        <f>'A1.4  Dist Assumptions and Data'!TXZ10</f>
        <v>0</v>
      </c>
      <c r="TYA12" s="21">
        <f>'A1.4  Dist Assumptions and Data'!TYA10</f>
        <v>0</v>
      </c>
      <c r="TYB12" s="21">
        <f>'A1.4  Dist Assumptions and Data'!TYB10</f>
        <v>0</v>
      </c>
      <c r="TYC12" s="21">
        <f>'A1.4  Dist Assumptions and Data'!TYC10</f>
        <v>0</v>
      </c>
      <c r="TYD12" s="21">
        <f>'A1.4  Dist Assumptions and Data'!TYD10</f>
        <v>0</v>
      </c>
      <c r="TYE12" s="21">
        <f>'A1.4  Dist Assumptions and Data'!TYE10</f>
        <v>0</v>
      </c>
      <c r="TYF12" s="21">
        <f>'A1.4  Dist Assumptions and Data'!TYF10</f>
        <v>0</v>
      </c>
      <c r="TYG12" s="21">
        <f>'A1.4  Dist Assumptions and Data'!TYG10</f>
        <v>0</v>
      </c>
      <c r="TYH12" s="21">
        <f>'A1.4  Dist Assumptions and Data'!TYH10</f>
        <v>0</v>
      </c>
      <c r="TYI12" s="21">
        <f>'A1.4  Dist Assumptions and Data'!TYI10</f>
        <v>0</v>
      </c>
      <c r="TYJ12" s="21">
        <f>'A1.4  Dist Assumptions and Data'!TYJ10</f>
        <v>0</v>
      </c>
      <c r="TYK12" s="21">
        <f>'A1.4  Dist Assumptions and Data'!TYK10</f>
        <v>0</v>
      </c>
      <c r="TYL12" s="21">
        <f>'A1.4  Dist Assumptions and Data'!TYL10</f>
        <v>0</v>
      </c>
      <c r="TYM12" s="21">
        <f>'A1.4  Dist Assumptions and Data'!TYM10</f>
        <v>0</v>
      </c>
      <c r="TYN12" s="21">
        <f>'A1.4  Dist Assumptions and Data'!TYN10</f>
        <v>0</v>
      </c>
      <c r="TYO12" s="21">
        <f>'A1.4  Dist Assumptions and Data'!TYO10</f>
        <v>0</v>
      </c>
      <c r="TYP12" s="21">
        <f>'A1.4  Dist Assumptions and Data'!TYP10</f>
        <v>0</v>
      </c>
      <c r="TYQ12" s="21">
        <f>'A1.4  Dist Assumptions and Data'!TYQ10</f>
        <v>0</v>
      </c>
      <c r="TYR12" s="21">
        <f>'A1.4  Dist Assumptions and Data'!TYR10</f>
        <v>0</v>
      </c>
      <c r="TYS12" s="21">
        <f>'A1.4  Dist Assumptions and Data'!TYS10</f>
        <v>0</v>
      </c>
      <c r="TYT12" s="21">
        <f>'A1.4  Dist Assumptions and Data'!TYT10</f>
        <v>0</v>
      </c>
      <c r="TYU12" s="21">
        <f>'A1.4  Dist Assumptions and Data'!TYU10</f>
        <v>0</v>
      </c>
      <c r="TYV12" s="21">
        <f>'A1.4  Dist Assumptions and Data'!TYV10</f>
        <v>0</v>
      </c>
      <c r="TYW12" s="21">
        <f>'A1.4  Dist Assumptions and Data'!TYW10</f>
        <v>0</v>
      </c>
      <c r="TYX12" s="21">
        <f>'A1.4  Dist Assumptions and Data'!TYX10</f>
        <v>0</v>
      </c>
      <c r="TYY12" s="21">
        <f>'A1.4  Dist Assumptions and Data'!TYY10</f>
        <v>0</v>
      </c>
      <c r="TYZ12" s="21">
        <f>'A1.4  Dist Assumptions and Data'!TYZ10</f>
        <v>0</v>
      </c>
      <c r="TZA12" s="21">
        <f>'A1.4  Dist Assumptions and Data'!TZA10</f>
        <v>0</v>
      </c>
      <c r="TZB12" s="21">
        <f>'A1.4  Dist Assumptions and Data'!TZB10</f>
        <v>0</v>
      </c>
      <c r="TZC12" s="21">
        <f>'A1.4  Dist Assumptions and Data'!TZC10</f>
        <v>0</v>
      </c>
      <c r="TZD12" s="21">
        <f>'A1.4  Dist Assumptions and Data'!TZD10</f>
        <v>0</v>
      </c>
      <c r="TZE12" s="21">
        <f>'A1.4  Dist Assumptions and Data'!TZE10</f>
        <v>0</v>
      </c>
      <c r="TZF12" s="21">
        <f>'A1.4  Dist Assumptions and Data'!TZF10</f>
        <v>0</v>
      </c>
      <c r="TZG12" s="21">
        <f>'A1.4  Dist Assumptions and Data'!TZG10</f>
        <v>0</v>
      </c>
      <c r="TZH12" s="21">
        <f>'A1.4  Dist Assumptions and Data'!TZH10</f>
        <v>0</v>
      </c>
      <c r="TZI12" s="21">
        <f>'A1.4  Dist Assumptions and Data'!TZI10</f>
        <v>0</v>
      </c>
      <c r="TZJ12" s="21">
        <f>'A1.4  Dist Assumptions and Data'!TZJ10</f>
        <v>0</v>
      </c>
      <c r="TZK12" s="21">
        <f>'A1.4  Dist Assumptions and Data'!TZK10</f>
        <v>0</v>
      </c>
      <c r="TZL12" s="21">
        <f>'A1.4  Dist Assumptions and Data'!TZL10</f>
        <v>0</v>
      </c>
      <c r="TZM12" s="21">
        <f>'A1.4  Dist Assumptions and Data'!TZM10</f>
        <v>0</v>
      </c>
      <c r="TZN12" s="21">
        <f>'A1.4  Dist Assumptions and Data'!TZN10</f>
        <v>0</v>
      </c>
      <c r="TZO12" s="21">
        <f>'A1.4  Dist Assumptions and Data'!TZO10</f>
        <v>0</v>
      </c>
      <c r="TZP12" s="21">
        <f>'A1.4  Dist Assumptions and Data'!TZP10</f>
        <v>0</v>
      </c>
      <c r="TZQ12" s="21">
        <f>'A1.4  Dist Assumptions and Data'!TZQ10</f>
        <v>0</v>
      </c>
      <c r="TZR12" s="21">
        <f>'A1.4  Dist Assumptions and Data'!TZR10</f>
        <v>0</v>
      </c>
      <c r="TZS12" s="21">
        <f>'A1.4  Dist Assumptions and Data'!TZS10</f>
        <v>0</v>
      </c>
      <c r="TZT12" s="21">
        <f>'A1.4  Dist Assumptions and Data'!TZT10</f>
        <v>0</v>
      </c>
      <c r="TZU12" s="21">
        <f>'A1.4  Dist Assumptions and Data'!TZU10</f>
        <v>0</v>
      </c>
      <c r="TZV12" s="21">
        <f>'A1.4  Dist Assumptions and Data'!TZV10</f>
        <v>0</v>
      </c>
      <c r="TZW12" s="21">
        <f>'A1.4  Dist Assumptions and Data'!TZW10</f>
        <v>0</v>
      </c>
      <c r="TZX12" s="21">
        <f>'A1.4  Dist Assumptions and Data'!TZX10</f>
        <v>0</v>
      </c>
      <c r="TZY12" s="21">
        <f>'A1.4  Dist Assumptions and Data'!TZY10</f>
        <v>0</v>
      </c>
      <c r="TZZ12" s="21">
        <f>'A1.4  Dist Assumptions and Data'!TZZ10</f>
        <v>0</v>
      </c>
      <c r="UAA12" s="21">
        <f>'A1.4  Dist Assumptions and Data'!UAA10</f>
        <v>0</v>
      </c>
      <c r="UAB12" s="21">
        <f>'A1.4  Dist Assumptions and Data'!UAB10</f>
        <v>0</v>
      </c>
      <c r="UAC12" s="21">
        <f>'A1.4  Dist Assumptions and Data'!UAC10</f>
        <v>0</v>
      </c>
      <c r="UAD12" s="21">
        <f>'A1.4  Dist Assumptions and Data'!UAD10</f>
        <v>0</v>
      </c>
      <c r="UAE12" s="21">
        <f>'A1.4  Dist Assumptions and Data'!UAE10</f>
        <v>0</v>
      </c>
      <c r="UAF12" s="21">
        <f>'A1.4  Dist Assumptions and Data'!UAF10</f>
        <v>0</v>
      </c>
      <c r="UAG12" s="21">
        <f>'A1.4  Dist Assumptions and Data'!UAG10</f>
        <v>0</v>
      </c>
      <c r="UAH12" s="21">
        <f>'A1.4  Dist Assumptions and Data'!UAH10</f>
        <v>0</v>
      </c>
      <c r="UAI12" s="21">
        <f>'A1.4  Dist Assumptions and Data'!UAI10</f>
        <v>0</v>
      </c>
      <c r="UAJ12" s="21">
        <f>'A1.4  Dist Assumptions and Data'!UAJ10</f>
        <v>0</v>
      </c>
      <c r="UAK12" s="21">
        <f>'A1.4  Dist Assumptions and Data'!UAK10</f>
        <v>0</v>
      </c>
      <c r="UAL12" s="21">
        <f>'A1.4  Dist Assumptions and Data'!UAL10</f>
        <v>0</v>
      </c>
      <c r="UAM12" s="21">
        <f>'A1.4  Dist Assumptions and Data'!UAM10</f>
        <v>0</v>
      </c>
      <c r="UAN12" s="21">
        <f>'A1.4  Dist Assumptions and Data'!UAN10</f>
        <v>0</v>
      </c>
      <c r="UAO12" s="21">
        <f>'A1.4  Dist Assumptions and Data'!UAO10</f>
        <v>0</v>
      </c>
      <c r="UAP12" s="21">
        <f>'A1.4  Dist Assumptions and Data'!UAP10</f>
        <v>0</v>
      </c>
      <c r="UAQ12" s="21">
        <f>'A1.4  Dist Assumptions and Data'!UAQ10</f>
        <v>0</v>
      </c>
      <c r="UAR12" s="21">
        <f>'A1.4  Dist Assumptions and Data'!UAR10</f>
        <v>0</v>
      </c>
      <c r="UAS12" s="21">
        <f>'A1.4  Dist Assumptions and Data'!UAS10</f>
        <v>0</v>
      </c>
      <c r="UAT12" s="21">
        <f>'A1.4  Dist Assumptions and Data'!UAT10</f>
        <v>0</v>
      </c>
      <c r="UAU12" s="21">
        <f>'A1.4  Dist Assumptions and Data'!UAU10</f>
        <v>0</v>
      </c>
      <c r="UAV12" s="21">
        <f>'A1.4  Dist Assumptions and Data'!UAV10</f>
        <v>0</v>
      </c>
      <c r="UAW12" s="21">
        <f>'A1.4  Dist Assumptions and Data'!UAW10</f>
        <v>0</v>
      </c>
      <c r="UAX12" s="21">
        <f>'A1.4  Dist Assumptions and Data'!UAX10</f>
        <v>0</v>
      </c>
      <c r="UAY12" s="21">
        <f>'A1.4  Dist Assumptions and Data'!UAY10</f>
        <v>0</v>
      </c>
      <c r="UAZ12" s="21">
        <f>'A1.4  Dist Assumptions and Data'!UAZ10</f>
        <v>0</v>
      </c>
      <c r="UBA12" s="21">
        <f>'A1.4  Dist Assumptions and Data'!UBA10</f>
        <v>0</v>
      </c>
      <c r="UBB12" s="21">
        <f>'A1.4  Dist Assumptions and Data'!UBB10</f>
        <v>0</v>
      </c>
      <c r="UBC12" s="21">
        <f>'A1.4  Dist Assumptions and Data'!UBC10</f>
        <v>0</v>
      </c>
      <c r="UBD12" s="21">
        <f>'A1.4  Dist Assumptions and Data'!UBD10</f>
        <v>0</v>
      </c>
      <c r="UBE12" s="21">
        <f>'A1.4  Dist Assumptions and Data'!UBE10</f>
        <v>0</v>
      </c>
      <c r="UBF12" s="21">
        <f>'A1.4  Dist Assumptions and Data'!UBF10</f>
        <v>0</v>
      </c>
      <c r="UBG12" s="21">
        <f>'A1.4  Dist Assumptions and Data'!UBG10</f>
        <v>0</v>
      </c>
      <c r="UBH12" s="21">
        <f>'A1.4  Dist Assumptions and Data'!UBH10</f>
        <v>0</v>
      </c>
      <c r="UBI12" s="21">
        <f>'A1.4  Dist Assumptions and Data'!UBI10</f>
        <v>0</v>
      </c>
      <c r="UBJ12" s="21">
        <f>'A1.4  Dist Assumptions and Data'!UBJ10</f>
        <v>0</v>
      </c>
      <c r="UBK12" s="21">
        <f>'A1.4  Dist Assumptions and Data'!UBK10</f>
        <v>0</v>
      </c>
      <c r="UBL12" s="21">
        <f>'A1.4  Dist Assumptions and Data'!UBL10</f>
        <v>0</v>
      </c>
      <c r="UBM12" s="21">
        <f>'A1.4  Dist Assumptions and Data'!UBM10</f>
        <v>0</v>
      </c>
      <c r="UBN12" s="21">
        <f>'A1.4  Dist Assumptions and Data'!UBN10</f>
        <v>0</v>
      </c>
      <c r="UBO12" s="21">
        <f>'A1.4  Dist Assumptions and Data'!UBO10</f>
        <v>0</v>
      </c>
      <c r="UBP12" s="21">
        <f>'A1.4  Dist Assumptions and Data'!UBP10</f>
        <v>0</v>
      </c>
      <c r="UBQ12" s="21">
        <f>'A1.4  Dist Assumptions and Data'!UBQ10</f>
        <v>0</v>
      </c>
      <c r="UBR12" s="21">
        <f>'A1.4  Dist Assumptions and Data'!UBR10</f>
        <v>0</v>
      </c>
      <c r="UBS12" s="21">
        <f>'A1.4  Dist Assumptions and Data'!UBS10</f>
        <v>0</v>
      </c>
      <c r="UBT12" s="21">
        <f>'A1.4  Dist Assumptions and Data'!UBT10</f>
        <v>0</v>
      </c>
      <c r="UBU12" s="21">
        <f>'A1.4  Dist Assumptions and Data'!UBU10</f>
        <v>0</v>
      </c>
      <c r="UBV12" s="21">
        <f>'A1.4  Dist Assumptions and Data'!UBV10</f>
        <v>0</v>
      </c>
      <c r="UBW12" s="21">
        <f>'A1.4  Dist Assumptions and Data'!UBW10</f>
        <v>0</v>
      </c>
      <c r="UBX12" s="21">
        <f>'A1.4  Dist Assumptions and Data'!UBX10</f>
        <v>0</v>
      </c>
      <c r="UBY12" s="21">
        <f>'A1.4  Dist Assumptions and Data'!UBY10</f>
        <v>0</v>
      </c>
      <c r="UBZ12" s="21">
        <f>'A1.4  Dist Assumptions and Data'!UBZ10</f>
        <v>0</v>
      </c>
      <c r="UCA12" s="21">
        <f>'A1.4  Dist Assumptions and Data'!UCA10</f>
        <v>0</v>
      </c>
      <c r="UCB12" s="21">
        <f>'A1.4  Dist Assumptions and Data'!UCB10</f>
        <v>0</v>
      </c>
      <c r="UCC12" s="21">
        <f>'A1.4  Dist Assumptions and Data'!UCC10</f>
        <v>0</v>
      </c>
      <c r="UCD12" s="21">
        <f>'A1.4  Dist Assumptions and Data'!UCD10</f>
        <v>0</v>
      </c>
      <c r="UCE12" s="21">
        <f>'A1.4  Dist Assumptions and Data'!UCE10</f>
        <v>0</v>
      </c>
      <c r="UCF12" s="21">
        <f>'A1.4  Dist Assumptions and Data'!UCF10</f>
        <v>0</v>
      </c>
      <c r="UCG12" s="21">
        <f>'A1.4  Dist Assumptions and Data'!UCG10</f>
        <v>0</v>
      </c>
      <c r="UCH12" s="21">
        <f>'A1.4  Dist Assumptions and Data'!UCH10</f>
        <v>0</v>
      </c>
      <c r="UCI12" s="21">
        <f>'A1.4  Dist Assumptions and Data'!UCI10</f>
        <v>0</v>
      </c>
      <c r="UCJ12" s="21">
        <f>'A1.4  Dist Assumptions and Data'!UCJ10</f>
        <v>0</v>
      </c>
      <c r="UCK12" s="21">
        <f>'A1.4  Dist Assumptions and Data'!UCK10</f>
        <v>0</v>
      </c>
      <c r="UCL12" s="21">
        <f>'A1.4  Dist Assumptions and Data'!UCL10</f>
        <v>0</v>
      </c>
      <c r="UCM12" s="21">
        <f>'A1.4  Dist Assumptions and Data'!UCM10</f>
        <v>0</v>
      </c>
      <c r="UCN12" s="21">
        <f>'A1.4  Dist Assumptions and Data'!UCN10</f>
        <v>0</v>
      </c>
      <c r="UCO12" s="21">
        <f>'A1.4  Dist Assumptions and Data'!UCO10</f>
        <v>0</v>
      </c>
      <c r="UCP12" s="21">
        <f>'A1.4  Dist Assumptions and Data'!UCP10</f>
        <v>0</v>
      </c>
      <c r="UCQ12" s="21">
        <f>'A1.4  Dist Assumptions and Data'!UCQ10</f>
        <v>0</v>
      </c>
      <c r="UCR12" s="21">
        <f>'A1.4  Dist Assumptions and Data'!UCR10</f>
        <v>0</v>
      </c>
      <c r="UCS12" s="21">
        <f>'A1.4  Dist Assumptions and Data'!UCS10</f>
        <v>0</v>
      </c>
      <c r="UCT12" s="21">
        <f>'A1.4  Dist Assumptions and Data'!UCT10</f>
        <v>0</v>
      </c>
      <c r="UCU12" s="21">
        <f>'A1.4  Dist Assumptions and Data'!UCU10</f>
        <v>0</v>
      </c>
      <c r="UCV12" s="21">
        <f>'A1.4  Dist Assumptions and Data'!UCV10</f>
        <v>0</v>
      </c>
      <c r="UCW12" s="21">
        <f>'A1.4  Dist Assumptions and Data'!UCW10</f>
        <v>0</v>
      </c>
      <c r="UCX12" s="21">
        <f>'A1.4  Dist Assumptions and Data'!UCX10</f>
        <v>0</v>
      </c>
      <c r="UCY12" s="21">
        <f>'A1.4  Dist Assumptions and Data'!UCY10</f>
        <v>0</v>
      </c>
      <c r="UCZ12" s="21">
        <f>'A1.4  Dist Assumptions and Data'!UCZ10</f>
        <v>0</v>
      </c>
      <c r="UDA12" s="21">
        <f>'A1.4  Dist Assumptions and Data'!UDA10</f>
        <v>0</v>
      </c>
      <c r="UDB12" s="21">
        <f>'A1.4  Dist Assumptions and Data'!UDB10</f>
        <v>0</v>
      </c>
      <c r="UDC12" s="21">
        <f>'A1.4  Dist Assumptions and Data'!UDC10</f>
        <v>0</v>
      </c>
      <c r="UDD12" s="21">
        <f>'A1.4  Dist Assumptions and Data'!UDD10</f>
        <v>0</v>
      </c>
      <c r="UDE12" s="21">
        <f>'A1.4  Dist Assumptions and Data'!UDE10</f>
        <v>0</v>
      </c>
      <c r="UDF12" s="21">
        <f>'A1.4  Dist Assumptions and Data'!UDF10</f>
        <v>0</v>
      </c>
      <c r="UDG12" s="21">
        <f>'A1.4  Dist Assumptions and Data'!UDG10</f>
        <v>0</v>
      </c>
      <c r="UDH12" s="21">
        <f>'A1.4  Dist Assumptions and Data'!UDH10</f>
        <v>0</v>
      </c>
      <c r="UDI12" s="21">
        <f>'A1.4  Dist Assumptions and Data'!UDI10</f>
        <v>0</v>
      </c>
      <c r="UDJ12" s="21">
        <f>'A1.4  Dist Assumptions and Data'!UDJ10</f>
        <v>0</v>
      </c>
      <c r="UDK12" s="21">
        <f>'A1.4  Dist Assumptions and Data'!UDK10</f>
        <v>0</v>
      </c>
      <c r="UDL12" s="21">
        <f>'A1.4  Dist Assumptions and Data'!UDL10</f>
        <v>0</v>
      </c>
      <c r="UDM12" s="21">
        <f>'A1.4  Dist Assumptions and Data'!UDM10</f>
        <v>0</v>
      </c>
      <c r="UDN12" s="21">
        <f>'A1.4  Dist Assumptions and Data'!UDN10</f>
        <v>0</v>
      </c>
      <c r="UDO12" s="21">
        <f>'A1.4  Dist Assumptions and Data'!UDO10</f>
        <v>0</v>
      </c>
      <c r="UDP12" s="21">
        <f>'A1.4  Dist Assumptions and Data'!UDP10</f>
        <v>0</v>
      </c>
      <c r="UDQ12" s="21">
        <f>'A1.4  Dist Assumptions and Data'!UDQ10</f>
        <v>0</v>
      </c>
      <c r="UDR12" s="21">
        <f>'A1.4  Dist Assumptions and Data'!UDR10</f>
        <v>0</v>
      </c>
      <c r="UDS12" s="21">
        <f>'A1.4  Dist Assumptions and Data'!UDS10</f>
        <v>0</v>
      </c>
      <c r="UDT12" s="21">
        <f>'A1.4  Dist Assumptions and Data'!UDT10</f>
        <v>0</v>
      </c>
      <c r="UDU12" s="21">
        <f>'A1.4  Dist Assumptions and Data'!UDU10</f>
        <v>0</v>
      </c>
      <c r="UDV12" s="21">
        <f>'A1.4  Dist Assumptions and Data'!UDV10</f>
        <v>0</v>
      </c>
      <c r="UDW12" s="21">
        <f>'A1.4  Dist Assumptions and Data'!UDW10</f>
        <v>0</v>
      </c>
      <c r="UDX12" s="21">
        <f>'A1.4  Dist Assumptions and Data'!UDX10</f>
        <v>0</v>
      </c>
      <c r="UDY12" s="21">
        <f>'A1.4  Dist Assumptions and Data'!UDY10</f>
        <v>0</v>
      </c>
      <c r="UDZ12" s="21">
        <f>'A1.4  Dist Assumptions and Data'!UDZ10</f>
        <v>0</v>
      </c>
      <c r="UEA12" s="21">
        <f>'A1.4  Dist Assumptions and Data'!UEA10</f>
        <v>0</v>
      </c>
      <c r="UEB12" s="21">
        <f>'A1.4  Dist Assumptions and Data'!UEB10</f>
        <v>0</v>
      </c>
      <c r="UEC12" s="21">
        <f>'A1.4  Dist Assumptions and Data'!UEC10</f>
        <v>0</v>
      </c>
      <c r="UED12" s="21">
        <f>'A1.4  Dist Assumptions and Data'!UED10</f>
        <v>0</v>
      </c>
      <c r="UEE12" s="21">
        <f>'A1.4  Dist Assumptions and Data'!UEE10</f>
        <v>0</v>
      </c>
      <c r="UEF12" s="21">
        <f>'A1.4  Dist Assumptions and Data'!UEF10</f>
        <v>0</v>
      </c>
      <c r="UEG12" s="21">
        <f>'A1.4  Dist Assumptions and Data'!UEG10</f>
        <v>0</v>
      </c>
      <c r="UEH12" s="21">
        <f>'A1.4  Dist Assumptions and Data'!UEH10</f>
        <v>0</v>
      </c>
      <c r="UEI12" s="21">
        <f>'A1.4  Dist Assumptions and Data'!UEI10</f>
        <v>0</v>
      </c>
      <c r="UEJ12" s="21">
        <f>'A1.4  Dist Assumptions and Data'!UEJ10</f>
        <v>0</v>
      </c>
      <c r="UEK12" s="21">
        <f>'A1.4  Dist Assumptions and Data'!UEK10</f>
        <v>0</v>
      </c>
      <c r="UEL12" s="21">
        <f>'A1.4  Dist Assumptions and Data'!UEL10</f>
        <v>0</v>
      </c>
      <c r="UEM12" s="21">
        <f>'A1.4  Dist Assumptions and Data'!UEM10</f>
        <v>0</v>
      </c>
      <c r="UEN12" s="21">
        <f>'A1.4  Dist Assumptions and Data'!UEN10</f>
        <v>0</v>
      </c>
      <c r="UEO12" s="21">
        <f>'A1.4  Dist Assumptions and Data'!UEO10</f>
        <v>0</v>
      </c>
      <c r="UEP12" s="21">
        <f>'A1.4  Dist Assumptions and Data'!UEP10</f>
        <v>0</v>
      </c>
      <c r="UEQ12" s="21">
        <f>'A1.4  Dist Assumptions and Data'!UEQ10</f>
        <v>0</v>
      </c>
      <c r="UER12" s="21">
        <f>'A1.4  Dist Assumptions and Data'!UER10</f>
        <v>0</v>
      </c>
      <c r="UES12" s="21">
        <f>'A1.4  Dist Assumptions and Data'!UES10</f>
        <v>0</v>
      </c>
      <c r="UET12" s="21">
        <f>'A1.4  Dist Assumptions and Data'!UET10</f>
        <v>0</v>
      </c>
      <c r="UEU12" s="21">
        <f>'A1.4  Dist Assumptions and Data'!UEU10</f>
        <v>0</v>
      </c>
      <c r="UEV12" s="21">
        <f>'A1.4  Dist Assumptions and Data'!UEV10</f>
        <v>0</v>
      </c>
      <c r="UEW12" s="21">
        <f>'A1.4  Dist Assumptions and Data'!UEW10</f>
        <v>0</v>
      </c>
      <c r="UEX12" s="21">
        <f>'A1.4  Dist Assumptions and Data'!UEX10</f>
        <v>0</v>
      </c>
      <c r="UEY12" s="21">
        <f>'A1.4  Dist Assumptions and Data'!UEY10</f>
        <v>0</v>
      </c>
      <c r="UEZ12" s="21">
        <f>'A1.4  Dist Assumptions and Data'!UEZ10</f>
        <v>0</v>
      </c>
      <c r="UFA12" s="21">
        <f>'A1.4  Dist Assumptions and Data'!UFA10</f>
        <v>0</v>
      </c>
      <c r="UFB12" s="21">
        <f>'A1.4  Dist Assumptions and Data'!UFB10</f>
        <v>0</v>
      </c>
      <c r="UFC12" s="21">
        <f>'A1.4  Dist Assumptions and Data'!UFC10</f>
        <v>0</v>
      </c>
      <c r="UFD12" s="21">
        <f>'A1.4  Dist Assumptions and Data'!UFD10</f>
        <v>0</v>
      </c>
      <c r="UFE12" s="21">
        <f>'A1.4  Dist Assumptions and Data'!UFE10</f>
        <v>0</v>
      </c>
      <c r="UFF12" s="21">
        <f>'A1.4  Dist Assumptions and Data'!UFF10</f>
        <v>0</v>
      </c>
      <c r="UFG12" s="21">
        <f>'A1.4  Dist Assumptions and Data'!UFG10</f>
        <v>0</v>
      </c>
      <c r="UFH12" s="21">
        <f>'A1.4  Dist Assumptions and Data'!UFH10</f>
        <v>0</v>
      </c>
      <c r="UFI12" s="21">
        <f>'A1.4  Dist Assumptions and Data'!UFI10</f>
        <v>0</v>
      </c>
      <c r="UFJ12" s="21">
        <f>'A1.4  Dist Assumptions and Data'!UFJ10</f>
        <v>0</v>
      </c>
      <c r="UFK12" s="21">
        <f>'A1.4  Dist Assumptions and Data'!UFK10</f>
        <v>0</v>
      </c>
      <c r="UFL12" s="21">
        <f>'A1.4  Dist Assumptions and Data'!UFL10</f>
        <v>0</v>
      </c>
      <c r="UFM12" s="21">
        <f>'A1.4  Dist Assumptions and Data'!UFM10</f>
        <v>0</v>
      </c>
      <c r="UFN12" s="21">
        <f>'A1.4  Dist Assumptions and Data'!UFN10</f>
        <v>0</v>
      </c>
      <c r="UFO12" s="21">
        <f>'A1.4  Dist Assumptions and Data'!UFO10</f>
        <v>0</v>
      </c>
      <c r="UFP12" s="21">
        <f>'A1.4  Dist Assumptions and Data'!UFP10</f>
        <v>0</v>
      </c>
      <c r="UFQ12" s="21">
        <f>'A1.4  Dist Assumptions and Data'!UFQ10</f>
        <v>0</v>
      </c>
      <c r="UFR12" s="21">
        <f>'A1.4  Dist Assumptions and Data'!UFR10</f>
        <v>0</v>
      </c>
      <c r="UFS12" s="21">
        <f>'A1.4  Dist Assumptions and Data'!UFS10</f>
        <v>0</v>
      </c>
      <c r="UFT12" s="21">
        <f>'A1.4  Dist Assumptions and Data'!UFT10</f>
        <v>0</v>
      </c>
      <c r="UFU12" s="21">
        <f>'A1.4  Dist Assumptions and Data'!UFU10</f>
        <v>0</v>
      </c>
      <c r="UFV12" s="21">
        <f>'A1.4  Dist Assumptions and Data'!UFV10</f>
        <v>0</v>
      </c>
      <c r="UFW12" s="21">
        <f>'A1.4  Dist Assumptions and Data'!UFW10</f>
        <v>0</v>
      </c>
      <c r="UFX12" s="21">
        <f>'A1.4  Dist Assumptions and Data'!UFX10</f>
        <v>0</v>
      </c>
      <c r="UFY12" s="21">
        <f>'A1.4  Dist Assumptions and Data'!UFY10</f>
        <v>0</v>
      </c>
      <c r="UFZ12" s="21">
        <f>'A1.4  Dist Assumptions and Data'!UFZ10</f>
        <v>0</v>
      </c>
      <c r="UGA12" s="21">
        <f>'A1.4  Dist Assumptions and Data'!UGA10</f>
        <v>0</v>
      </c>
      <c r="UGB12" s="21">
        <f>'A1.4  Dist Assumptions and Data'!UGB10</f>
        <v>0</v>
      </c>
      <c r="UGC12" s="21">
        <f>'A1.4  Dist Assumptions and Data'!UGC10</f>
        <v>0</v>
      </c>
      <c r="UGD12" s="21">
        <f>'A1.4  Dist Assumptions and Data'!UGD10</f>
        <v>0</v>
      </c>
      <c r="UGE12" s="21">
        <f>'A1.4  Dist Assumptions and Data'!UGE10</f>
        <v>0</v>
      </c>
      <c r="UGF12" s="21">
        <f>'A1.4  Dist Assumptions and Data'!UGF10</f>
        <v>0</v>
      </c>
      <c r="UGG12" s="21">
        <f>'A1.4  Dist Assumptions and Data'!UGG10</f>
        <v>0</v>
      </c>
      <c r="UGH12" s="21">
        <f>'A1.4  Dist Assumptions and Data'!UGH10</f>
        <v>0</v>
      </c>
      <c r="UGI12" s="21">
        <f>'A1.4  Dist Assumptions and Data'!UGI10</f>
        <v>0</v>
      </c>
      <c r="UGJ12" s="21">
        <f>'A1.4  Dist Assumptions and Data'!UGJ10</f>
        <v>0</v>
      </c>
      <c r="UGK12" s="21">
        <f>'A1.4  Dist Assumptions and Data'!UGK10</f>
        <v>0</v>
      </c>
      <c r="UGL12" s="21">
        <f>'A1.4  Dist Assumptions and Data'!UGL10</f>
        <v>0</v>
      </c>
      <c r="UGM12" s="21">
        <f>'A1.4  Dist Assumptions and Data'!UGM10</f>
        <v>0</v>
      </c>
      <c r="UGN12" s="21">
        <f>'A1.4  Dist Assumptions and Data'!UGN10</f>
        <v>0</v>
      </c>
      <c r="UGO12" s="21">
        <f>'A1.4  Dist Assumptions and Data'!UGO10</f>
        <v>0</v>
      </c>
      <c r="UGP12" s="21">
        <f>'A1.4  Dist Assumptions and Data'!UGP10</f>
        <v>0</v>
      </c>
      <c r="UGQ12" s="21">
        <f>'A1.4  Dist Assumptions and Data'!UGQ10</f>
        <v>0</v>
      </c>
      <c r="UGR12" s="21">
        <f>'A1.4  Dist Assumptions and Data'!UGR10</f>
        <v>0</v>
      </c>
      <c r="UGS12" s="21">
        <f>'A1.4  Dist Assumptions and Data'!UGS10</f>
        <v>0</v>
      </c>
      <c r="UGT12" s="21">
        <f>'A1.4  Dist Assumptions and Data'!UGT10</f>
        <v>0</v>
      </c>
      <c r="UGU12" s="21">
        <f>'A1.4  Dist Assumptions and Data'!UGU10</f>
        <v>0</v>
      </c>
      <c r="UGV12" s="21">
        <f>'A1.4  Dist Assumptions and Data'!UGV10</f>
        <v>0</v>
      </c>
      <c r="UGW12" s="21">
        <f>'A1.4  Dist Assumptions and Data'!UGW10</f>
        <v>0</v>
      </c>
      <c r="UGX12" s="21">
        <f>'A1.4  Dist Assumptions and Data'!UGX10</f>
        <v>0</v>
      </c>
      <c r="UGY12" s="21">
        <f>'A1.4  Dist Assumptions and Data'!UGY10</f>
        <v>0</v>
      </c>
      <c r="UGZ12" s="21">
        <f>'A1.4  Dist Assumptions and Data'!UGZ10</f>
        <v>0</v>
      </c>
      <c r="UHA12" s="21">
        <f>'A1.4  Dist Assumptions and Data'!UHA10</f>
        <v>0</v>
      </c>
      <c r="UHB12" s="21">
        <f>'A1.4  Dist Assumptions and Data'!UHB10</f>
        <v>0</v>
      </c>
      <c r="UHC12" s="21">
        <f>'A1.4  Dist Assumptions and Data'!UHC10</f>
        <v>0</v>
      </c>
      <c r="UHD12" s="21">
        <f>'A1.4  Dist Assumptions and Data'!UHD10</f>
        <v>0</v>
      </c>
      <c r="UHE12" s="21">
        <f>'A1.4  Dist Assumptions and Data'!UHE10</f>
        <v>0</v>
      </c>
      <c r="UHF12" s="21">
        <f>'A1.4  Dist Assumptions and Data'!UHF10</f>
        <v>0</v>
      </c>
      <c r="UHG12" s="21">
        <f>'A1.4  Dist Assumptions and Data'!UHG10</f>
        <v>0</v>
      </c>
      <c r="UHH12" s="21">
        <f>'A1.4  Dist Assumptions and Data'!UHH10</f>
        <v>0</v>
      </c>
      <c r="UHI12" s="21">
        <f>'A1.4  Dist Assumptions and Data'!UHI10</f>
        <v>0</v>
      </c>
      <c r="UHJ12" s="21">
        <f>'A1.4  Dist Assumptions and Data'!UHJ10</f>
        <v>0</v>
      </c>
      <c r="UHK12" s="21">
        <f>'A1.4  Dist Assumptions and Data'!UHK10</f>
        <v>0</v>
      </c>
      <c r="UHL12" s="21">
        <f>'A1.4  Dist Assumptions and Data'!UHL10</f>
        <v>0</v>
      </c>
      <c r="UHM12" s="21">
        <f>'A1.4  Dist Assumptions and Data'!UHM10</f>
        <v>0</v>
      </c>
      <c r="UHN12" s="21">
        <f>'A1.4  Dist Assumptions and Data'!UHN10</f>
        <v>0</v>
      </c>
      <c r="UHO12" s="21">
        <f>'A1.4  Dist Assumptions and Data'!UHO10</f>
        <v>0</v>
      </c>
      <c r="UHP12" s="21">
        <f>'A1.4  Dist Assumptions and Data'!UHP10</f>
        <v>0</v>
      </c>
      <c r="UHQ12" s="21">
        <f>'A1.4  Dist Assumptions and Data'!UHQ10</f>
        <v>0</v>
      </c>
      <c r="UHR12" s="21">
        <f>'A1.4  Dist Assumptions and Data'!UHR10</f>
        <v>0</v>
      </c>
      <c r="UHS12" s="21">
        <f>'A1.4  Dist Assumptions and Data'!UHS10</f>
        <v>0</v>
      </c>
      <c r="UHT12" s="21">
        <f>'A1.4  Dist Assumptions and Data'!UHT10</f>
        <v>0</v>
      </c>
      <c r="UHU12" s="21">
        <f>'A1.4  Dist Assumptions and Data'!UHU10</f>
        <v>0</v>
      </c>
      <c r="UHV12" s="21">
        <f>'A1.4  Dist Assumptions and Data'!UHV10</f>
        <v>0</v>
      </c>
      <c r="UHW12" s="21">
        <f>'A1.4  Dist Assumptions and Data'!UHW10</f>
        <v>0</v>
      </c>
      <c r="UHX12" s="21">
        <f>'A1.4  Dist Assumptions and Data'!UHX10</f>
        <v>0</v>
      </c>
      <c r="UHY12" s="21">
        <f>'A1.4  Dist Assumptions and Data'!UHY10</f>
        <v>0</v>
      </c>
      <c r="UHZ12" s="21">
        <f>'A1.4  Dist Assumptions and Data'!UHZ10</f>
        <v>0</v>
      </c>
      <c r="UIA12" s="21">
        <f>'A1.4  Dist Assumptions and Data'!UIA10</f>
        <v>0</v>
      </c>
      <c r="UIB12" s="21">
        <f>'A1.4  Dist Assumptions and Data'!UIB10</f>
        <v>0</v>
      </c>
      <c r="UIC12" s="21">
        <f>'A1.4  Dist Assumptions and Data'!UIC10</f>
        <v>0</v>
      </c>
      <c r="UID12" s="21">
        <f>'A1.4  Dist Assumptions and Data'!UID10</f>
        <v>0</v>
      </c>
      <c r="UIE12" s="21">
        <f>'A1.4  Dist Assumptions and Data'!UIE10</f>
        <v>0</v>
      </c>
      <c r="UIF12" s="21">
        <f>'A1.4  Dist Assumptions and Data'!UIF10</f>
        <v>0</v>
      </c>
      <c r="UIG12" s="21">
        <f>'A1.4  Dist Assumptions and Data'!UIG10</f>
        <v>0</v>
      </c>
      <c r="UIH12" s="21">
        <f>'A1.4  Dist Assumptions and Data'!UIH10</f>
        <v>0</v>
      </c>
      <c r="UII12" s="21">
        <f>'A1.4  Dist Assumptions and Data'!UII10</f>
        <v>0</v>
      </c>
      <c r="UIJ12" s="21">
        <f>'A1.4  Dist Assumptions and Data'!UIJ10</f>
        <v>0</v>
      </c>
      <c r="UIK12" s="21">
        <f>'A1.4  Dist Assumptions and Data'!UIK10</f>
        <v>0</v>
      </c>
      <c r="UIL12" s="21">
        <f>'A1.4  Dist Assumptions and Data'!UIL10</f>
        <v>0</v>
      </c>
      <c r="UIM12" s="21">
        <f>'A1.4  Dist Assumptions and Data'!UIM10</f>
        <v>0</v>
      </c>
      <c r="UIN12" s="21">
        <f>'A1.4  Dist Assumptions and Data'!UIN10</f>
        <v>0</v>
      </c>
      <c r="UIO12" s="21">
        <f>'A1.4  Dist Assumptions and Data'!UIO10</f>
        <v>0</v>
      </c>
      <c r="UIP12" s="21">
        <f>'A1.4  Dist Assumptions and Data'!UIP10</f>
        <v>0</v>
      </c>
      <c r="UIQ12" s="21">
        <f>'A1.4  Dist Assumptions and Data'!UIQ10</f>
        <v>0</v>
      </c>
      <c r="UIR12" s="21">
        <f>'A1.4  Dist Assumptions and Data'!UIR10</f>
        <v>0</v>
      </c>
      <c r="UIS12" s="21">
        <f>'A1.4  Dist Assumptions and Data'!UIS10</f>
        <v>0</v>
      </c>
      <c r="UIT12" s="21">
        <f>'A1.4  Dist Assumptions and Data'!UIT10</f>
        <v>0</v>
      </c>
      <c r="UIU12" s="21">
        <f>'A1.4  Dist Assumptions and Data'!UIU10</f>
        <v>0</v>
      </c>
      <c r="UIV12" s="21">
        <f>'A1.4  Dist Assumptions and Data'!UIV10</f>
        <v>0</v>
      </c>
      <c r="UIW12" s="21">
        <f>'A1.4  Dist Assumptions and Data'!UIW10</f>
        <v>0</v>
      </c>
      <c r="UIX12" s="21">
        <f>'A1.4  Dist Assumptions and Data'!UIX10</f>
        <v>0</v>
      </c>
      <c r="UIY12" s="21">
        <f>'A1.4  Dist Assumptions and Data'!UIY10</f>
        <v>0</v>
      </c>
      <c r="UIZ12" s="21">
        <f>'A1.4  Dist Assumptions and Data'!UIZ10</f>
        <v>0</v>
      </c>
      <c r="UJA12" s="21">
        <f>'A1.4  Dist Assumptions and Data'!UJA10</f>
        <v>0</v>
      </c>
      <c r="UJB12" s="21">
        <f>'A1.4  Dist Assumptions and Data'!UJB10</f>
        <v>0</v>
      </c>
      <c r="UJC12" s="21">
        <f>'A1.4  Dist Assumptions and Data'!UJC10</f>
        <v>0</v>
      </c>
      <c r="UJD12" s="21">
        <f>'A1.4  Dist Assumptions and Data'!UJD10</f>
        <v>0</v>
      </c>
      <c r="UJE12" s="21">
        <f>'A1.4  Dist Assumptions and Data'!UJE10</f>
        <v>0</v>
      </c>
      <c r="UJF12" s="21">
        <f>'A1.4  Dist Assumptions and Data'!UJF10</f>
        <v>0</v>
      </c>
      <c r="UJG12" s="21">
        <f>'A1.4  Dist Assumptions and Data'!UJG10</f>
        <v>0</v>
      </c>
      <c r="UJH12" s="21">
        <f>'A1.4  Dist Assumptions and Data'!UJH10</f>
        <v>0</v>
      </c>
      <c r="UJI12" s="21">
        <f>'A1.4  Dist Assumptions and Data'!UJI10</f>
        <v>0</v>
      </c>
      <c r="UJJ12" s="21">
        <f>'A1.4  Dist Assumptions and Data'!UJJ10</f>
        <v>0</v>
      </c>
      <c r="UJK12" s="21">
        <f>'A1.4  Dist Assumptions and Data'!UJK10</f>
        <v>0</v>
      </c>
      <c r="UJL12" s="21">
        <f>'A1.4  Dist Assumptions and Data'!UJL10</f>
        <v>0</v>
      </c>
      <c r="UJM12" s="21">
        <f>'A1.4  Dist Assumptions and Data'!UJM10</f>
        <v>0</v>
      </c>
      <c r="UJN12" s="21">
        <f>'A1.4  Dist Assumptions and Data'!UJN10</f>
        <v>0</v>
      </c>
      <c r="UJO12" s="21">
        <f>'A1.4  Dist Assumptions and Data'!UJO10</f>
        <v>0</v>
      </c>
      <c r="UJP12" s="21">
        <f>'A1.4  Dist Assumptions and Data'!UJP10</f>
        <v>0</v>
      </c>
      <c r="UJQ12" s="21">
        <f>'A1.4  Dist Assumptions and Data'!UJQ10</f>
        <v>0</v>
      </c>
      <c r="UJR12" s="21">
        <f>'A1.4  Dist Assumptions and Data'!UJR10</f>
        <v>0</v>
      </c>
      <c r="UJS12" s="21">
        <f>'A1.4  Dist Assumptions and Data'!UJS10</f>
        <v>0</v>
      </c>
      <c r="UJT12" s="21">
        <f>'A1.4  Dist Assumptions and Data'!UJT10</f>
        <v>0</v>
      </c>
      <c r="UJU12" s="21">
        <f>'A1.4  Dist Assumptions and Data'!UJU10</f>
        <v>0</v>
      </c>
      <c r="UJV12" s="21">
        <f>'A1.4  Dist Assumptions and Data'!UJV10</f>
        <v>0</v>
      </c>
      <c r="UJW12" s="21">
        <f>'A1.4  Dist Assumptions and Data'!UJW10</f>
        <v>0</v>
      </c>
      <c r="UJX12" s="21">
        <f>'A1.4  Dist Assumptions and Data'!UJX10</f>
        <v>0</v>
      </c>
      <c r="UJY12" s="21">
        <f>'A1.4  Dist Assumptions and Data'!UJY10</f>
        <v>0</v>
      </c>
      <c r="UJZ12" s="21">
        <f>'A1.4  Dist Assumptions and Data'!UJZ10</f>
        <v>0</v>
      </c>
      <c r="UKA12" s="21">
        <f>'A1.4  Dist Assumptions and Data'!UKA10</f>
        <v>0</v>
      </c>
      <c r="UKB12" s="21">
        <f>'A1.4  Dist Assumptions and Data'!UKB10</f>
        <v>0</v>
      </c>
      <c r="UKC12" s="21">
        <f>'A1.4  Dist Assumptions and Data'!UKC10</f>
        <v>0</v>
      </c>
      <c r="UKD12" s="21">
        <f>'A1.4  Dist Assumptions and Data'!UKD10</f>
        <v>0</v>
      </c>
      <c r="UKE12" s="21">
        <f>'A1.4  Dist Assumptions and Data'!UKE10</f>
        <v>0</v>
      </c>
      <c r="UKF12" s="21">
        <f>'A1.4  Dist Assumptions and Data'!UKF10</f>
        <v>0</v>
      </c>
      <c r="UKG12" s="21">
        <f>'A1.4  Dist Assumptions and Data'!UKG10</f>
        <v>0</v>
      </c>
      <c r="UKH12" s="21">
        <f>'A1.4  Dist Assumptions and Data'!UKH10</f>
        <v>0</v>
      </c>
      <c r="UKI12" s="21">
        <f>'A1.4  Dist Assumptions and Data'!UKI10</f>
        <v>0</v>
      </c>
      <c r="UKJ12" s="21">
        <f>'A1.4  Dist Assumptions and Data'!UKJ10</f>
        <v>0</v>
      </c>
      <c r="UKK12" s="21">
        <f>'A1.4  Dist Assumptions and Data'!UKK10</f>
        <v>0</v>
      </c>
      <c r="UKL12" s="21">
        <f>'A1.4  Dist Assumptions and Data'!UKL10</f>
        <v>0</v>
      </c>
      <c r="UKM12" s="21">
        <f>'A1.4  Dist Assumptions and Data'!UKM10</f>
        <v>0</v>
      </c>
      <c r="UKN12" s="21">
        <f>'A1.4  Dist Assumptions and Data'!UKN10</f>
        <v>0</v>
      </c>
      <c r="UKO12" s="21">
        <f>'A1.4  Dist Assumptions and Data'!UKO10</f>
        <v>0</v>
      </c>
      <c r="UKP12" s="21">
        <f>'A1.4  Dist Assumptions and Data'!UKP10</f>
        <v>0</v>
      </c>
      <c r="UKQ12" s="21">
        <f>'A1.4  Dist Assumptions and Data'!UKQ10</f>
        <v>0</v>
      </c>
      <c r="UKR12" s="21">
        <f>'A1.4  Dist Assumptions and Data'!UKR10</f>
        <v>0</v>
      </c>
      <c r="UKS12" s="21">
        <f>'A1.4  Dist Assumptions and Data'!UKS10</f>
        <v>0</v>
      </c>
      <c r="UKT12" s="21">
        <f>'A1.4  Dist Assumptions and Data'!UKT10</f>
        <v>0</v>
      </c>
      <c r="UKU12" s="21">
        <f>'A1.4  Dist Assumptions and Data'!UKU10</f>
        <v>0</v>
      </c>
      <c r="UKV12" s="21">
        <f>'A1.4  Dist Assumptions and Data'!UKV10</f>
        <v>0</v>
      </c>
      <c r="UKW12" s="21">
        <f>'A1.4  Dist Assumptions and Data'!UKW10</f>
        <v>0</v>
      </c>
      <c r="UKX12" s="21">
        <f>'A1.4  Dist Assumptions and Data'!UKX10</f>
        <v>0</v>
      </c>
      <c r="UKY12" s="21">
        <f>'A1.4  Dist Assumptions and Data'!UKY10</f>
        <v>0</v>
      </c>
      <c r="UKZ12" s="21">
        <f>'A1.4  Dist Assumptions and Data'!UKZ10</f>
        <v>0</v>
      </c>
      <c r="ULA12" s="21">
        <f>'A1.4  Dist Assumptions and Data'!ULA10</f>
        <v>0</v>
      </c>
      <c r="ULB12" s="21">
        <f>'A1.4  Dist Assumptions and Data'!ULB10</f>
        <v>0</v>
      </c>
      <c r="ULC12" s="21">
        <f>'A1.4  Dist Assumptions and Data'!ULC10</f>
        <v>0</v>
      </c>
      <c r="ULD12" s="21">
        <f>'A1.4  Dist Assumptions and Data'!ULD10</f>
        <v>0</v>
      </c>
      <c r="ULE12" s="21">
        <f>'A1.4  Dist Assumptions and Data'!ULE10</f>
        <v>0</v>
      </c>
      <c r="ULF12" s="21">
        <f>'A1.4  Dist Assumptions and Data'!ULF10</f>
        <v>0</v>
      </c>
      <c r="ULG12" s="21">
        <f>'A1.4  Dist Assumptions and Data'!ULG10</f>
        <v>0</v>
      </c>
      <c r="ULH12" s="21">
        <f>'A1.4  Dist Assumptions and Data'!ULH10</f>
        <v>0</v>
      </c>
      <c r="ULI12" s="21">
        <f>'A1.4  Dist Assumptions and Data'!ULI10</f>
        <v>0</v>
      </c>
      <c r="ULJ12" s="21">
        <f>'A1.4  Dist Assumptions and Data'!ULJ10</f>
        <v>0</v>
      </c>
      <c r="ULK12" s="21">
        <f>'A1.4  Dist Assumptions and Data'!ULK10</f>
        <v>0</v>
      </c>
      <c r="ULL12" s="21">
        <f>'A1.4  Dist Assumptions and Data'!ULL10</f>
        <v>0</v>
      </c>
      <c r="ULM12" s="21">
        <f>'A1.4  Dist Assumptions and Data'!ULM10</f>
        <v>0</v>
      </c>
      <c r="ULN12" s="21">
        <f>'A1.4  Dist Assumptions and Data'!ULN10</f>
        <v>0</v>
      </c>
      <c r="ULO12" s="21">
        <f>'A1.4  Dist Assumptions and Data'!ULO10</f>
        <v>0</v>
      </c>
      <c r="ULP12" s="21">
        <f>'A1.4  Dist Assumptions and Data'!ULP10</f>
        <v>0</v>
      </c>
      <c r="ULQ12" s="21">
        <f>'A1.4  Dist Assumptions and Data'!ULQ10</f>
        <v>0</v>
      </c>
      <c r="ULR12" s="21">
        <f>'A1.4  Dist Assumptions and Data'!ULR10</f>
        <v>0</v>
      </c>
      <c r="ULS12" s="21">
        <f>'A1.4  Dist Assumptions and Data'!ULS10</f>
        <v>0</v>
      </c>
      <c r="ULT12" s="21">
        <f>'A1.4  Dist Assumptions and Data'!ULT10</f>
        <v>0</v>
      </c>
      <c r="ULU12" s="21">
        <f>'A1.4  Dist Assumptions and Data'!ULU10</f>
        <v>0</v>
      </c>
      <c r="ULV12" s="21">
        <f>'A1.4  Dist Assumptions and Data'!ULV10</f>
        <v>0</v>
      </c>
      <c r="ULW12" s="21">
        <f>'A1.4  Dist Assumptions and Data'!ULW10</f>
        <v>0</v>
      </c>
      <c r="ULX12" s="21">
        <f>'A1.4  Dist Assumptions and Data'!ULX10</f>
        <v>0</v>
      </c>
      <c r="ULY12" s="21">
        <f>'A1.4  Dist Assumptions and Data'!ULY10</f>
        <v>0</v>
      </c>
      <c r="ULZ12" s="21">
        <f>'A1.4  Dist Assumptions and Data'!ULZ10</f>
        <v>0</v>
      </c>
      <c r="UMA12" s="21">
        <f>'A1.4  Dist Assumptions and Data'!UMA10</f>
        <v>0</v>
      </c>
      <c r="UMB12" s="21">
        <f>'A1.4  Dist Assumptions and Data'!UMB10</f>
        <v>0</v>
      </c>
      <c r="UMC12" s="21">
        <f>'A1.4  Dist Assumptions and Data'!UMC10</f>
        <v>0</v>
      </c>
      <c r="UMD12" s="21">
        <f>'A1.4  Dist Assumptions and Data'!UMD10</f>
        <v>0</v>
      </c>
      <c r="UME12" s="21">
        <f>'A1.4  Dist Assumptions and Data'!UME10</f>
        <v>0</v>
      </c>
      <c r="UMF12" s="21">
        <f>'A1.4  Dist Assumptions and Data'!UMF10</f>
        <v>0</v>
      </c>
      <c r="UMG12" s="21">
        <f>'A1.4  Dist Assumptions and Data'!UMG10</f>
        <v>0</v>
      </c>
      <c r="UMH12" s="21">
        <f>'A1.4  Dist Assumptions and Data'!UMH10</f>
        <v>0</v>
      </c>
      <c r="UMI12" s="21">
        <f>'A1.4  Dist Assumptions and Data'!UMI10</f>
        <v>0</v>
      </c>
      <c r="UMJ12" s="21">
        <f>'A1.4  Dist Assumptions and Data'!UMJ10</f>
        <v>0</v>
      </c>
      <c r="UMK12" s="21">
        <f>'A1.4  Dist Assumptions and Data'!UMK10</f>
        <v>0</v>
      </c>
      <c r="UML12" s="21">
        <f>'A1.4  Dist Assumptions and Data'!UML10</f>
        <v>0</v>
      </c>
      <c r="UMM12" s="21">
        <f>'A1.4  Dist Assumptions and Data'!UMM10</f>
        <v>0</v>
      </c>
      <c r="UMN12" s="21">
        <f>'A1.4  Dist Assumptions and Data'!UMN10</f>
        <v>0</v>
      </c>
      <c r="UMO12" s="21">
        <f>'A1.4  Dist Assumptions and Data'!UMO10</f>
        <v>0</v>
      </c>
      <c r="UMP12" s="21">
        <f>'A1.4  Dist Assumptions and Data'!UMP10</f>
        <v>0</v>
      </c>
      <c r="UMQ12" s="21">
        <f>'A1.4  Dist Assumptions and Data'!UMQ10</f>
        <v>0</v>
      </c>
      <c r="UMR12" s="21">
        <f>'A1.4  Dist Assumptions and Data'!UMR10</f>
        <v>0</v>
      </c>
      <c r="UMS12" s="21">
        <f>'A1.4  Dist Assumptions and Data'!UMS10</f>
        <v>0</v>
      </c>
      <c r="UMT12" s="21">
        <f>'A1.4  Dist Assumptions and Data'!UMT10</f>
        <v>0</v>
      </c>
      <c r="UMU12" s="21">
        <f>'A1.4  Dist Assumptions and Data'!UMU10</f>
        <v>0</v>
      </c>
      <c r="UMV12" s="21">
        <f>'A1.4  Dist Assumptions and Data'!UMV10</f>
        <v>0</v>
      </c>
      <c r="UMW12" s="21">
        <f>'A1.4  Dist Assumptions and Data'!UMW10</f>
        <v>0</v>
      </c>
      <c r="UMX12" s="21">
        <f>'A1.4  Dist Assumptions and Data'!UMX10</f>
        <v>0</v>
      </c>
      <c r="UMY12" s="21">
        <f>'A1.4  Dist Assumptions and Data'!UMY10</f>
        <v>0</v>
      </c>
      <c r="UMZ12" s="21">
        <f>'A1.4  Dist Assumptions and Data'!UMZ10</f>
        <v>0</v>
      </c>
      <c r="UNA12" s="21">
        <f>'A1.4  Dist Assumptions and Data'!UNA10</f>
        <v>0</v>
      </c>
      <c r="UNB12" s="21">
        <f>'A1.4  Dist Assumptions and Data'!UNB10</f>
        <v>0</v>
      </c>
      <c r="UNC12" s="21">
        <f>'A1.4  Dist Assumptions and Data'!UNC10</f>
        <v>0</v>
      </c>
      <c r="UND12" s="21">
        <f>'A1.4  Dist Assumptions and Data'!UND10</f>
        <v>0</v>
      </c>
      <c r="UNE12" s="21">
        <f>'A1.4  Dist Assumptions and Data'!UNE10</f>
        <v>0</v>
      </c>
      <c r="UNF12" s="21">
        <f>'A1.4  Dist Assumptions and Data'!UNF10</f>
        <v>0</v>
      </c>
      <c r="UNG12" s="21">
        <f>'A1.4  Dist Assumptions and Data'!UNG10</f>
        <v>0</v>
      </c>
      <c r="UNH12" s="21">
        <f>'A1.4  Dist Assumptions and Data'!UNH10</f>
        <v>0</v>
      </c>
      <c r="UNI12" s="21">
        <f>'A1.4  Dist Assumptions and Data'!UNI10</f>
        <v>0</v>
      </c>
      <c r="UNJ12" s="21">
        <f>'A1.4  Dist Assumptions and Data'!UNJ10</f>
        <v>0</v>
      </c>
      <c r="UNK12" s="21">
        <f>'A1.4  Dist Assumptions and Data'!UNK10</f>
        <v>0</v>
      </c>
      <c r="UNL12" s="21">
        <f>'A1.4  Dist Assumptions and Data'!UNL10</f>
        <v>0</v>
      </c>
      <c r="UNM12" s="21">
        <f>'A1.4  Dist Assumptions and Data'!UNM10</f>
        <v>0</v>
      </c>
      <c r="UNN12" s="21">
        <f>'A1.4  Dist Assumptions and Data'!UNN10</f>
        <v>0</v>
      </c>
      <c r="UNO12" s="21">
        <f>'A1.4  Dist Assumptions and Data'!UNO10</f>
        <v>0</v>
      </c>
      <c r="UNP12" s="21">
        <f>'A1.4  Dist Assumptions and Data'!UNP10</f>
        <v>0</v>
      </c>
      <c r="UNQ12" s="21">
        <f>'A1.4  Dist Assumptions and Data'!UNQ10</f>
        <v>0</v>
      </c>
      <c r="UNR12" s="21">
        <f>'A1.4  Dist Assumptions and Data'!UNR10</f>
        <v>0</v>
      </c>
      <c r="UNS12" s="21">
        <f>'A1.4  Dist Assumptions and Data'!UNS10</f>
        <v>0</v>
      </c>
      <c r="UNT12" s="21">
        <f>'A1.4  Dist Assumptions and Data'!UNT10</f>
        <v>0</v>
      </c>
      <c r="UNU12" s="21">
        <f>'A1.4  Dist Assumptions and Data'!UNU10</f>
        <v>0</v>
      </c>
      <c r="UNV12" s="21">
        <f>'A1.4  Dist Assumptions and Data'!UNV10</f>
        <v>0</v>
      </c>
      <c r="UNW12" s="21">
        <f>'A1.4  Dist Assumptions and Data'!UNW10</f>
        <v>0</v>
      </c>
      <c r="UNX12" s="21">
        <f>'A1.4  Dist Assumptions and Data'!UNX10</f>
        <v>0</v>
      </c>
      <c r="UNY12" s="21">
        <f>'A1.4  Dist Assumptions and Data'!UNY10</f>
        <v>0</v>
      </c>
      <c r="UNZ12" s="21">
        <f>'A1.4  Dist Assumptions and Data'!UNZ10</f>
        <v>0</v>
      </c>
      <c r="UOA12" s="21">
        <f>'A1.4  Dist Assumptions and Data'!UOA10</f>
        <v>0</v>
      </c>
      <c r="UOB12" s="21">
        <f>'A1.4  Dist Assumptions and Data'!UOB10</f>
        <v>0</v>
      </c>
      <c r="UOC12" s="21">
        <f>'A1.4  Dist Assumptions and Data'!UOC10</f>
        <v>0</v>
      </c>
      <c r="UOD12" s="21">
        <f>'A1.4  Dist Assumptions and Data'!UOD10</f>
        <v>0</v>
      </c>
      <c r="UOE12" s="21">
        <f>'A1.4  Dist Assumptions and Data'!UOE10</f>
        <v>0</v>
      </c>
      <c r="UOF12" s="21">
        <f>'A1.4  Dist Assumptions and Data'!UOF10</f>
        <v>0</v>
      </c>
      <c r="UOG12" s="21">
        <f>'A1.4  Dist Assumptions and Data'!UOG10</f>
        <v>0</v>
      </c>
      <c r="UOH12" s="21">
        <f>'A1.4  Dist Assumptions and Data'!UOH10</f>
        <v>0</v>
      </c>
      <c r="UOI12" s="21">
        <f>'A1.4  Dist Assumptions and Data'!UOI10</f>
        <v>0</v>
      </c>
      <c r="UOJ12" s="21">
        <f>'A1.4  Dist Assumptions and Data'!UOJ10</f>
        <v>0</v>
      </c>
      <c r="UOK12" s="21">
        <f>'A1.4  Dist Assumptions and Data'!UOK10</f>
        <v>0</v>
      </c>
      <c r="UOL12" s="21">
        <f>'A1.4  Dist Assumptions and Data'!UOL10</f>
        <v>0</v>
      </c>
      <c r="UOM12" s="21">
        <f>'A1.4  Dist Assumptions and Data'!UOM10</f>
        <v>0</v>
      </c>
      <c r="UON12" s="21">
        <f>'A1.4  Dist Assumptions and Data'!UON10</f>
        <v>0</v>
      </c>
      <c r="UOO12" s="21">
        <f>'A1.4  Dist Assumptions and Data'!UOO10</f>
        <v>0</v>
      </c>
      <c r="UOP12" s="21">
        <f>'A1.4  Dist Assumptions and Data'!UOP10</f>
        <v>0</v>
      </c>
      <c r="UOQ12" s="21">
        <f>'A1.4  Dist Assumptions and Data'!UOQ10</f>
        <v>0</v>
      </c>
      <c r="UOR12" s="21">
        <f>'A1.4  Dist Assumptions and Data'!UOR10</f>
        <v>0</v>
      </c>
      <c r="UOS12" s="21">
        <f>'A1.4  Dist Assumptions and Data'!UOS10</f>
        <v>0</v>
      </c>
      <c r="UOT12" s="21">
        <f>'A1.4  Dist Assumptions and Data'!UOT10</f>
        <v>0</v>
      </c>
      <c r="UOU12" s="21">
        <f>'A1.4  Dist Assumptions and Data'!UOU10</f>
        <v>0</v>
      </c>
      <c r="UOV12" s="21">
        <f>'A1.4  Dist Assumptions and Data'!UOV10</f>
        <v>0</v>
      </c>
      <c r="UOW12" s="21">
        <f>'A1.4  Dist Assumptions and Data'!UOW10</f>
        <v>0</v>
      </c>
      <c r="UOX12" s="21">
        <f>'A1.4  Dist Assumptions and Data'!UOX10</f>
        <v>0</v>
      </c>
      <c r="UOY12" s="21">
        <f>'A1.4  Dist Assumptions and Data'!UOY10</f>
        <v>0</v>
      </c>
      <c r="UOZ12" s="21">
        <f>'A1.4  Dist Assumptions and Data'!UOZ10</f>
        <v>0</v>
      </c>
      <c r="UPA12" s="21">
        <f>'A1.4  Dist Assumptions and Data'!UPA10</f>
        <v>0</v>
      </c>
      <c r="UPB12" s="21">
        <f>'A1.4  Dist Assumptions and Data'!UPB10</f>
        <v>0</v>
      </c>
      <c r="UPC12" s="21">
        <f>'A1.4  Dist Assumptions and Data'!UPC10</f>
        <v>0</v>
      </c>
      <c r="UPD12" s="21">
        <f>'A1.4  Dist Assumptions and Data'!UPD10</f>
        <v>0</v>
      </c>
      <c r="UPE12" s="21">
        <f>'A1.4  Dist Assumptions and Data'!UPE10</f>
        <v>0</v>
      </c>
      <c r="UPF12" s="21">
        <f>'A1.4  Dist Assumptions and Data'!UPF10</f>
        <v>0</v>
      </c>
      <c r="UPG12" s="21">
        <f>'A1.4  Dist Assumptions and Data'!UPG10</f>
        <v>0</v>
      </c>
      <c r="UPH12" s="21">
        <f>'A1.4  Dist Assumptions and Data'!UPH10</f>
        <v>0</v>
      </c>
      <c r="UPI12" s="21">
        <f>'A1.4  Dist Assumptions and Data'!UPI10</f>
        <v>0</v>
      </c>
      <c r="UPJ12" s="21">
        <f>'A1.4  Dist Assumptions and Data'!UPJ10</f>
        <v>0</v>
      </c>
      <c r="UPK12" s="21">
        <f>'A1.4  Dist Assumptions and Data'!UPK10</f>
        <v>0</v>
      </c>
      <c r="UPL12" s="21">
        <f>'A1.4  Dist Assumptions and Data'!UPL10</f>
        <v>0</v>
      </c>
      <c r="UPM12" s="21">
        <f>'A1.4  Dist Assumptions and Data'!UPM10</f>
        <v>0</v>
      </c>
      <c r="UPN12" s="21">
        <f>'A1.4  Dist Assumptions and Data'!UPN10</f>
        <v>0</v>
      </c>
      <c r="UPO12" s="21">
        <f>'A1.4  Dist Assumptions and Data'!UPO10</f>
        <v>0</v>
      </c>
      <c r="UPP12" s="21">
        <f>'A1.4  Dist Assumptions and Data'!UPP10</f>
        <v>0</v>
      </c>
      <c r="UPQ12" s="21">
        <f>'A1.4  Dist Assumptions and Data'!UPQ10</f>
        <v>0</v>
      </c>
      <c r="UPR12" s="21">
        <f>'A1.4  Dist Assumptions and Data'!UPR10</f>
        <v>0</v>
      </c>
      <c r="UPS12" s="21">
        <f>'A1.4  Dist Assumptions and Data'!UPS10</f>
        <v>0</v>
      </c>
      <c r="UPT12" s="21">
        <f>'A1.4  Dist Assumptions and Data'!UPT10</f>
        <v>0</v>
      </c>
      <c r="UPU12" s="21">
        <f>'A1.4  Dist Assumptions and Data'!UPU10</f>
        <v>0</v>
      </c>
      <c r="UPV12" s="21">
        <f>'A1.4  Dist Assumptions and Data'!UPV10</f>
        <v>0</v>
      </c>
      <c r="UPW12" s="21">
        <f>'A1.4  Dist Assumptions and Data'!UPW10</f>
        <v>0</v>
      </c>
      <c r="UPX12" s="21">
        <f>'A1.4  Dist Assumptions and Data'!UPX10</f>
        <v>0</v>
      </c>
      <c r="UPY12" s="21">
        <f>'A1.4  Dist Assumptions and Data'!UPY10</f>
        <v>0</v>
      </c>
      <c r="UPZ12" s="21">
        <f>'A1.4  Dist Assumptions and Data'!UPZ10</f>
        <v>0</v>
      </c>
      <c r="UQA12" s="21">
        <f>'A1.4  Dist Assumptions and Data'!UQA10</f>
        <v>0</v>
      </c>
      <c r="UQB12" s="21">
        <f>'A1.4  Dist Assumptions and Data'!UQB10</f>
        <v>0</v>
      </c>
      <c r="UQC12" s="21">
        <f>'A1.4  Dist Assumptions and Data'!UQC10</f>
        <v>0</v>
      </c>
      <c r="UQD12" s="21">
        <f>'A1.4  Dist Assumptions and Data'!UQD10</f>
        <v>0</v>
      </c>
      <c r="UQE12" s="21">
        <f>'A1.4  Dist Assumptions and Data'!UQE10</f>
        <v>0</v>
      </c>
      <c r="UQF12" s="21">
        <f>'A1.4  Dist Assumptions and Data'!UQF10</f>
        <v>0</v>
      </c>
      <c r="UQG12" s="21">
        <f>'A1.4  Dist Assumptions and Data'!UQG10</f>
        <v>0</v>
      </c>
      <c r="UQH12" s="21">
        <f>'A1.4  Dist Assumptions and Data'!UQH10</f>
        <v>0</v>
      </c>
      <c r="UQI12" s="21">
        <f>'A1.4  Dist Assumptions and Data'!UQI10</f>
        <v>0</v>
      </c>
      <c r="UQJ12" s="21">
        <f>'A1.4  Dist Assumptions and Data'!UQJ10</f>
        <v>0</v>
      </c>
      <c r="UQK12" s="21">
        <f>'A1.4  Dist Assumptions and Data'!UQK10</f>
        <v>0</v>
      </c>
      <c r="UQL12" s="21">
        <f>'A1.4  Dist Assumptions and Data'!UQL10</f>
        <v>0</v>
      </c>
      <c r="UQM12" s="21">
        <f>'A1.4  Dist Assumptions and Data'!UQM10</f>
        <v>0</v>
      </c>
      <c r="UQN12" s="21">
        <f>'A1.4  Dist Assumptions and Data'!UQN10</f>
        <v>0</v>
      </c>
      <c r="UQO12" s="21">
        <f>'A1.4  Dist Assumptions and Data'!UQO10</f>
        <v>0</v>
      </c>
      <c r="UQP12" s="21">
        <f>'A1.4  Dist Assumptions and Data'!UQP10</f>
        <v>0</v>
      </c>
      <c r="UQQ12" s="21">
        <f>'A1.4  Dist Assumptions and Data'!UQQ10</f>
        <v>0</v>
      </c>
      <c r="UQR12" s="21">
        <f>'A1.4  Dist Assumptions and Data'!UQR10</f>
        <v>0</v>
      </c>
      <c r="UQS12" s="21">
        <f>'A1.4  Dist Assumptions and Data'!UQS10</f>
        <v>0</v>
      </c>
      <c r="UQT12" s="21">
        <f>'A1.4  Dist Assumptions and Data'!UQT10</f>
        <v>0</v>
      </c>
      <c r="UQU12" s="21">
        <f>'A1.4  Dist Assumptions and Data'!UQU10</f>
        <v>0</v>
      </c>
      <c r="UQV12" s="21">
        <f>'A1.4  Dist Assumptions and Data'!UQV10</f>
        <v>0</v>
      </c>
      <c r="UQW12" s="21">
        <f>'A1.4  Dist Assumptions and Data'!UQW10</f>
        <v>0</v>
      </c>
      <c r="UQX12" s="21">
        <f>'A1.4  Dist Assumptions and Data'!UQX10</f>
        <v>0</v>
      </c>
      <c r="UQY12" s="21">
        <f>'A1.4  Dist Assumptions and Data'!UQY10</f>
        <v>0</v>
      </c>
      <c r="UQZ12" s="21">
        <f>'A1.4  Dist Assumptions and Data'!UQZ10</f>
        <v>0</v>
      </c>
      <c r="URA12" s="21">
        <f>'A1.4  Dist Assumptions and Data'!URA10</f>
        <v>0</v>
      </c>
      <c r="URB12" s="21">
        <f>'A1.4  Dist Assumptions and Data'!URB10</f>
        <v>0</v>
      </c>
      <c r="URC12" s="21">
        <f>'A1.4  Dist Assumptions and Data'!URC10</f>
        <v>0</v>
      </c>
      <c r="URD12" s="21">
        <f>'A1.4  Dist Assumptions and Data'!URD10</f>
        <v>0</v>
      </c>
      <c r="URE12" s="21">
        <f>'A1.4  Dist Assumptions and Data'!URE10</f>
        <v>0</v>
      </c>
      <c r="URF12" s="21">
        <f>'A1.4  Dist Assumptions and Data'!URF10</f>
        <v>0</v>
      </c>
      <c r="URG12" s="21">
        <f>'A1.4  Dist Assumptions and Data'!URG10</f>
        <v>0</v>
      </c>
      <c r="URH12" s="21">
        <f>'A1.4  Dist Assumptions and Data'!URH10</f>
        <v>0</v>
      </c>
      <c r="URI12" s="21">
        <f>'A1.4  Dist Assumptions and Data'!URI10</f>
        <v>0</v>
      </c>
      <c r="URJ12" s="21">
        <f>'A1.4  Dist Assumptions and Data'!URJ10</f>
        <v>0</v>
      </c>
      <c r="URK12" s="21">
        <f>'A1.4  Dist Assumptions and Data'!URK10</f>
        <v>0</v>
      </c>
      <c r="URL12" s="21">
        <f>'A1.4  Dist Assumptions and Data'!URL10</f>
        <v>0</v>
      </c>
      <c r="URM12" s="21">
        <f>'A1.4  Dist Assumptions and Data'!URM10</f>
        <v>0</v>
      </c>
      <c r="URN12" s="21">
        <f>'A1.4  Dist Assumptions and Data'!URN10</f>
        <v>0</v>
      </c>
      <c r="URO12" s="21">
        <f>'A1.4  Dist Assumptions and Data'!URO10</f>
        <v>0</v>
      </c>
      <c r="URP12" s="21">
        <f>'A1.4  Dist Assumptions and Data'!URP10</f>
        <v>0</v>
      </c>
      <c r="URQ12" s="21">
        <f>'A1.4  Dist Assumptions and Data'!URQ10</f>
        <v>0</v>
      </c>
      <c r="URR12" s="21">
        <f>'A1.4  Dist Assumptions and Data'!URR10</f>
        <v>0</v>
      </c>
      <c r="URS12" s="21">
        <f>'A1.4  Dist Assumptions and Data'!URS10</f>
        <v>0</v>
      </c>
      <c r="URT12" s="21">
        <f>'A1.4  Dist Assumptions and Data'!URT10</f>
        <v>0</v>
      </c>
      <c r="URU12" s="21">
        <f>'A1.4  Dist Assumptions and Data'!URU10</f>
        <v>0</v>
      </c>
      <c r="URV12" s="21">
        <f>'A1.4  Dist Assumptions and Data'!URV10</f>
        <v>0</v>
      </c>
      <c r="URW12" s="21">
        <f>'A1.4  Dist Assumptions and Data'!URW10</f>
        <v>0</v>
      </c>
      <c r="URX12" s="21">
        <f>'A1.4  Dist Assumptions and Data'!URX10</f>
        <v>0</v>
      </c>
      <c r="URY12" s="21">
        <f>'A1.4  Dist Assumptions and Data'!URY10</f>
        <v>0</v>
      </c>
      <c r="URZ12" s="21">
        <f>'A1.4  Dist Assumptions and Data'!URZ10</f>
        <v>0</v>
      </c>
      <c r="USA12" s="21">
        <f>'A1.4  Dist Assumptions and Data'!USA10</f>
        <v>0</v>
      </c>
      <c r="USB12" s="21">
        <f>'A1.4  Dist Assumptions and Data'!USB10</f>
        <v>0</v>
      </c>
      <c r="USC12" s="21">
        <f>'A1.4  Dist Assumptions and Data'!USC10</f>
        <v>0</v>
      </c>
      <c r="USD12" s="21">
        <f>'A1.4  Dist Assumptions and Data'!USD10</f>
        <v>0</v>
      </c>
      <c r="USE12" s="21">
        <f>'A1.4  Dist Assumptions and Data'!USE10</f>
        <v>0</v>
      </c>
      <c r="USF12" s="21">
        <f>'A1.4  Dist Assumptions and Data'!USF10</f>
        <v>0</v>
      </c>
      <c r="USG12" s="21">
        <f>'A1.4  Dist Assumptions and Data'!USG10</f>
        <v>0</v>
      </c>
      <c r="USH12" s="21">
        <f>'A1.4  Dist Assumptions and Data'!USH10</f>
        <v>0</v>
      </c>
      <c r="USI12" s="21">
        <f>'A1.4  Dist Assumptions and Data'!USI10</f>
        <v>0</v>
      </c>
      <c r="USJ12" s="21">
        <f>'A1.4  Dist Assumptions and Data'!USJ10</f>
        <v>0</v>
      </c>
      <c r="USK12" s="21">
        <f>'A1.4  Dist Assumptions and Data'!USK10</f>
        <v>0</v>
      </c>
      <c r="USL12" s="21">
        <f>'A1.4  Dist Assumptions and Data'!USL10</f>
        <v>0</v>
      </c>
      <c r="USM12" s="21">
        <f>'A1.4  Dist Assumptions and Data'!USM10</f>
        <v>0</v>
      </c>
      <c r="USN12" s="21">
        <f>'A1.4  Dist Assumptions and Data'!USN10</f>
        <v>0</v>
      </c>
      <c r="USO12" s="21">
        <f>'A1.4  Dist Assumptions and Data'!USO10</f>
        <v>0</v>
      </c>
      <c r="USP12" s="21">
        <f>'A1.4  Dist Assumptions and Data'!USP10</f>
        <v>0</v>
      </c>
      <c r="USQ12" s="21">
        <f>'A1.4  Dist Assumptions and Data'!USQ10</f>
        <v>0</v>
      </c>
      <c r="USR12" s="21">
        <f>'A1.4  Dist Assumptions and Data'!USR10</f>
        <v>0</v>
      </c>
      <c r="USS12" s="21">
        <f>'A1.4  Dist Assumptions and Data'!USS10</f>
        <v>0</v>
      </c>
      <c r="UST12" s="21">
        <f>'A1.4  Dist Assumptions and Data'!UST10</f>
        <v>0</v>
      </c>
      <c r="USU12" s="21">
        <f>'A1.4  Dist Assumptions and Data'!USU10</f>
        <v>0</v>
      </c>
      <c r="USV12" s="21">
        <f>'A1.4  Dist Assumptions and Data'!USV10</f>
        <v>0</v>
      </c>
      <c r="USW12" s="21">
        <f>'A1.4  Dist Assumptions and Data'!USW10</f>
        <v>0</v>
      </c>
      <c r="USX12" s="21">
        <f>'A1.4  Dist Assumptions and Data'!USX10</f>
        <v>0</v>
      </c>
      <c r="USY12" s="21">
        <f>'A1.4  Dist Assumptions and Data'!USY10</f>
        <v>0</v>
      </c>
      <c r="USZ12" s="21">
        <f>'A1.4  Dist Assumptions and Data'!USZ10</f>
        <v>0</v>
      </c>
      <c r="UTA12" s="21">
        <f>'A1.4  Dist Assumptions and Data'!UTA10</f>
        <v>0</v>
      </c>
      <c r="UTB12" s="21">
        <f>'A1.4  Dist Assumptions and Data'!UTB10</f>
        <v>0</v>
      </c>
      <c r="UTC12" s="21">
        <f>'A1.4  Dist Assumptions and Data'!UTC10</f>
        <v>0</v>
      </c>
      <c r="UTD12" s="21">
        <f>'A1.4  Dist Assumptions and Data'!UTD10</f>
        <v>0</v>
      </c>
      <c r="UTE12" s="21">
        <f>'A1.4  Dist Assumptions and Data'!UTE10</f>
        <v>0</v>
      </c>
      <c r="UTF12" s="21">
        <f>'A1.4  Dist Assumptions and Data'!UTF10</f>
        <v>0</v>
      </c>
      <c r="UTG12" s="21">
        <f>'A1.4  Dist Assumptions and Data'!UTG10</f>
        <v>0</v>
      </c>
      <c r="UTH12" s="21">
        <f>'A1.4  Dist Assumptions and Data'!UTH10</f>
        <v>0</v>
      </c>
      <c r="UTI12" s="21">
        <f>'A1.4  Dist Assumptions and Data'!UTI10</f>
        <v>0</v>
      </c>
      <c r="UTJ12" s="21">
        <f>'A1.4  Dist Assumptions and Data'!UTJ10</f>
        <v>0</v>
      </c>
      <c r="UTK12" s="21">
        <f>'A1.4  Dist Assumptions and Data'!UTK10</f>
        <v>0</v>
      </c>
      <c r="UTL12" s="21">
        <f>'A1.4  Dist Assumptions and Data'!UTL10</f>
        <v>0</v>
      </c>
      <c r="UTM12" s="21">
        <f>'A1.4  Dist Assumptions and Data'!UTM10</f>
        <v>0</v>
      </c>
      <c r="UTN12" s="21">
        <f>'A1.4  Dist Assumptions and Data'!UTN10</f>
        <v>0</v>
      </c>
      <c r="UTO12" s="21">
        <f>'A1.4  Dist Assumptions and Data'!UTO10</f>
        <v>0</v>
      </c>
      <c r="UTP12" s="21">
        <f>'A1.4  Dist Assumptions and Data'!UTP10</f>
        <v>0</v>
      </c>
      <c r="UTQ12" s="21">
        <f>'A1.4  Dist Assumptions and Data'!UTQ10</f>
        <v>0</v>
      </c>
      <c r="UTR12" s="21">
        <f>'A1.4  Dist Assumptions and Data'!UTR10</f>
        <v>0</v>
      </c>
      <c r="UTS12" s="21">
        <f>'A1.4  Dist Assumptions and Data'!UTS10</f>
        <v>0</v>
      </c>
      <c r="UTT12" s="21">
        <f>'A1.4  Dist Assumptions and Data'!UTT10</f>
        <v>0</v>
      </c>
      <c r="UTU12" s="21">
        <f>'A1.4  Dist Assumptions and Data'!UTU10</f>
        <v>0</v>
      </c>
      <c r="UTV12" s="21">
        <f>'A1.4  Dist Assumptions and Data'!UTV10</f>
        <v>0</v>
      </c>
      <c r="UTW12" s="21">
        <f>'A1.4  Dist Assumptions and Data'!UTW10</f>
        <v>0</v>
      </c>
      <c r="UTX12" s="21">
        <f>'A1.4  Dist Assumptions and Data'!UTX10</f>
        <v>0</v>
      </c>
      <c r="UTY12" s="21">
        <f>'A1.4  Dist Assumptions and Data'!UTY10</f>
        <v>0</v>
      </c>
      <c r="UTZ12" s="21">
        <f>'A1.4  Dist Assumptions and Data'!UTZ10</f>
        <v>0</v>
      </c>
      <c r="UUA12" s="21">
        <f>'A1.4  Dist Assumptions and Data'!UUA10</f>
        <v>0</v>
      </c>
      <c r="UUB12" s="21">
        <f>'A1.4  Dist Assumptions and Data'!UUB10</f>
        <v>0</v>
      </c>
      <c r="UUC12" s="21">
        <f>'A1.4  Dist Assumptions and Data'!UUC10</f>
        <v>0</v>
      </c>
      <c r="UUD12" s="21">
        <f>'A1.4  Dist Assumptions and Data'!UUD10</f>
        <v>0</v>
      </c>
      <c r="UUE12" s="21">
        <f>'A1.4  Dist Assumptions and Data'!UUE10</f>
        <v>0</v>
      </c>
      <c r="UUF12" s="21">
        <f>'A1.4  Dist Assumptions and Data'!UUF10</f>
        <v>0</v>
      </c>
      <c r="UUG12" s="21">
        <f>'A1.4  Dist Assumptions and Data'!UUG10</f>
        <v>0</v>
      </c>
      <c r="UUH12" s="21">
        <f>'A1.4  Dist Assumptions and Data'!UUH10</f>
        <v>0</v>
      </c>
      <c r="UUI12" s="21">
        <f>'A1.4  Dist Assumptions and Data'!UUI10</f>
        <v>0</v>
      </c>
      <c r="UUJ12" s="21">
        <f>'A1.4  Dist Assumptions and Data'!UUJ10</f>
        <v>0</v>
      </c>
      <c r="UUK12" s="21">
        <f>'A1.4  Dist Assumptions and Data'!UUK10</f>
        <v>0</v>
      </c>
      <c r="UUL12" s="21">
        <f>'A1.4  Dist Assumptions and Data'!UUL10</f>
        <v>0</v>
      </c>
      <c r="UUM12" s="21">
        <f>'A1.4  Dist Assumptions and Data'!UUM10</f>
        <v>0</v>
      </c>
      <c r="UUN12" s="21">
        <f>'A1.4  Dist Assumptions and Data'!UUN10</f>
        <v>0</v>
      </c>
      <c r="UUO12" s="21">
        <f>'A1.4  Dist Assumptions and Data'!UUO10</f>
        <v>0</v>
      </c>
      <c r="UUP12" s="21">
        <f>'A1.4  Dist Assumptions and Data'!UUP10</f>
        <v>0</v>
      </c>
      <c r="UUQ12" s="21">
        <f>'A1.4  Dist Assumptions and Data'!UUQ10</f>
        <v>0</v>
      </c>
      <c r="UUR12" s="21">
        <f>'A1.4  Dist Assumptions and Data'!UUR10</f>
        <v>0</v>
      </c>
      <c r="UUS12" s="21">
        <f>'A1.4  Dist Assumptions and Data'!UUS10</f>
        <v>0</v>
      </c>
      <c r="UUT12" s="21">
        <f>'A1.4  Dist Assumptions and Data'!UUT10</f>
        <v>0</v>
      </c>
      <c r="UUU12" s="21">
        <f>'A1.4  Dist Assumptions and Data'!UUU10</f>
        <v>0</v>
      </c>
      <c r="UUV12" s="21">
        <f>'A1.4  Dist Assumptions and Data'!UUV10</f>
        <v>0</v>
      </c>
      <c r="UUW12" s="21">
        <f>'A1.4  Dist Assumptions and Data'!UUW10</f>
        <v>0</v>
      </c>
      <c r="UUX12" s="21">
        <f>'A1.4  Dist Assumptions and Data'!UUX10</f>
        <v>0</v>
      </c>
      <c r="UUY12" s="21">
        <f>'A1.4  Dist Assumptions and Data'!UUY10</f>
        <v>0</v>
      </c>
      <c r="UUZ12" s="21">
        <f>'A1.4  Dist Assumptions and Data'!UUZ10</f>
        <v>0</v>
      </c>
      <c r="UVA12" s="21">
        <f>'A1.4  Dist Assumptions and Data'!UVA10</f>
        <v>0</v>
      </c>
      <c r="UVB12" s="21">
        <f>'A1.4  Dist Assumptions and Data'!UVB10</f>
        <v>0</v>
      </c>
      <c r="UVC12" s="21">
        <f>'A1.4  Dist Assumptions and Data'!UVC10</f>
        <v>0</v>
      </c>
      <c r="UVD12" s="21">
        <f>'A1.4  Dist Assumptions and Data'!UVD10</f>
        <v>0</v>
      </c>
      <c r="UVE12" s="21">
        <f>'A1.4  Dist Assumptions and Data'!UVE10</f>
        <v>0</v>
      </c>
      <c r="UVF12" s="21">
        <f>'A1.4  Dist Assumptions and Data'!UVF10</f>
        <v>0</v>
      </c>
      <c r="UVG12" s="21">
        <f>'A1.4  Dist Assumptions and Data'!UVG10</f>
        <v>0</v>
      </c>
      <c r="UVH12" s="21">
        <f>'A1.4  Dist Assumptions and Data'!UVH10</f>
        <v>0</v>
      </c>
      <c r="UVI12" s="21">
        <f>'A1.4  Dist Assumptions and Data'!UVI10</f>
        <v>0</v>
      </c>
      <c r="UVJ12" s="21">
        <f>'A1.4  Dist Assumptions and Data'!UVJ10</f>
        <v>0</v>
      </c>
      <c r="UVK12" s="21">
        <f>'A1.4  Dist Assumptions and Data'!UVK10</f>
        <v>0</v>
      </c>
      <c r="UVL12" s="21">
        <f>'A1.4  Dist Assumptions and Data'!UVL10</f>
        <v>0</v>
      </c>
      <c r="UVM12" s="21">
        <f>'A1.4  Dist Assumptions and Data'!UVM10</f>
        <v>0</v>
      </c>
      <c r="UVN12" s="21">
        <f>'A1.4  Dist Assumptions and Data'!UVN10</f>
        <v>0</v>
      </c>
      <c r="UVO12" s="21">
        <f>'A1.4  Dist Assumptions and Data'!UVO10</f>
        <v>0</v>
      </c>
      <c r="UVP12" s="21">
        <f>'A1.4  Dist Assumptions and Data'!UVP10</f>
        <v>0</v>
      </c>
      <c r="UVQ12" s="21">
        <f>'A1.4  Dist Assumptions and Data'!UVQ10</f>
        <v>0</v>
      </c>
      <c r="UVR12" s="21">
        <f>'A1.4  Dist Assumptions and Data'!UVR10</f>
        <v>0</v>
      </c>
      <c r="UVS12" s="21">
        <f>'A1.4  Dist Assumptions and Data'!UVS10</f>
        <v>0</v>
      </c>
      <c r="UVT12" s="21">
        <f>'A1.4  Dist Assumptions and Data'!UVT10</f>
        <v>0</v>
      </c>
      <c r="UVU12" s="21">
        <f>'A1.4  Dist Assumptions and Data'!UVU10</f>
        <v>0</v>
      </c>
      <c r="UVV12" s="21">
        <f>'A1.4  Dist Assumptions and Data'!UVV10</f>
        <v>0</v>
      </c>
      <c r="UVW12" s="21">
        <f>'A1.4  Dist Assumptions and Data'!UVW10</f>
        <v>0</v>
      </c>
      <c r="UVX12" s="21">
        <f>'A1.4  Dist Assumptions and Data'!UVX10</f>
        <v>0</v>
      </c>
      <c r="UVY12" s="21">
        <f>'A1.4  Dist Assumptions and Data'!UVY10</f>
        <v>0</v>
      </c>
      <c r="UVZ12" s="21">
        <f>'A1.4  Dist Assumptions and Data'!UVZ10</f>
        <v>0</v>
      </c>
      <c r="UWA12" s="21">
        <f>'A1.4  Dist Assumptions and Data'!UWA10</f>
        <v>0</v>
      </c>
      <c r="UWB12" s="21">
        <f>'A1.4  Dist Assumptions and Data'!UWB10</f>
        <v>0</v>
      </c>
      <c r="UWC12" s="21">
        <f>'A1.4  Dist Assumptions and Data'!UWC10</f>
        <v>0</v>
      </c>
      <c r="UWD12" s="21">
        <f>'A1.4  Dist Assumptions and Data'!UWD10</f>
        <v>0</v>
      </c>
      <c r="UWE12" s="21">
        <f>'A1.4  Dist Assumptions and Data'!UWE10</f>
        <v>0</v>
      </c>
      <c r="UWF12" s="21">
        <f>'A1.4  Dist Assumptions and Data'!UWF10</f>
        <v>0</v>
      </c>
      <c r="UWG12" s="21">
        <f>'A1.4  Dist Assumptions and Data'!UWG10</f>
        <v>0</v>
      </c>
      <c r="UWH12" s="21">
        <f>'A1.4  Dist Assumptions and Data'!UWH10</f>
        <v>0</v>
      </c>
      <c r="UWI12" s="21">
        <f>'A1.4  Dist Assumptions and Data'!UWI10</f>
        <v>0</v>
      </c>
      <c r="UWJ12" s="21">
        <f>'A1.4  Dist Assumptions and Data'!UWJ10</f>
        <v>0</v>
      </c>
      <c r="UWK12" s="21">
        <f>'A1.4  Dist Assumptions and Data'!UWK10</f>
        <v>0</v>
      </c>
      <c r="UWL12" s="21">
        <f>'A1.4  Dist Assumptions and Data'!UWL10</f>
        <v>0</v>
      </c>
      <c r="UWM12" s="21">
        <f>'A1.4  Dist Assumptions and Data'!UWM10</f>
        <v>0</v>
      </c>
      <c r="UWN12" s="21">
        <f>'A1.4  Dist Assumptions and Data'!UWN10</f>
        <v>0</v>
      </c>
      <c r="UWO12" s="21">
        <f>'A1.4  Dist Assumptions and Data'!UWO10</f>
        <v>0</v>
      </c>
      <c r="UWP12" s="21">
        <f>'A1.4  Dist Assumptions and Data'!UWP10</f>
        <v>0</v>
      </c>
      <c r="UWQ12" s="21">
        <f>'A1.4  Dist Assumptions and Data'!UWQ10</f>
        <v>0</v>
      </c>
      <c r="UWR12" s="21">
        <f>'A1.4  Dist Assumptions and Data'!UWR10</f>
        <v>0</v>
      </c>
      <c r="UWS12" s="21">
        <f>'A1.4  Dist Assumptions and Data'!UWS10</f>
        <v>0</v>
      </c>
      <c r="UWT12" s="21">
        <f>'A1.4  Dist Assumptions and Data'!UWT10</f>
        <v>0</v>
      </c>
      <c r="UWU12" s="21">
        <f>'A1.4  Dist Assumptions and Data'!UWU10</f>
        <v>0</v>
      </c>
      <c r="UWV12" s="21">
        <f>'A1.4  Dist Assumptions and Data'!UWV10</f>
        <v>0</v>
      </c>
      <c r="UWW12" s="21">
        <f>'A1.4  Dist Assumptions and Data'!UWW10</f>
        <v>0</v>
      </c>
      <c r="UWX12" s="21">
        <f>'A1.4  Dist Assumptions and Data'!UWX10</f>
        <v>0</v>
      </c>
      <c r="UWY12" s="21">
        <f>'A1.4  Dist Assumptions and Data'!UWY10</f>
        <v>0</v>
      </c>
      <c r="UWZ12" s="21">
        <f>'A1.4  Dist Assumptions and Data'!UWZ10</f>
        <v>0</v>
      </c>
      <c r="UXA12" s="21">
        <f>'A1.4  Dist Assumptions and Data'!UXA10</f>
        <v>0</v>
      </c>
      <c r="UXB12" s="21">
        <f>'A1.4  Dist Assumptions and Data'!UXB10</f>
        <v>0</v>
      </c>
      <c r="UXC12" s="21">
        <f>'A1.4  Dist Assumptions and Data'!UXC10</f>
        <v>0</v>
      </c>
      <c r="UXD12" s="21">
        <f>'A1.4  Dist Assumptions and Data'!UXD10</f>
        <v>0</v>
      </c>
      <c r="UXE12" s="21">
        <f>'A1.4  Dist Assumptions and Data'!UXE10</f>
        <v>0</v>
      </c>
      <c r="UXF12" s="21">
        <f>'A1.4  Dist Assumptions and Data'!UXF10</f>
        <v>0</v>
      </c>
      <c r="UXG12" s="21">
        <f>'A1.4  Dist Assumptions and Data'!UXG10</f>
        <v>0</v>
      </c>
      <c r="UXH12" s="21">
        <f>'A1.4  Dist Assumptions and Data'!UXH10</f>
        <v>0</v>
      </c>
      <c r="UXI12" s="21">
        <f>'A1.4  Dist Assumptions and Data'!UXI10</f>
        <v>0</v>
      </c>
      <c r="UXJ12" s="21">
        <f>'A1.4  Dist Assumptions and Data'!UXJ10</f>
        <v>0</v>
      </c>
      <c r="UXK12" s="21">
        <f>'A1.4  Dist Assumptions and Data'!UXK10</f>
        <v>0</v>
      </c>
      <c r="UXL12" s="21">
        <f>'A1.4  Dist Assumptions and Data'!UXL10</f>
        <v>0</v>
      </c>
      <c r="UXM12" s="21">
        <f>'A1.4  Dist Assumptions and Data'!UXM10</f>
        <v>0</v>
      </c>
      <c r="UXN12" s="21">
        <f>'A1.4  Dist Assumptions and Data'!UXN10</f>
        <v>0</v>
      </c>
      <c r="UXO12" s="21">
        <f>'A1.4  Dist Assumptions and Data'!UXO10</f>
        <v>0</v>
      </c>
      <c r="UXP12" s="21">
        <f>'A1.4  Dist Assumptions and Data'!UXP10</f>
        <v>0</v>
      </c>
      <c r="UXQ12" s="21">
        <f>'A1.4  Dist Assumptions and Data'!UXQ10</f>
        <v>0</v>
      </c>
      <c r="UXR12" s="21">
        <f>'A1.4  Dist Assumptions and Data'!UXR10</f>
        <v>0</v>
      </c>
      <c r="UXS12" s="21">
        <f>'A1.4  Dist Assumptions and Data'!UXS10</f>
        <v>0</v>
      </c>
      <c r="UXT12" s="21">
        <f>'A1.4  Dist Assumptions and Data'!UXT10</f>
        <v>0</v>
      </c>
      <c r="UXU12" s="21">
        <f>'A1.4  Dist Assumptions and Data'!UXU10</f>
        <v>0</v>
      </c>
      <c r="UXV12" s="21">
        <f>'A1.4  Dist Assumptions and Data'!UXV10</f>
        <v>0</v>
      </c>
      <c r="UXW12" s="21">
        <f>'A1.4  Dist Assumptions and Data'!UXW10</f>
        <v>0</v>
      </c>
      <c r="UXX12" s="21">
        <f>'A1.4  Dist Assumptions and Data'!UXX10</f>
        <v>0</v>
      </c>
      <c r="UXY12" s="21">
        <f>'A1.4  Dist Assumptions and Data'!UXY10</f>
        <v>0</v>
      </c>
      <c r="UXZ12" s="21">
        <f>'A1.4  Dist Assumptions and Data'!UXZ10</f>
        <v>0</v>
      </c>
      <c r="UYA12" s="21">
        <f>'A1.4  Dist Assumptions and Data'!UYA10</f>
        <v>0</v>
      </c>
      <c r="UYB12" s="21">
        <f>'A1.4  Dist Assumptions and Data'!UYB10</f>
        <v>0</v>
      </c>
      <c r="UYC12" s="21">
        <f>'A1.4  Dist Assumptions and Data'!UYC10</f>
        <v>0</v>
      </c>
      <c r="UYD12" s="21">
        <f>'A1.4  Dist Assumptions and Data'!UYD10</f>
        <v>0</v>
      </c>
      <c r="UYE12" s="21">
        <f>'A1.4  Dist Assumptions and Data'!UYE10</f>
        <v>0</v>
      </c>
      <c r="UYF12" s="21">
        <f>'A1.4  Dist Assumptions and Data'!UYF10</f>
        <v>0</v>
      </c>
      <c r="UYG12" s="21">
        <f>'A1.4  Dist Assumptions and Data'!UYG10</f>
        <v>0</v>
      </c>
      <c r="UYH12" s="21">
        <f>'A1.4  Dist Assumptions and Data'!UYH10</f>
        <v>0</v>
      </c>
      <c r="UYI12" s="21">
        <f>'A1.4  Dist Assumptions and Data'!UYI10</f>
        <v>0</v>
      </c>
      <c r="UYJ12" s="21">
        <f>'A1.4  Dist Assumptions and Data'!UYJ10</f>
        <v>0</v>
      </c>
      <c r="UYK12" s="21">
        <f>'A1.4  Dist Assumptions and Data'!UYK10</f>
        <v>0</v>
      </c>
      <c r="UYL12" s="21">
        <f>'A1.4  Dist Assumptions and Data'!UYL10</f>
        <v>0</v>
      </c>
      <c r="UYM12" s="21">
        <f>'A1.4  Dist Assumptions and Data'!UYM10</f>
        <v>0</v>
      </c>
      <c r="UYN12" s="21">
        <f>'A1.4  Dist Assumptions and Data'!UYN10</f>
        <v>0</v>
      </c>
      <c r="UYO12" s="21">
        <f>'A1.4  Dist Assumptions and Data'!UYO10</f>
        <v>0</v>
      </c>
      <c r="UYP12" s="21">
        <f>'A1.4  Dist Assumptions and Data'!UYP10</f>
        <v>0</v>
      </c>
      <c r="UYQ12" s="21">
        <f>'A1.4  Dist Assumptions and Data'!UYQ10</f>
        <v>0</v>
      </c>
      <c r="UYR12" s="21">
        <f>'A1.4  Dist Assumptions and Data'!UYR10</f>
        <v>0</v>
      </c>
      <c r="UYS12" s="21">
        <f>'A1.4  Dist Assumptions and Data'!UYS10</f>
        <v>0</v>
      </c>
      <c r="UYT12" s="21">
        <f>'A1.4  Dist Assumptions and Data'!UYT10</f>
        <v>0</v>
      </c>
      <c r="UYU12" s="21">
        <f>'A1.4  Dist Assumptions and Data'!UYU10</f>
        <v>0</v>
      </c>
      <c r="UYV12" s="21">
        <f>'A1.4  Dist Assumptions and Data'!UYV10</f>
        <v>0</v>
      </c>
      <c r="UYW12" s="21">
        <f>'A1.4  Dist Assumptions and Data'!UYW10</f>
        <v>0</v>
      </c>
      <c r="UYX12" s="21">
        <f>'A1.4  Dist Assumptions and Data'!UYX10</f>
        <v>0</v>
      </c>
      <c r="UYY12" s="21">
        <f>'A1.4  Dist Assumptions and Data'!UYY10</f>
        <v>0</v>
      </c>
      <c r="UYZ12" s="21">
        <f>'A1.4  Dist Assumptions and Data'!UYZ10</f>
        <v>0</v>
      </c>
      <c r="UZA12" s="21">
        <f>'A1.4  Dist Assumptions and Data'!UZA10</f>
        <v>0</v>
      </c>
      <c r="UZB12" s="21">
        <f>'A1.4  Dist Assumptions and Data'!UZB10</f>
        <v>0</v>
      </c>
      <c r="UZC12" s="21">
        <f>'A1.4  Dist Assumptions and Data'!UZC10</f>
        <v>0</v>
      </c>
      <c r="UZD12" s="21">
        <f>'A1.4  Dist Assumptions and Data'!UZD10</f>
        <v>0</v>
      </c>
      <c r="UZE12" s="21">
        <f>'A1.4  Dist Assumptions and Data'!UZE10</f>
        <v>0</v>
      </c>
      <c r="UZF12" s="21">
        <f>'A1.4  Dist Assumptions and Data'!UZF10</f>
        <v>0</v>
      </c>
      <c r="UZG12" s="21">
        <f>'A1.4  Dist Assumptions and Data'!UZG10</f>
        <v>0</v>
      </c>
      <c r="UZH12" s="21">
        <f>'A1.4  Dist Assumptions and Data'!UZH10</f>
        <v>0</v>
      </c>
      <c r="UZI12" s="21">
        <f>'A1.4  Dist Assumptions and Data'!UZI10</f>
        <v>0</v>
      </c>
      <c r="UZJ12" s="21">
        <f>'A1.4  Dist Assumptions and Data'!UZJ10</f>
        <v>0</v>
      </c>
      <c r="UZK12" s="21">
        <f>'A1.4  Dist Assumptions and Data'!UZK10</f>
        <v>0</v>
      </c>
      <c r="UZL12" s="21">
        <f>'A1.4  Dist Assumptions and Data'!UZL10</f>
        <v>0</v>
      </c>
      <c r="UZM12" s="21">
        <f>'A1.4  Dist Assumptions and Data'!UZM10</f>
        <v>0</v>
      </c>
      <c r="UZN12" s="21">
        <f>'A1.4  Dist Assumptions and Data'!UZN10</f>
        <v>0</v>
      </c>
      <c r="UZO12" s="21">
        <f>'A1.4  Dist Assumptions and Data'!UZO10</f>
        <v>0</v>
      </c>
      <c r="UZP12" s="21">
        <f>'A1.4  Dist Assumptions and Data'!UZP10</f>
        <v>0</v>
      </c>
      <c r="UZQ12" s="21">
        <f>'A1.4  Dist Assumptions and Data'!UZQ10</f>
        <v>0</v>
      </c>
      <c r="UZR12" s="21">
        <f>'A1.4  Dist Assumptions and Data'!UZR10</f>
        <v>0</v>
      </c>
      <c r="UZS12" s="21">
        <f>'A1.4  Dist Assumptions and Data'!UZS10</f>
        <v>0</v>
      </c>
      <c r="UZT12" s="21">
        <f>'A1.4  Dist Assumptions and Data'!UZT10</f>
        <v>0</v>
      </c>
      <c r="UZU12" s="21">
        <f>'A1.4  Dist Assumptions and Data'!UZU10</f>
        <v>0</v>
      </c>
      <c r="UZV12" s="21">
        <f>'A1.4  Dist Assumptions and Data'!UZV10</f>
        <v>0</v>
      </c>
      <c r="UZW12" s="21">
        <f>'A1.4  Dist Assumptions and Data'!UZW10</f>
        <v>0</v>
      </c>
      <c r="UZX12" s="21">
        <f>'A1.4  Dist Assumptions and Data'!UZX10</f>
        <v>0</v>
      </c>
      <c r="UZY12" s="21">
        <f>'A1.4  Dist Assumptions and Data'!UZY10</f>
        <v>0</v>
      </c>
      <c r="UZZ12" s="21">
        <f>'A1.4  Dist Assumptions and Data'!UZZ10</f>
        <v>0</v>
      </c>
      <c r="VAA12" s="21">
        <f>'A1.4  Dist Assumptions and Data'!VAA10</f>
        <v>0</v>
      </c>
      <c r="VAB12" s="21">
        <f>'A1.4  Dist Assumptions and Data'!VAB10</f>
        <v>0</v>
      </c>
      <c r="VAC12" s="21">
        <f>'A1.4  Dist Assumptions and Data'!VAC10</f>
        <v>0</v>
      </c>
      <c r="VAD12" s="21">
        <f>'A1.4  Dist Assumptions and Data'!VAD10</f>
        <v>0</v>
      </c>
      <c r="VAE12" s="21">
        <f>'A1.4  Dist Assumptions and Data'!VAE10</f>
        <v>0</v>
      </c>
      <c r="VAF12" s="21">
        <f>'A1.4  Dist Assumptions and Data'!VAF10</f>
        <v>0</v>
      </c>
      <c r="VAG12" s="21">
        <f>'A1.4  Dist Assumptions and Data'!VAG10</f>
        <v>0</v>
      </c>
      <c r="VAH12" s="21">
        <f>'A1.4  Dist Assumptions and Data'!VAH10</f>
        <v>0</v>
      </c>
      <c r="VAI12" s="21">
        <f>'A1.4  Dist Assumptions and Data'!VAI10</f>
        <v>0</v>
      </c>
      <c r="VAJ12" s="21">
        <f>'A1.4  Dist Assumptions and Data'!VAJ10</f>
        <v>0</v>
      </c>
      <c r="VAK12" s="21">
        <f>'A1.4  Dist Assumptions and Data'!VAK10</f>
        <v>0</v>
      </c>
      <c r="VAL12" s="21">
        <f>'A1.4  Dist Assumptions and Data'!VAL10</f>
        <v>0</v>
      </c>
      <c r="VAM12" s="21">
        <f>'A1.4  Dist Assumptions and Data'!VAM10</f>
        <v>0</v>
      </c>
      <c r="VAN12" s="21">
        <f>'A1.4  Dist Assumptions and Data'!VAN10</f>
        <v>0</v>
      </c>
      <c r="VAO12" s="21">
        <f>'A1.4  Dist Assumptions and Data'!VAO10</f>
        <v>0</v>
      </c>
      <c r="VAP12" s="21">
        <f>'A1.4  Dist Assumptions and Data'!VAP10</f>
        <v>0</v>
      </c>
      <c r="VAQ12" s="21">
        <f>'A1.4  Dist Assumptions and Data'!VAQ10</f>
        <v>0</v>
      </c>
      <c r="VAR12" s="21">
        <f>'A1.4  Dist Assumptions and Data'!VAR10</f>
        <v>0</v>
      </c>
      <c r="VAS12" s="21">
        <f>'A1.4  Dist Assumptions and Data'!VAS10</f>
        <v>0</v>
      </c>
      <c r="VAT12" s="21">
        <f>'A1.4  Dist Assumptions and Data'!VAT10</f>
        <v>0</v>
      </c>
      <c r="VAU12" s="21">
        <f>'A1.4  Dist Assumptions and Data'!VAU10</f>
        <v>0</v>
      </c>
      <c r="VAV12" s="21">
        <f>'A1.4  Dist Assumptions and Data'!VAV10</f>
        <v>0</v>
      </c>
      <c r="VAW12" s="21">
        <f>'A1.4  Dist Assumptions and Data'!VAW10</f>
        <v>0</v>
      </c>
      <c r="VAX12" s="21">
        <f>'A1.4  Dist Assumptions and Data'!VAX10</f>
        <v>0</v>
      </c>
      <c r="VAY12" s="21">
        <f>'A1.4  Dist Assumptions and Data'!VAY10</f>
        <v>0</v>
      </c>
      <c r="VAZ12" s="21">
        <f>'A1.4  Dist Assumptions and Data'!VAZ10</f>
        <v>0</v>
      </c>
      <c r="VBA12" s="21">
        <f>'A1.4  Dist Assumptions and Data'!VBA10</f>
        <v>0</v>
      </c>
      <c r="VBB12" s="21">
        <f>'A1.4  Dist Assumptions and Data'!VBB10</f>
        <v>0</v>
      </c>
      <c r="VBC12" s="21">
        <f>'A1.4  Dist Assumptions and Data'!VBC10</f>
        <v>0</v>
      </c>
      <c r="VBD12" s="21">
        <f>'A1.4  Dist Assumptions and Data'!VBD10</f>
        <v>0</v>
      </c>
      <c r="VBE12" s="21">
        <f>'A1.4  Dist Assumptions and Data'!VBE10</f>
        <v>0</v>
      </c>
      <c r="VBF12" s="21">
        <f>'A1.4  Dist Assumptions and Data'!VBF10</f>
        <v>0</v>
      </c>
      <c r="VBG12" s="21">
        <f>'A1.4  Dist Assumptions and Data'!VBG10</f>
        <v>0</v>
      </c>
      <c r="VBH12" s="21">
        <f>'A1.4  Dist Assumptions and Data'!VBH10</f>
        <v>0</v>
      </c>
      <c r="VBI12" s="21">
        <f>'A1.4  Dist Assumptions and Data'!VBI10</f>
        <v>0</v>
      </c>
      <c r="VBJ12" s="21">
        <f>'A1.4  Dist Assumptions and Data'!VBJ10</f>
        <v>0</v>
      </c>
      <c r="VBK12" s="21">
        <f>'A1.4  Dist Assumptions and Data'!VBK10</f>
        <v>0</v>
      </c>
      <c r="VBL12" s="21">
        <f>'A1.4  Dist Assumptions and Data'!VBL10</f>
        <v>0</v>
      </c>
      <c r="VBM12" s="21">
        <f>'A1.4  Dist Assumptions and Data'!VBM10</f>
        <v>0</v>
      </c>
      <c r="VBN12" s="21">
        <f>'A1.4  Dist Assumptions and Data'!VBN10</f>
        <v>0</v>
      </c>
      <c r="VBO12" s="21">
        <f>'A1.4  Dist Assumptions and Data'!VBO10</f>
        <v>0</v>
      </c>
      <c r="VBP12" s="21">
        <f>'A1.4  Dist Assumptions and Data'!VBP10</f>
        <v>0</v>
      </c>
      <c r="VBQ12" s="21">
        <f>'A1.4  Dist Assumptions and Data'!VBQ10</f>
        <v>0</v>
      </c>
      <c r="VBR12" s="21">
        <f>'A1.4  Dist Assumptions and Data'!VBR10</f>
        <v>0</v>
      </c>
      <c r="VBS12" s="21">
        <f>'A1.4  Dist Assumptions and Data'!VBS10</f>
        <v>0</v>
      </c>
      <c r="VBT12" s="21">
        <f>'A1.4  Dist Assumptions and Data'!VBT10</f>
        <v>0</v>
      </c>
      <c r="VBU12" s="21">
        <f>'A1.4  Dist Assumptions and Data'!VBU10</f>
        <v>0</v>
      </c>
      <c r="VBV12" s="21">
        <f>'A1.4  Dist Assumptions and Data'!VBV10</f>
        <v>0</v>
      </c>
      <c r="VBW12" s="21">
        <f>'A1.4  Dist Assumptions and Data'!VBW10</f>
        <v>0</v>
      </c>
      <c r="VBX12" s="21">
        <f>'A1.4  Dist Assumptions and Data'!VBX10</f>
        <v>0</v>
      </c>
      <c r="VBY12" s="21">
        <f>'A1.4  Dist Assumptions and Data'!VBY10</f>
        <v>0</v>
      </c>
      <c r="VBZ12" s="21">
        <f>'A1.4  Dist Assumptions and Data'!VBZ10</f>
        <v>0</v>
      </c>
      <c r="VCA12" s="21">
        <f>'A1.4  Dist Assumptions and Data'!VCA10</f>
        <v>0</v>
      </c>
      <c r="VCB12" s="21">
        <f>'A1.4  Dist Assumptions and Data'!VCB10</f>
        <v>0</v>
      </c>
      <c r="VCC12" s="21">
        <f>'A1.4  Dist Assumptions and Data'!VCC10</f>
        <v>0</v>
      </c>
      <c r="VCD12" s="21">
        <f>'A1.4  Dist Assumptions and Data'!VCD10</f>
        <v>0</v>
      </c>
      <c r="VCE12" s="21">
        <f>'A1.4  Dist Assumptions and Data'!VCE10</f>
        <v>0</v>
      </c>
      <c r="VCF12" s="21">
        <f>'A1.4  Dist Assumptions and Data'!VCF10</f>
        <v>0</v>
      </c>
      <c r="VCG12" s="21">
        <f>'A1.4  Dist Assumptions and Data'!VCG10</f>
        <v>0</v>
      </c>
      <c r="VCH12" s="21">
        <f>'A1.4  Dist Assumptions and Data'!VCH10</f>
        <v>0</v>
      </c>
      <c r="VCI12" s="21">
        <f>'A1.4  Dist Assumptions and Data'!VCI10</f>
        <v>0</v>
      </c>
      <c r="VCJ12" s="21">
        <f>'A1.4  Dist Assumptions and Data'!VCJ10</f>
        <v>0</v>
      </c>
      <c r="VCK12" s="21">
        <f>'A1.4  Dist Assumptions and Data'!VCK10</f>
        <v>0</v>
      </c>
      <c r="VCL12" s="21">
        <f>'A1.4  Dist Assumptions and Data'!VCL10</f>
        <v>0</v>
      </c>
      <c r="VCM12" s="21">
        <f>'A1.4  Dist Assumptions and Data'!VCM10</f>
        <v>0</v>
      </c>
      <c r="VCN12" s="21">
        <f>'A1.4  Dist Assumptions and Data'!VCN10</f>
        <v>0</v>
      </c>
      <c r="VCO12" s="21">
        <f>'A1.4  Dist Assumptions and Data'!VCO10</f>
        <v>0</v>
      </c>
      <c r="VCP12" s="21">
        <f>'A1.4  Dist Assumptions and Data'!VCP10</f>
        <v>0</v>
      </c>
      <c r="VCQ12" s="21">
        <f>'A1.4  Dist Assumptions and Data'!VCQ10</f>
        <v>0</v>
      </c>
      <c r="VCR12" s="21">
        <f>'A1.4  Dist Assumptions and Data'!VCR10</f>
        <v>0</v>
      </c>
      <c r="VCS12" s="21">
        <f>'A1.4  Dist Assumptions and Data'!VCS10</f>
        <v>0</v>
      </c>
      <c r="VCT12" s="21">
        <f>'A1.4  Dist Assumptions and Data'!VCT10</f>
        <v>0</v>
      </c>
      <c r="VCU12" s="21">
        <f>'A1.4  Dist Assumptions and Data'!VCU10</f>
        <v>0</v>
      </c>
      <c r="VCV12" s="21">
        <f>'A1.4  Dist Assumptions and Data'!VCV10</f>
        <v>0</v>
      </c>
      <c r="VCW12" s="21">
        <f>'A1.4  Dist Assumptions and Data'!VCW10</f>
        <v>0</v>
      </c>
      <c r="VCX12" s="21">
        <f>'A1.4  Dist Assumptions and Data'!VCX10</f>
        <v>0</v>
      </c>
      <c r="VCY12" s="21">
        <f>'A1.4  Dist Assumptions and Data'!VCY10</f>
        <v>0</v>
      </c>
      <c r="VCZ12" s="21">
        <f>'A1.4  Dist Assumptions and Data'!VCZ10</f>
        <v>0</v>
      </c>
      <c r="VDA12" s="21">
        <f>'A1.4  Dist Assumptions and Data'!VDA10</f>
        <v>0</v>
      </c>
      <c r="VDB12" s="21">
        <f>'A1.4  Dist Assumptions and Data'!VDB10</f>
        <v>0</v>
      </c>
      <c r="VDC12" s="21">
        <f>'A1.4  Dist Assumptions and Data'!VDC10</f>
        <v>0</v>
      </c>
      <c r="VDD12" s="21">
        <f>'A1.4  Dist Assumptions and Data'!VDD10</f>
        <v>0</v>
      </c>
      <c r="VDE12" s="21">
        <f>'A1.4  Dist Assumptions and Data'!VDE10</f>
        <v>0</v>
      </c>
      <c r="VDF12" s="21">
        <f>'A1.4  Dist Assumptions and Data'!VDF10</f>
        <v>0</v>
      </c>
      <c r="VDG12" s="21">
        <f>'A1.4  Dist Assumptions and Data'!VDG10</f>
        <v>0</v>
      </c>
      <c r="VDH12" s="21">
        <f>'A1.4  Dist Assumptions and Data'!VDH10</f>
        <v>0</v>
      </c>
      <c r="VDI12" s="21">
        <f>'A1.4  Dist Assumptions and Data'!VDI10</f>
        <v>0</v>
      </c>
      <c r="VDJ12" s="21">
        <f>'A1.4  Dist Assumptions and Data'!VDJ10</f>
        <v>0</v>
      </c>
      <c r="VDK12" s="21">
        <f>'A1.4  Dist Assumptions and Data'!VDK10</f>
        <v>0</v>
      </c>
      <c r="VDL12" s="21">
        <f>'A1.4  Dist Assumptions and Data'!VDL10</f>
        <v>0</v>
      </c>
      <c r="VDM12" s="21">
        <f>'A1.4  Dist Assumptions and Data'!VDM10</f>
        <v>0</v>
      </c>
      <c r="VDN12" s="21">
        <f>'A1.4  Dist Assumptions and Data'!VDN10</f>
        <v>0</v>
      </c>
      <c r="VDO12" s="21">
        <f>'A1.4  Dist Assumptions and Data'!VDO10</f>
        <v>0</v>
      </c>
      <c r="VDP12" s="21">
        <f>'A1.4  Dist Assumptions and Data'!VDP10</f>
        <v>0</v>
      </c>
      <c r="VDQ12" s="21">
        <f>'A1.4  Dist Assumptions and Data'!VDQ10</f>
        <v>0</v>
      </c>
      <c r="VDR12" s="21">
        <f>'A1.4  Dist Assumptions and Data'!VDR10</f>
        <v>0</v>
      </c>
      <c r="VDS12" s="21">
        <f>'A1.4  Dist Assumptions and Data'!VDS10</f>
        <v>0</v>
      </c>
      <c r="VDT12" s="21">
        <f>'A1.4  Dist Assumptions and Data'!VDT10</f>
        <v>0</v>
      </c>
      <c r="VDU12" s="21">
        <f>'A1.4  Dist Assumptions and Data'!VDU10</f>
        <v>0</v>
      </c>
      <c r="VDV12" s="21">
        <f>'A1.4  Dist Assumptions and Data'!VDV10</f>
        <v>0</v>
      </c>
      <c r="VDW12" s="21">
        <f>'A1.4  Dist Assumptions and Data'!VDW10</f>
        <v>0</v>
      </c>
      <c r="VDX12" s="21">
        <f>'A1.4  Dist Assumptions and Data'!VDX10</f>
        <v>0</v>
      </c>
      <c r="VDY12" s="21">
        <f>'A1.4  Dist Assumptions and Data'!VDY10</f>
        <v>0</v>
      </c>
      <c r="VDZ12" s="21">
        <f>'A1.4  Dist Assumptions and Data'!VDZ10</f>
        <v>0</v>
      </c>
      <c r="VEA12" s="21">
        <f>'A1.4  Dist Assumptions and Data'!VEA10</f>
        <v>0</v>
      </c>
      <c r="VEB12" s="21">
        <f>'A1.4  Dist Assumptions and Data'!VEB10</f>
        <v>0</v>
      </c>
      <c r="VEC12" s="21">
        <f>'A1.4  Dist Assumptions and Data'!VEC10</f>
        <v>0</v>
      </c>
      <c r="VED12" s="21">
        <f>'A1.4  Dist Assumptions and Data'!VED10</f>
        <v>0</v>
      </c>
      <c r="VEE12" s="21">
        <f>'A1.4  Dist Assumptions and Data'!VEE10</f>
        <v>0</v>
      </c>
      <c r="VEF12" s="21">
        <f>'A1.4  Dist Assumptions and Data'!VEF10</f>
        <v>0</v>
      </c>
      <c r="VEG12" s="21">
        <f>'A1.4  Dist Assumptions and Data'!VEG10</f>
        <v>0</v>
      </c>
      <c r="VEH12" s="21">
        <f>'A1.4  Dist Assumptions and Data'!VEH10</f>
        <v>0</v>
      </c>
      <c r="VEI12" s="21">
        <f>'A1.4  Dist Assumptions and Data'!VEI10</f>
        <v>0</v>
      </c>
      <c r="VEJ12" s="21">
        <f>'A1.4  Dist Assumptions and Data'!VEJ10</f>
        <v>0</v>
      </c>
      <c r="VEK12" s="21">
        <f>'A1.4  Dist Assumptions and Data'!VEK10</f>
        <v>0</v>
      </c>
      <c r="VEL12" s="21">
        <f>'A1.4  Dist Assumptions and Data'!VEL10</f>
        <v>0</v>
      </c>
      <c r="VEM12" s="21">
        <f>'A1.4  Dist Assumptions and Data'!VEM10</f>
        <v>0</v>
      </c>
      <c r="VEN12" s="21">
        <f>'A1.4  Dist Assumptions and Data'!VEN10</f>
        <v>0</v>
      </c>
      <c r="VEO12" s="21">
        <f>'A1.4  Dist Assumptions and Data'!VEO10</f>
        <v>0</v>
      </c>
      <c r="VEP12" s="21">
        <f>'A1.4  Dist Assumptions and Data'!VEP10</f>
        <v>0</v>
      </c>
      <c r="VEQ12" s="21">
        <f>'A1.4  Dist Assumptions and Data'!VEQ10</f>
        <v>0</v>
      </c>
      <c r="VER12" s="21">
        <f>'A1.4  Dist Assumptions and Data'!VER10</f>
        <v>0</v>
      </c>
      <c r="VES12" s="21">
        <f>'A1.4  Dist Assumptions and Data'!VES10</f>
        <v>0</v>
      </c>
      <c r="VET12" s="21">
        <f>'A1.4  Dist Assumptions and Data'!VET10</f>
        <v>0</v>
      </c>
      <c r="VEU12" s="21">
        <f>'A1.4  Dist Assumptions and Data'!VEU10</f>
        <v>0</v>
      </c>
      <c r="VEV12" s="21">
        <f>'A1.4  Dist Assumptions and Data'!VEV10</f>
        <v>0</v>
      </c>
      <c r="VEW12" s="21">
        <f>'A1.4  Dist Assumptions and Data'!VEW10</f>
        <v>0</v>
      </c>
      <c r="VEX12" s="21">
        <f>'A1.4  Dist Assumptions and Data'!VEX10</f>
        <v>0</v>
      </c>
      <c r="VEY12" s="21">
        <f>'A1.4  Dist Assumptions and Data'!VEY10</f>
        <v>0</v>
      </c>
      <c r="VEZ12" s="21">
        <f>'A1.4  Dist Assumptions and Data'!VEZ10</f>
        <v>0</v>
      </c>
      <c r="VFA12" s="21">
        <f>'A1.4  Dist Assumptions and Data'!VFA10</f>
        <v>0</v>
      </c>
      <c r="VFB12" s="21">
        <f>'A1.4  Dist Assumptions and Data'!VFB10</f>
        <v>0</v>
      </c>
      <c r="VFC12" s="21">
        <f>'A1.4  Dist Assumptions and Data'!VFC10</f>
        <v>0</v>
      </c>
      <c r="VFD12" s="21">
        <f>'A1.4  Dist Assumptions and Data'!VFD10</f>
        <v>0</v>
      </c>
      <c r="VFE12" s="21">
        <f>'A1.4  Dist Assumptions and Data'!VFE10</f>
        <v>0</v>
      </c>
      <c r="VFF12" s="21">
        <f>'A1.4  Dist Assumptions and Data'!VFF10</f>
        <v>0</v>
      </c>
      <c r="VFG12" s="21">
        <f>'A1.4  Dist Assumptions and Data'!VFG10</f>
        <v>0</v>
      </c>
      <c r="VFH12" s="21">
        <f>'A1.4  Dist Assumptions and Data'!VFH10</f>
        <v>0</v>
      </c>
      <c r="VFI12" s="21">
        <f>'A1.4  Dist Assumptions and Data'!VFI10</f>
        <v>0</v>
      </c>
      <c r="VFJ12" s="21">
        <f>'A1.4  Dist Assumptions and Data'!VFJ10</f>
        <v>0</v>
      </c>
      <c r="VFK12" s="21">
        <f>'A1.4  Dist Assumptions and Data'!VFK10</f>
        <v>0</v>
      </c>
      <c r="VFL12" s="21">
        <f>'A1.4  Dist Assumptions and Data'!VFL10</f>
        <v>0</v>
      </c>
      <c r="VFM12" s="21">
        <f>'A1.4  Dist Assumptions and Data'!VFM10</f>
        <v>0</v>
      </c>
      <c r="VFN12" s="21">
        <f>'A1.4  Dist Assumptions and Data'!VFN10</f>
        <v>0</v>
      </c>
      <c r="VFO12" s="21">
        <f>'A1.4  Dist Assumptions and Data'!VFO10</f>
        <v>0</v>
      </c>
      <c r="VFP12" s="21">
        <f>'A1.4  Dist Assumptions and Data'!VFP10</f>
        <v>0</v>
      </c>
      <c r="VFQ12" s="21">
        <f>'A1.4  Dist Assumptions and Data'!VFQ10</f>
        <v>0</v>
      </c>
      <c r="VFR12" s="21">
        <f>'A1.4  Dist Assumptions and Data'!VFR10</f>
        <v>0</v>
      </c>
      <c r="VFS12" s="21">
        <f>'A1.4  Dist Assumptions and Data'!VFS10</f>
        <v>0</v>
      </c>
      <c r="VFT12" s="21">
        <f>'A1.4  Dist Assumptions and Data'!VFT10</f>
        <v>0</v>
      </c>
      <c r="VFU12" s="21">
        <f>'A1.4  Dist Assumptions and Data'!VFU10</f>
        <v>0</v>
      </c>
      <c r="VFV12" s="21">
        <f>'A1.4  Dist Assumptions and Data'!VFV10</f>
        <v>0</v>
      </c>
      <c r="VFW12" s="21">
        <f>'A1.4  Dist Assumptions and Data'!VFW10</f>
        <v>0</v>
      </c>
      <c r="VFX12" s="21">
        <f>'A1.4  Dist Assumptions and Data'!VFX10</f>
        <v>0</v>
      </c>
      <c r="VFY12" s="21">
        <f>'A1.4  Dist Assumptions and Data'!VFY10</f>
        <v>0</v>
      </c>
      <c r="VFZ12" s="21">
        <f>'A1.4  Dist Assumptions and Data'!VFZ10</f>
        <v>0</v>
      </c>
      <c r="VGA12" s="21">
        <f>'A1.4  Dist Assumptions and Data'!VGA10</f>
        <v>0</v>
      </c>
      <c r="VGB12" s="21">
        <f>'A1.4  Dist Assumptions and Data'!VGB10</f>
        <v>0</v>
      </c>
      <c r="VGC12" s="21">
        <f>'A1.4  Dist Assumptions and Data'!VGC10</f>
        <v>0</v>
      </c>
      <c r="VGD12" s="21">
        <f>'A1.4  Dist Assumptions and Data'!VGD10</f>
        <v>0</v>
      </c>
      <c r="VGE12" s="21">
        <f>'A1.4  Dist Assumptions and Data'!VGE10</f>
        <v>0</v>
      </c>
      <c r="VGF12" s="21">
        <f>'A1.4  Dist Assumptions and Data'!VGF10</f>
        <v>0</v>
      </c>
      <c r="VGG12" s="21">
        <f>'A1.4  Dist Assumptions and Data'!VGG10</f>
        <v>0</v>
      </c>
      <c r="VGH12" s="21">
        <f>'A1.4  Dist Assumptions and Data'!VGH10</f>
        <v>0</v>
      </c>
      <c r="VGI12" s="21">
        <f>'A1.4  Dist Assumptions and Data'!VGI10</f>
        <v>0</v>
      </c>
      <c r="VGJ12" s="21">
        <f>'A1.4  Dist Assumptions and Data'!VGJ10</f>
        <v>0</v>
      </c>
      <c r="VGK12" s="21">
        <f>'A1.4  Dist Assumptions and Data'!VGK10</f>
        <v>0</v>
      </c>
      <c r="VGL12" s="21">
        <f>'A1.4  Dist Assumptions and Data'!VGL10</f>
        <v>0</v>
      </c>
      <c r="VGM12" s="21">
        <f>'A1.4  Dist Assumptions and Data'!VGM10</f>
        <v>0</v>
      </c>
      <c r="VGN12" s="21">
        <f>'A1.4  Dist Assumptions and Data'!VGN10</f>
        <v>0</v>
      </c>
      <c r="VGO12" s="21">
        <f>'A1.4  Dist Assumptions and Data'!VGO10</f>
        <v>0</v>
      </c>
      <c r="VGP12" s="21">
        <f>'A1.4  Dist Assumptions and Data'!VGP10</f>
        <v>0</v>
      </c>
      <c r="VGQ12" s="21">
        <f>'A1.4  Dist Assumptions and Data'!VGQ10</f>
        <v>0</v>
      </c>
      <c r="VGR12" s="21">
        <f>'A1.4  Dist Assumptions and Data'!VGR10</f>
        <v>0</v>
      </c>
      <c r="VGS12" s="21">
        <f>'A1.4  Dist Assumptions and Data'!VGS10</f>
        <v>0</v>
      </c>
      <c r="VGT12" s="21">
        <f>'A1.4  Dist Assumptions and Data'!VGT10</f>
        <v>0</v>
      </c>
      <c r="VGU12" s="21">
        <f>'A1.4  Dist Assumptions and Data'!VGU10</f>
        <v>0</v>
      </c>
      <c r="VGV12" s="21">
        <f>'A1.4  Dist Assumptions and Data'!VGV10</f>
        <v>0</v>
      </c>
      <c r="VGW12" s="21">
        <f>'A1.4  Dist Assumptions and Data'!VGW10</f>
        <v>0</v>
      </c>
      <c r="VGX12" s="21">
        <f>'A1.4  Dist Assumptions and Data'!VGX10</f>
        <v>0</v>
      </c>
      <c r="VGY12" s="21">
        <f>'A1.4  Dist Assumptions and Data'!VGY10</f>
        <v>0</v>
      </c>
      <c r="VGZ12" s="21">
        <f>'A1.4  Dist Assumptions and Data'!VGZ10</f>
        <v>0</v>
      </c>
      <c r="VHA12" s="21">
        <f>'A1.4  Dist Assumptions and Data'!VHA10</f>
        <v>0</v>
      </c>
      <c r="VHB12" s="21">
        <f>'A1.4  Dist Assumptions and Data'!VHB10</f>
        <v>0</v>
      </c>
      <c r="VHC12" s="21">
        <f>'A1.4  Dist Assumptions and Data'!VHC10</f>
        <v>0</v>
      </c>
      <c r="VHD12" s="21">
        <f>'A1.4  Dist Assumptions and Data'!VHD10</f>
        <v>0</v>
      </c>
      <c r="VHE12" s="21">
        <f>'A1.4  Dist Assumptions and Data'!VHE10</f>
        <v>0</v>
      </c>
      <c r="VHF12" s="21">
        <f>'A1.4  Dist Assumptions and Data'!VHF10</f>
        <v>0</v>
      </c>
      <c r="VHG12" s="21">
        <f>'A1.4  Dist Assumptions and Data'!VHG10</f>
        <v>0</v>
      </c>
      <c r="VHH12" s="21">
        <f>'A1.4  Dist Assumptions and Data'!VHH10</f>
        <v>0</v>
      </c>
      <c r="VHI12" s="21">
        <f>'A1.4  Dist Assumptions and Data'!VHI10</f>
        <v>0</v>
      </c>
      <c r="VHJ12" s="21">
        <f>'A1.4  Dist Assumptions and Data'!VHJ10</f>
        <v>0</v>
      </c>
      <c r="VHK12" s="21">
        <f>'A1.4  Dist Assumptions and Data'!VHK10</f>
        <v>0</v>
      </c>
      <c r="VHL12" s="21">
        <f>'A1.4  Dist Assumptions and Data'!VHL10</f>
        <v>0</v>
      </c>
      <c r="VHM12" s="21">
        <f>'A1.4  Dist Assumptions and Data'!VHM10</f>
        <v>0</v>
      </c>
      <c r="VHN12" s="21">
        <f>'A1.4  Dist Assumptions and Data'!VHN10</f>
        <v>0</v>
      </c>
      <c r="VHO12" s="21">
        <f>'A1.4  Dist Assumptions and Data'!VHO10</f>
        <v>0</v>
      </c>
      <c r="VHP12" s="21">
        <f>'A1.4  Dist Assumptions and Data'!VHP10</f>
        <v>0</v>
      </c>
      <c r="VHQ12" s="21">
        <f>'A1.4  Dist Assumptions and Data'!VHQ10</f>
        <v>0</v>
      </c>
      <c r="VHR12" s="21">
        <f>'A1.4  Dist Assumptions and Data'!VHR10</f>
        <v>0</v>
      </c>
      <c r="VHS12" s="21">
        <f>'A1.4  Dist Assumptions and Data'!VHS10</f>
        <v>0</v>
      </c>
      <c r="VHT12" s="21">
        <f>'A1.4  Dist Assumptions and Data'!VHT10</f>
        <v>0</v>
      </c>
      <c r="VHU12" s="21">
        <f>'A1.4  Dist Assumptions and Data'!VHU10</f>
        <v>0</v>
      </c>
      <c r="VHV12" s="21">
        <f>'A1.4  Dist Assumptions and Data'!VHV10</f>
        <v>0</v>
      </c>
      <c r="VHW12" s="21">
        <f>'A1.4  Dist Assumptions and Data'!VHW10</f>
        <v>0</v>
      </c>
      <c r="VHX12" s="21">
        <f>'A1.4  Dist Assumptions and Data'!VHX10</f>
        <v>0</v>
      </c>
      <c r="VHY12" s="21">
        <f>'A1.4  Dist Assumptions and Data'!VHY10</f>
        <v>0</v>
      </c>
      <c r="VHZ12" s="21">
        <f>'A1.4  Dist Assumptions and Data'!VHZ10</f>
        <v>0</v>
      </c>
      <c r="VIA12" s="21">
        <f>'A1.4  Dist Assumptions and Data'!VIA10</f>
        <v>0</v>
      </c>
      <c r="VIB12" s="21">
        <f>'A1.4  Dist Assumptions and Data'!VIB10</f>
        <v>0</v>
      </c>
      <c r="VIC12" s="21">
        <f>'A1.4  Dist Assumptions and Data'!VIC10</f>
        <v>0</v>
      </c>
      <c r="VID12" s="21">
        <f>'A1.4  Dist Assumptions and Data'!VID10</f>
        <v>0</v>
      </c>
      <c r="VIE12" s="21">
        <f>'A1.4  Dist Assumptions and Data'!VIE10</f>
        <v>0</v>
      </c>
      <c r="VIF12" s="21">
        <f>'A1.4  Dist Assumptions and Data'!VIF10</f>
        <v>0</v>
      </c>
      <c r="VIG12" s="21">
        <f>'A1.4  Dist Assumptions and Data'!VIG10</f>
        <v>0</v>
      </c>
      <c r="VIH12" s="21">
        <f>'A1.4  Dist Assumptions and Data'!VIH10</f>
        <v>0</v>
      </c>
      <c r="VII12" s="21">
        <f>'A1.4  Dist Assumptions and Data'!VII10</f>
        <v>0</v>
      </c>
      <c r="VIJ12" s="21">
        <f>'A1.4  Dist Assumptions and Data'!VIJ10</f>
        <v>0</v>
      </c>
      <c r="VIK12" s="21">
        <f>'A1.4  Dist Assumptions and Data'!VIK10</f>
        <v>0</v>
      </c>
      <c r="VIL12" s="21">
        <f>'A1.4  Dist Assumptions and Data'!VIL10</f>
        <v>0</v>
      </c>
      <c r="VIM12" s="21">
        <f>'A1.4  Dist Assumptions and Data'!VIM10</f>
        <v>0</v>
      </c>
      <c r="VIN12" s="21">
        <f>'A1.4  Dist Assumptions and Data'!VIN10</f>
        <v>0</v>
      </c>
      <c r="VIO12" s="21">
        <f>'A1.4  Dist Assumptions and Data'!VIO10</f>
        <v>0</v>
      </c>
      <c r="VIP12" s="21">
        <f>'A1.4  Dist Assumptions and Data'!VIP10</f>
        <v>0</v>
      </c>
      <c r="VIQ12" s="21">
        <f>'A1.4  Dist Assumptions and Data'!VIQ10</f>
        <v>0</v>
      </c>
      <c r="VIR12" s="21">
        <f>'A1.4  Dist Assumptions and Data'!VIR10</f>
        <v>0</v>
      </c>
      <c r="VIS12" s="21">
        <f>'A1.4  Dist Assumptions and Data'!VIS10</f>
        <v>0</v>
      </c>
      <c r="VIT12" s="21">
        <f>'A1.4  Dist Assumptions and Data'!VIT10</f>
        <v>0</v>
      </c>
      <c r="VIU12" s="21">
        <f>'A1.4  Dist Assumptions and Data'!VIU10</f>
        <v>0</v>
      </c>
      <c r="VIV12" s="21">
        <f>'A1.4  Dist Assumptions and Data'!VIV10</f>
        <v>0</v>
      </c>
      <c r="VIW12" s="21">
        <f>'A1.4  Dist Assumptions and Data'!VIW10</f>
        <v>0</v>
      </c>
      <c r="VIX12" s="21">
        <f>'A1.4  Dist Assumptions and Data'!VIX10</f>
        <v>0</v>
      </c>
      <c r="VIY12" s="21">
        <f>'A1.4  Dist Assumptions and Data'!VIY10</f>
        <v>0</v>
      </c>
      <c r="VIZ12" s="21">
        <f>'A1.4  Dist Assumptions and Data'!VIZ10</f>
        <v>0</v>
      </c>
      <c r="VJA12" s="21">
        <f>'A1.4  Dist Assumptions and Data'!VJA10</f>
        <v>0</v>
      </c>
      <c r="VJB12" s="21">
        <f>'A1.4  Dist Assumptions and Data'!VJB10</f>
        <v>0</v>
      </c>
      <c r="VJC12" s="21">
        <f>'A1.4  Dist Assumptions and Data'!VJC10</f>
        <v>0</v>
      </c>
      <c r="VJD12" s="21">
        <f>'A1.4  Dist Assumptions and Data'!VJD10</f>
        <v>0</v>
      </c>
      <c r="VJE12" s="21">
        <f>'A1.4  Dist Assumptions and Data'!VJE10</f>
        <v>0</v>
      </c>
      <c r="VJF12" s="21">
        <f>'A1.4  Dist Assumptions and Data'!VJF10</f>
        <v>0</v>
      </c>
      <c r="VJG12" s="21">
        <f>'A1.4  Dist Assumptions and Data'!VJG10</f>
        <v>0</v>
      </c>
      <c r="VJH12" s="21">
        <f>'A1.4  Dist Assumptions and Data'!VJH10</f>
        <v>0</v>
      </c>
      <c r="VJI12" s="21">
        <f>'A1.4  Dist Assumptions and Data'!VJI10</f>
        <v>0</v>
      </c>
      <c r="VJJ12" s="21">
        <f>'A1.4  Dist Assumptions and Data'!VJJ10</f>
        <v>0</v>
      </c>
      <c r="VJK12" s="21">
        <f>'A1.4  Dist Assumptions and Data'!VJK10</f>
        <v>0</v>
      </c>
      <c r="VJL12" s="21">
        <f>'A1.4  Dist Assumptions and Data'!VJL10</f>
        <v>0</v>
      </c>
      <c r="VJM12" s="21">
        <f>'A1.4  Dist Assumptions and Data'!VJM10</f>
        <v>0</v>
      </c>
      <c r="VJN12" s="21">
        <f>'A1.4  Dist Assumptions and Data'!VJN10</f>
        <v>0</v>
      </c>
      <c r="VJO12" s="21">
        <f>'A1.4  Dist Assumptions and Data'!VJO10</f>
        <v>0</v>
      </c>
      <c r="VJP12" s="21">
        <f>'A1.4  Dist Assumptions and Data'!VJP10</f>
        <v>0</v>
      </c>
      <c r="VJQ12" s="21">
        <f>'A1.4  Dist Assumptions and Data'!VJQ10</f>
        <v>0</v>
      </c>
      <c r="VJR12" s="21">
        <f>'A1.4  Dist Assumptions and Data'!VJR10</f>
        <v>0</v>
      </c>
      <c r="VJS12" s="21">
        <f>'A1.4  Dist Assumptions and Data'!VJS10</f>
        <v>0</v>
      </c>
      <c r="VJT12" s="21">
        <f>'A1.4  Dist Assumptions and Data'!VJT10</f>
        <v>0</v>
      </c>
      <c r="VJU12" s="21">
        <f>'A1.4  Dist Assumptions and Data'!VJU10</f>
        <v>0</v>
      </c>
      <c r="VJV12" s="21">
        <f>'A1.4  Dist Assumptions and Data'!VJV10</f>
        <v>0</v>
      </c>
      <c r="VJW12" s="21">
        <f>'A1.4  Dist Assumptions and Data'!VJW10</f>
        <v>0</v>
      </c>
      <c r="VJX12" s="21">
        <f>'A1.4  Dist Assumptions and Data'!VJX10</f>
        <v>0</v>
      </c>
      <c r="VJY12" s="21">
        <f>'A1.4  Dist Assumptions and Data'!VJY10</f>
        <v>0</v>
      </c>
      <c r="VJZ12" s="21">
        <f>'A1.4  Dist Assumptions and Data'!VJZ10</f>
        <v>0</v>
      </c>
      <c r="VKA12" s="21">
        <f>'A1.4  Dist Assumptions and Data'!VKA10</f>
        <v>0</v>
      </c>
      <c r="VKB12" s="21">
        <f>'A1.4  Dist Assumptions and Data'!VKB10</f>
        <v>0</v>
      </c>
      <c r="VKC12" s="21">
        <f>'A1.4  Dist Assumptions and Data'!VKC10</f>
        <v>0</v>
      </c>
      <c r="VKD12" s="21">
        <f>'A1.4  Dist Assumptions and Data'!VKD10</f>
        <v>0</v>
      </c>
      <c r="VKE12" s="21">
        <f>'A1.4  Dist Assumptions and Data'!VKE10</f>
        <v>0</v>
      </c>
      <c r="VKF12" s="21">
        <f>'A1.4  Dist Assumptions and Data'!VKF10</f>
        <v>0</v>
      </c>
      <c r="VKG12" s="21">
        <f>'A1.4  Dist Assumptions and Data'!VKG10</f>
        <v>0</v>
      </c>
      <c r="VKH12" s="21">
        <f>'A1.4  Dist Assumptions and Data'!VKH10</f>
        <v>0</v>
      </c>
      <c r="VKI12" s="21">
        <f>'A1.4  Dist Assumptions and Data'!VKI10</f>
        <v>0</v>
      </c>
      <c r="VKJ12" s="21">
        <f>'A1.4  Dist Assumptions and Data'!VKJ10</f>
        <v>0</v>
      </c>
      <c r="VKK12" s="21">
        <f>'A1.4  Dist Assumptions and Data'!VKK10</f>
        <v>0</v>
      </c>
      <c r="VKL12" s="21">
        <f>'A1.4  Dist Assumptions and Data'!VKL10</f>
        <v>0</v>
      </c>
      <c r="VKM12" s="21">
        <f>'A1.4  Dist Assumptions and Data'!VKM10</f>
        <v>0</v>
      </c>
      <c r="VKN12" s="21">
        <f>'A1.4  Dist Assumptions and Data'!VKN10</f>
        <v>0</v>
      </c>
      <c r="VKO12" s="21">
        <f>'A1.4  Dist Assumptions and Data'!VKO10</f>
        <v>0</v>
      </c>
      <c r="VKP12" s="21">
        <f>'A1.4  Dist Assumptions and Data'!VKP10</f>
        <v>0</v>
      </c>
      <c r="VKQ12" s="21">
        <f>'A1.4  Dist Assumptions and Data'!VKQ10</f>
        <v>0</v>
      </c>
      <c r="VKR12" s="21">
        <f>'A1.4  Dist Assumptions and Data'!VKR10</f>
        <v>0</v>
      </c>
      <c r="VKS12" s="21">
        <f>'A1.4  Dist Assumptions and Data'!VKS10</f>
        <v>0</v>
      </c>
      <c r="VKT12" s="21">
        <f>'A1.4  Dist Assumptions and Data'!VKT10</f>
        <v>0</v>
      </c>
      <c r="VKU12" s="21">
        <f>'A1.4  Dist Assumptions and Data'!VKU10</f>
        <v>0</v>
      </c>
      <c r="VKV12" s="21">
        <f>'A1.4  Dist Assumptions and Data'!VKV10</f>
        <v>0</v>
      </c>
      <c r="VKW12" s="21">
        <f>'A1.4  Dist Assumptions and Data'!VKW10</f>
        <v>0</v>
      </c>
      <c r="VKX12" s="21">
        <f>'A1.4  Dist Assumptions and Data'!VKX10</f>
        <v>0</v>
      </c>
      <c r="VKY12" s="21">
        <f>'A1.4  Dist Assumptions and Data'!VKY10</f>
        <v>0</v>
      </c>
      <c r="VKZ12" s="21">
        <f>'A1.4  Dist Assumptions and Data'!VKZ10</f>
        <v>0</v>
      </c>
      <c r="VLA12" s="21">
        <f>'A1.4  Dist Assumptions and Data'!VLA10</f>
        <v>0</v>
      </c>
      <c r="VLB12" s="21">
        <f>'A1.4  Dist Assumptions and Data'!VLB10</f>
        <v>0</v>
      </c>
      <c r="VLC12" s="21">
        <f>'A1.4  Dist Assumptions and Data'!VLC10</f>
        <v>0</v>
      </c>
      <c r="VLD12" s="21">
        <f>'A1.4  Dist Assumptions and Data'!VLD10</f>
        <v>0</v>
      </c>
      <c r="VLE12" s="21">
        <f>'A1.4  Dist Assumptions and Data'!VLE10</f>
        <v>0</v>
      </c>
      <c r="VLF12" s="21">
        <f>'A1.4  Dist Assumptions and Data'!VLF10</f>
        <v>0</v>
      </c>
      <c r="VLG12" s="21">
        <f>'A1.4  Dist Assumptions and Data'!VLG10</f>
        <v>0</v>
      </c>
      <c r="VLH12" s="21">
        <f>'A1.4  Dist Assumptions and Data'!VLH10</f>
        <v>0</v>
      </c>
      <c r="VLI12" s="21">
        <f>'A1.4  Dist Assumptions and Data'!VLI10</f>
        <v>0</v>
      </c>
      <c r="VLJ12" s="21">
        <f>'A1.4  Dist Assumptions and Data'!VLJ10</f>
        <v>0</v>
      </c>
      <c r="VLK12" s="21">
        <f>'A1.4  Dist Assumptions and Data'!VLK10</f>
        <v>0</v>
      </c>
      <c r="VLL12" s="21">
        <f>'A1.4  Dist Assumptions and Data'!VLL10</f>
        <v>0</v>
      </c>
      <c r="VLM12" s="21">
        <f>'A1.4  Dist Assumptions and Data'!VLM10</f>
        <v>0</v>
      </c>
      <c r="VLN12" s="21">
        <f>'A1.4  Dist Assumptions and Data'!VLN10</f>
        <v>0</v>
      </c>
      <c r="VLO12" s="21">
        <f>'A1.4  Dist Assumptions and Data'!VLO10</f>
        <v>0</v>
      </c>
      <c r="VLP12" s="21">
        <f>'A1.4  Dist Assumptions and Data'!VLP10</f>
        <v>0</v>
      </c>
      <c r="VLQ12" s="21">
        <f>'A1.4  Dist Assumptions and Data'!VLQ10</f>
        <v>0</v>
      </c>
      <c r="VLR12" s="21">
        <f>'A1.4  Dist Assumptions and Data'!VLR10</f>
        <v>0</v>
      </c>
      <c r="VLS12" s="21">
        <f>'A1.4  Dist Assumptions and Data'!VLS10</f>
        <v>0</v>
      </c>
      <c r="VLT12" s="21">
        <f>'A1.4  Dist Assumptions and Data'!VLT10</f>
        <v>0</v>
      </c>
      <c r="VLU12" s="21">
        <f>'A1.4  Dist Assumptions and Data'!VLU10</f>
        <v>0</v>
      </c>
      <c r="VLV12" s="21">
        <f>'A1.4  Dist Assumptions and Data'!VLV10</f>
        <v>0</v>
      </c>
      <c r="VLW12" s="21">
        <f>'A1.4  Dist Assumptions and Data'!VLW10</f>
        <v>0</v>
      </c>
      <c r="VLX12" s="21">
        <f>'A1.4  Dist Assumptions and Data'!VLX10</f>
        <v>0</v>
      </c>
      <c r="VLY12" s="21">
        <f>'A1.4  Dist Assumptions and Data'!VLY10</f>
        <v>0</v>
      </c>
      <c r="VLZ12" s="21">
        <f>'A1.4  Dist Assumptions and Data'!VLZ10</f>
        <v>0</v>
      </c>
      <c r="VMA12" s="21">
        <f>'A1.4  Dist Assumptions and Data'!VMA10</f>
        <v>0</v>
      </c>
      <c r="VMB12" s="21">
        <f>'A1.4  Dist Assumptions and Data'!VMB10</f>
        <v>0</v>
      </c>
      <c r="VMC12" s="21">
        <f>'A1.4  Dist Assumptions and Data'!VMC10</f>
        <v>0</v>
      </c>
      <c r="VMD12" s="21">
        <f>'A1.4  Dist Assumptions and Data'!VMD10</f>
        <v>0</v>
      </c>
      <c r="VME12" s="21">
        <f>'A1.4  Dist Assumptions and Data'!VME10</f>
        <v>0</v>
      </c>
      <c r="VMF12" s="21">
        <f>'A1.4  Dist Assumptions and Data'!VMF10</f>
        <v>0</v>
      </c>
      <c r="VMG12" s="21">
        <f>'A1.4  Dist Assumptions and Data'!VMG10</f>
        <v>0</v>
      </c>
      <c r="VMH12" s="21">
        <f>'A1.4  Dist Assumptions and Data'!VMH10</f>
        <v>0</v>
      </c>
      <c r="VMI12" s="21">
        <f>'A1.4  Dist Assumptions and Data'!VMI10</f>
        <v>0</v>
      </c>
      <c r="VMJ12" s="21">
        <f>'A1.4  Dist Assumptions and Data'!VMJ10</f>
        <v>0</v>
      </c>
      <c r="VMK12" s="21">
        <f>'A1.4  Dist Assumptions and Data'!VMK10</f>
        <v>0</v>
      </c>
      <c r="VML12" s="21">
        <f>'A1.4  Dist Assumptions and Data'!VML10</f>
        <v>0</v>
      </c>
      <c r="VMM12" s="21">
        <f>'A1.4  Dist Assumptions and Data'!VMM10</f>
        <v>0</v>
      </c>
      <c r="VMN12" s="21">
        <f>'A1.4  Dist Assumptions and Data'!VMN10</f>
        <v>0</v>
      </c>
      <c r="VMO12" s="21">
        <f>'A1.4  Dist Assumptions and Data'!VMO10</f>
        <v>0</v>
      </c>
      <c r="VMP12" s="21">
        <f>'A1.4  Dist Assumptions and Data'!VMP10</f>
        <v>0</v>
      </c>
      <c r="VMQ12" s="21">
        <f>'A1.4  Dist Assumptions and Data'!VMQ10</f>
        <v>0</v>
      </c>
      <c r="VMR12" s="21">
        <f>'A1.4  Dist Assumptions and Data'!VMR10</f>
        <v>0</v>
      </c>
      <c r="VMS12" s="21">
        <f>'A1.4  Dist Assumptions and Data'!VMS10</f>
        <v>0</v>
      </c>
      <c r="VMT12" s="21">
        <f>'A1.4  Dist Assumptions and Data'!VMT10</f>
        <v>0</v>
      </c>
      <c r="VMU12" s="21">
        <f>'A1.4  Dist Assumptions and Data'!VMU10</f>
        <v>0</v>
      </c>
      <c r="VMV12" s="21">
        <f>'A1.4  Dist Assumptions and Data'!VMV10</f>
        <v>0</v>
      </c>
      <c r="VMW12" s="21">
        <f>'A1.4  Dist Assumptions and Data'!VMW10</f>
        <v>0</v>
      </c>
      <c r="VMX12" s="21">
        <f>'A1.4  Dist Assumptions and Data'!VMX10</f>
        <v>0</v>
      </c>
      <c r="VMY12" s="21">
        <f>'A1.4  Dist Assumptions and Data'!VMY10</f>
        <v>0</v>
      </c>
      <c r="VMZ12" s="21">
        <f>'A1.4  Dist Assumptions and Data'!VMZ10</f>
        <v>0</v>
      </c>
      <c r="VNA12" s="21">
        <f>'A1.4  Dist Assumptions and Data'!VNA10</f>
        <v>0</v>
      </c>
      <c r="VNB12" s="21">
        <f>'A1.4  Dist Assumptions and Data'!VNB10</f>
        <v>0</v>
      </c>
      <c r="VNC12" s="21">
        <f>'A1.4  Dist Assumptions and Data'!VNC10</f>
        <v>0</v>
      </c>
      <c r="VND12" s="21">
        <f>'A1.4  Dist Assumptions and Data'!VND10</f>
        <v>0</v>
      </c>
      <c r="VNE12" s="21">
        <f>'A1.4  Dist Assumptions and Data'!VNE10</f>
        <v>0</v>
      </c>
      <c r="VNF12" s="21">
        <f>'A1.4  Dist Assumptions and Data'!VNF10</f>
        <v>0</v>
      </c>
      <c r="VNG12" s="21">
        <f>'A1.4  Dist Assumptions and Data'!VNG10</f>
        <v>0</v>
      </c>
      <c r="VNH12" s="21">
        <f>'A1.4  Dist Assumptions and Data'!VNH10</f>
        <v>0</v>
      </c>
      <c r="VNI12" s="21">
        <f>'A1.4  Dist Assumptions and Data'!VNI10</f>
        <v>0</v>
      </c>
      <c r="VNJ12" s="21">
        <f>'A1.4  Dist Assumptions and Data'!VNJ10</f>
        <v>0</v>
      </c>
      <c r="VNK12" s="21">
        <f>'A1.4  Dist Assumptions and Data'!VNK10</f>
        <v>0</v>
      </c>
      <c r="VNL12" s="21">
        <f>'A1.4  Dist Assumptions and Data'!VNL10</f>
        <v>0</v>
      </c>
      <c r="VNM12" s="21">
        <f>'A1.4  Dist Assumptions and Data'!VNM10</f>
        <v>0</v>
      </c>
      <c r="VNN12" s="21">
        <f>'A1.4  Dist Assumptions and Data'!VNN10</f>
        <v>0</v>
      </c>
      <c r="VNO12" s="21">
        <f>'A1.4  Dist Assumptions and Data'!VNO10</f>
        <v>0</v>
      </c>
      <c r="VNP12" s="21">
        <f>'A1.4  Dist Assumptions and Data'!VNP10</f>
        <v>0</v>
      </c>
      <c r="VNQ12" s="21">
        <f>'A1.4  Dist Assumptions and Data'!VNQ10</f>
        <v>0</v>
      </c>
      <c r="VNR12" s="21">
        <f>'A1.4  Dist Assumptions and Data'!VNR10</f>
        <v>0</v>
      </c>
      <c r="VNS12" s="21">
        <f>'A1.4  Dist Assumptions and Data'!VNS10</f>
        <v>0</v>
      </c>
      <c r="VNT12" s="21">
        <f>'A1.4  Dist Assumptions and Data'!VNT10</f>
        <v>0</v>
      </c>
      <c r="VNU12" s="21">
        <f>'A1.4  Dist Assumptions and Data'!VNU10</f>
        <v>0</v>
      </c>
      <c r="VNV12" s="21">
        <f>'A1.4  Dist Assumptions and Data'!VNV10</f>
        <v>0</v>
      </c>
      <c r="VNW12" s="21">
        <f>'A1.4  Dist Assumptions and Data'!VNW10</f>
        <v>0</v>
      </c>
      <c r="VNX12" s="21">
        <f>'A1.4  Dist Assumptions and Data'!VNX10</f>
        <v>0</v>
      </c>
      <c r="VNY12" s="21">
        <f>'A1.4  Dist Assumptions and Data'!VNY10</f>
        <v>0</v>
      </c>
      <c r="VNZ12" s="21">
        <f>'A1.4  Dist Assumptions and Data'!VNZ10</f>
        <v>0</v>
      </c>
      <c r="VOA12" s="21">
        <f>'A1.4  Dist Assumptions and Data'!VOA10</f>
        <v>0</v>
      </c>
      <c r="VOB12" s="21">
        <f>'A1.4  Dist Assumptions and Data'!VOB10</f>
        <v>0</v>
      </c>
      <c r="VOC12" s="21">
        <f>'A1.4  Dist Assumptions and Data'!VOC10</f>
        <v>0</v>
      </c>
      <c r="VOD12" s="21">
        <f>'A1.4  Dist Assumptions and Data'!VOD10</f>
        <v>0</v>
      </c>
      <c r="VOE12" s="21">
        <f>'A1.4  Dist Assumptions and Data'!VOE10</f>
        <v>0</v>
      </c>
      <c r="VOF12" s="21">
        <f>'A1.4  Dist Assumptions and Data'!VOF10</f>
        <v>0</v>
      </c>
      <c r="VOG12" s="21">
        <f>'A1.4  Dist Assumptions and Data'!VOG10</f>
        <v>0</v>
      </c>
      <c r="VOH12" s="21">
        <f>'A1.4  Dist Assumptions and Data'!VOH10</f>
        <v>0</v>
      </c>
      <c r="VOI12" s="21">
        <f>'A1.4  Dist Assumptions and Data'!VOI10</f>
        <v>0</v>
      </c>
      <c r="VOJ12" s="21">
        <f>'A1.4  Dist Assumptions and Data'!VOJ10</f>
        <v>0</v>
      </c>
      <c r="VOK12" s="21">
        <f>'A1.4  Dist Assumptions and Data'!VOK10</f>
        <v>0</v>
      </c>
      <c r="VOL12" s="21">
        <f>'A1.4  Dist Assumptions and Data'!VOL10</f>
        <v>0</v>
      </c>
      <c r="VOM12" s="21">
        <f>'A1.4  Dist Assumptions and Data'!VOM10</f>
        <v>0</v>
      </c>
      <c r="VON12" s="21">
        <f>'A1.4  Dist Assumptions and Data'!VON10</f>
        <v>0</v>
      </c>
      <c r="VOO12" s="21">
        <f>'A1.4  Dist Assumptions and Data'!VOO10</f>
        <v>0</v>
      </c>
      <c r="VOP12" s="21">
        <f>'A1.4  Dist Assumptions and Data'!VOP10</f>
        <v>0</v>
      </c>
      <c r="VOQ12" s="21">
        <f>'A1.4  Dist Assumptions and Data'!VOQ10</f>
        <v>0</v>
      </c>
      <c r="VOR12" s="21">
        <f>'A1.4  Dist Assumptions and Data'!VOR10</f>
        <v>0</v>
      </c>
      <c r="VOS12" s="21">
        <f>'A1.4  Dist Assumptions and Data'!VOS10</f>
        <v>0</v>
      </c>
      <c r="VOT12" s="21">
        <f>'A1.4  Dist Assumptions and Data'!VOT10</f>
        <v>0</v>
      </c>
      <c r="VOU12" s="21">
        <f>'A1.4  Dist Assumptions and Data'!VOU10</f>
        <v>0</v>
      </c>
      <c r="VOV12" s="21">
        <f>'A1.4  Dist Assumptions and Data'!VOV10</f>
        <v>0</v>
      </c>
      <c r="VOW12" s="21">
        <f>'A1.4  Dist Assumptions and Data'!VOW10</f>
        <v>0</v>
      </c>
      <c r="VOX12" s="21">
        <f>'A1.4  Dist Assumptions and Data'!VOX10</f>
        <v>0</v>
      </c>
      <c r="VOY12" s="21">
        <f>'A1.4  Dist Assumptions and Data'!VOY10</f>
        <v>0</v>
      </c>
      <c r="VOZ12" s="21">
        <f>'A1.4  Dist Assumptions and Data'!VOZ10</f>
        <v>0</v>
      </c>
      <c r="VPA12" s="21">
        <f>'A1.4  Dist Assumptions and Data'!VPA10</f>
        <v>0</v>
      </c>
      <c r="VPB12" s="21">
        <f>'A1.4  Dist Assumptions and Data'!VPB10</f>
        <v>0</v>
      </c>
      <c r="VPC12" s="21">
        <f>'A1.4  Dist Assumptions and Data'!VPC10</f>
        <v>0</v>
      </c>
      <c r="VPD12" s="21">
        <f>'A1.4  Dist Assumptions and Data'!VPD10</f>
        <v>0</v>
      </c>
      <c r="VPE12" s="21">
        <f>'A1.4  Dist Assumptions and Data'!VPE10</f>
        <v>0</v>
      </c>
      <c r="VPF12" s="21">
        <f>'A1.4  Dist Assumptions and Data'!VPF10</f>
        <v>0</v>
      </c>
      <c r="VPG12" s="21">
        <f>'A1.4  Dist Assumptions and Data'!VPG10</f>
        <v>0</v>
      </c>
      <c r="VPH12" s="21">
        <f>'A1.4  Dist Assumptions and Data'!VPH10</f>
        <v>0</v>
      </c>
      <c r="VPI12" s="21">
        <f>'A1.4  Dist Assumptions and Data'!VPI10</f>
        <v>0</v>
      </c>
      <c r="VPJ12" s="21">
        <f>'A1.4  Dist Assumptions and Data'!VPJ10</f>
        <v>0</v>
      </c>
      <c r="VPK12" s="21">
        <f>'A1.4  Dist Assumptions and Data'!VPK10</f>
        <v>0</v>
      </c>
      <c r="VPL12" s="21">
        <f>'A1.4  Dist Assumptions and Data'!VPL10</f>
        <v>0</v>
      </c>
      <c r="VPM12" s="21">
        <f>'A1.4  Dist Assumptions and Data'!VPM10</f>
        <v>0</v>
      </c>
      <c r="VPN12" s="21">
        <f>'A1.4  Dist Assumptions and Data'!VPN10</f>
        <v>0</v>
      </c>
      <c r="VPO12" s="21">
        <f>'A1.4  Dist Assumptions and Data'!VPO10</f>
        <v>0</v>
      </c>
      <c r="VPP12" s="21">
        <f>'A1.4  Dist Assumptions and Data'!VPP10</f>
        <v>0</v>
      </c>
      <c r="VPQ12" s="21">
        <f>'A1.4  Dist Assumptions and Data'!VPQ10</f>
        <v>0</v>
      </c>
      <c r="VPR12" s="21">
        <f>'A1.4  Dist Assumptions and Data'!VPR10</f>
        <v>0</v>
      </c>
      <c r="VPS12" s="21">
        <f>'A1.4  Dist Assumptions and Data'!VPS10</f>
        <v>0</v>
      </c>
      <c r="VPT12" s="21">
        <f>'A1.4  Dist Assumptions and Data'!VPT10</f>
        <v>0</v>
      </c>
      <c r="VPU12" s="21">
        <f>'A1.4  Dist Assumptions and Data'!VPU10</f>
        <v>0</v>
      </c>
      <c r="VPV12" s="21">
        <f>'A1.4  Dist Assumptions and Data'!VPV10</f>
        <v>0</v>
      </c>
      <c r="VPW12" s="21">
        <f>'A1.4  Dist Assumptions and Data'!VPW10</f>
        <v>0</v>
      </c>
      <c r="VPX12" s="21">
        <f>'A1.4  Dist Assumptions and Data'!VPX10</f>
        <v>0</v>
      </c>
      <c r="VPY12" s="21">
        <f>'A1.4  Dist Assumptions and Data'!VPY10</f>
        <v>0</v>
      </c>
      <c r="VPZ12" s="21">
        <f>'A1.4  Dist Assumptions and Data'!VPZ10</f>
        <v>0</v>
      </c>
      <c r="VQA12" s="21">
        <f>'A1.4  Dist Assumptions and Data'!VQA10</f>
        <v>0</v>
      </c>
      <c r="VQB12" s="21">
        <f>'A1.4  Dist Assumptions and Data'!VQB10</f>
        <v>0</v>
      </c>
      <c r="VQC12" s="21">
        <f>'A1.4  Dist Assumptions and Data'!VQC10</f>
        <v>0</v>
      </c>
      <c r="VQD12" s="21">
        <f>'A1.4  Dist Assumptions and Data'!VQD10</f>
        <v>0</v>
      </c>
      <c r="VQE12" s="21">
        <f>'A1.4  Dist Assumptions and Data'!VQE10</f>
        <v>0</v>
      </c>
      <c r="VQF12" s="21">
        <f>'A1.4  Dist Assumptions and Data'!VQF10</f>
        <v>0</v>
      </c>
      <c r="VQG12" s="21">
        <f>'A1.4  Dist Assumptions and Data'!VQG10</f>
        <v>0</v>
      </c>
      <c r="VQH12" s="21">
        <f>'A1.4  Dist Assumptions and Data'!VQH10</f>
        <v>0</v>
      </c>
      <c r="VQI12" s="21">
        <f>'A1.4  Dist Assumptions and Data'!VQI10</f>
        <v>0</v>
      </c>
      <c r="VQJ12" s="21">
        <f>'A1.4  Dist Assumptions and Data'!VQJ10</f>
        <v>0</v>
      </c>
      <c r="VQK12" s="21">
        <f>'A1.4  Dist Assumptions and Data'!VQK10</f>
        <v>0</v>
      </c>
      <c r="VQL12" s="21">
        <f>'A1.4  Dist Assumptions and Data'!VQL10</f>
        <v>0</v>
      </c>
      <c r="VQM12" s="21">
        <f>'A1.4  Dist Assumptions and Data'!VQM10</f>
        <v>0</v>
      </c>
      <c r="VQN12" s="21">
        <f>'A1.4  Dist Assumptions and Data'!VQN10</f>
        <v>0</v>
      </c>
      <c r="VQO12" s="21">
        <f>'A1.4  Dist Assumptions and Data'!VQO10</f>
        <v>0</v>
      </c>
      <c r="VQP12" s="21">
        <f>'A1.4  Dist Assumptions and Data'!VQP10</f>
        <v>0</v>
      </c>
      <c r="VQQ12" s="21">
        <f>'A1.4  Dist Assumptions and Data'!VQQ10</f>
        <v>0</v>
      </c>
      <c r="VQR12" s="21">
        <f>'A1.4  Dist Assumptions and Data'!VQR10</f>
        <v>0</v>
      </c>
      <c r="VQS12" s="21">
        <f>'A1.4  Dist Assumptions and Data'!VQS10</f>
        <v>0</v>
      </c>
      <c r="VQT12" s="21">
        <f>'A1.4  Dist Assumptions and Data'!VQT10</f>
        <v>0</v>
      </c>
      <c r="VQU12" s="21">
        <f>'A1.4  Dist Assumptions and Data'!VQU10</f>
        <v>0</v>
      </c>
      <c r="VQV12" s="21">
        <f>'A1.4  Dist Assumptions and Data'!VQV10</f>
        <v>0</v>
      </c>
      <c r="VQW12" s="21">
        <f>'A1.4  Dist Assumptions and Data'!VQW10</f>
        <v>0</v>
      </c>
      <c r="VQX12" s="21">
        <f>'A1.4  Dist Assumptions and Data'!VQX10</f>
        <v>0</v>
      </c>
      <c r="VQY12" s="21">
        <f>'A1.4  Dist Assumptions and Data'!VQY10</f>
        <v>0</v>
      </c>
      <c r="VQZ12" s="21">
        <f>'A1.4  Dist Assumptions and Data'!VQZ10</f>
        <v>0</v>
      </c>
      <c r="VRA12" s="21">
        <f>'A1.4  Dist Assumptions and Data'!VRA10</f>
        <v>0</v>
      </c>
      <c r="VRB12" s="21">
        <f>'A1.4  Dist Assumptions and Data'!VRB10</f>
        <v>0</v>
      </c>
      <c r="VRC12" s="21">
        <f>'A1.4  Dist Assumptions and Data'!VRC10</f>
        <v>0</v>
      </c>
      <c r="VRD12" s="21">
        <f>'A1.4  Dist Assumptions and Data'!VRD10</f>
        <v>0</v>
      </c>
      <c r="VRE12" s="21">
        <f>'A1.4  Dist Assumptions and Data'!VRE10</f>
        <v>0</v>
      </c>
      <c r="VRF12" s="21">
        <f>'A1.4  Dist Assumptions and Data'!VRF10</f>
        <v>0</v>
      </c>
      <c r="VRG12" s="21">
        <f>'A1.4  Dist Assumptions and Data'!VRG10</f>
        <v>0</v>
      </c>
      <c r="VRH12" s="21">
        <f>'A1.4  Dist Assumptions and Data'!VRH10</f>
        <v>0</v>
      </c>
      <c r="VRI12" s="21">
        <f>'A1.4  Dist Assumptions and Data'!VRI10</f>
        <v>0</v>
      </c>
      <c r="VRJ12" s="21">
        <f>'A1.4  Dist Assumptions and Data'!VRJ10</f>
        <v>0</v>
      </c>
      <c r="VRK12" s="21">
        <f>'A1.4  Dist Assumptions and Data'!VRK10</f>
        <v>0</v>
      </c>
      <c r="VRL12" s="21">
        <f>'A1.4  Dist Assumptions and Data'!VRL10</f>
        <v>0</v>
      </c>
      <c r="VRM12" s="21">
        <f>'A1.4  Dist Assumptions and Data'!VRM10</f>
        <v>0</v>
      </c>
      <c r="VRN12" s="21">
        <f>'A1.4  Dist Assumptions and Data'!VRN10</f>
        <v>0</v>
      </c>
      <c r="VRO12" s="21">
        <f>'A1.4  Dist Assumptions and Data'!VRO10</f>
        <v>0</v>
      </c>
      <c r="VRP12" s="21">
        <f>'A1.4  Dist Assumptions and Data'!VRP10</f>
        <v>0</v>
      </c>
      <c r="VRQ12" s="21">
        <f>'A1.4  Dist Assumptions and Data'!VRQ10</f>
        <v>0</v>
      </c>
      <c r="VRR12" s="21">
        <f>'A1.4  Dist Assumptions and Data'!VRR10</f>
        <v>0</v>
      </c>
      <c r="VRS12" s="21">
        <f>'A1.4  Dist Assumptions and Data'!VRS10</f>
        <v>0</v>
      </c>
      <c r="VRT12" s="21">
        <f>'A1.4  Dist Assumptions and Data'!VRT10</f>
        <v>0</v>
      </c>
      <c r="VRU12" s="21">
        <f>'A1.4  Dist Assumptions and Data'!VRU10</f>
        <v>0</v>
      </c>
      <c r="VRV12" s="21">
        <f>'A1.4  Dist Assumptions and Data'!VRV10</f>
        <v>0</v>
      </c>
      <c r="VRW12" s="21">
        <f>'A1.4  Dist Assumptions and Data'!VRW10</f>
        <v>0</v>
      </c>
      <c r="VRX12" s="21">
        <f>'A1.4  Dist Assumptions and Data'!VRX10</f>
        <v>0</v>
      </c>
      <c r="VRY12" s="21">
        <f>'A1.4  Dist Assumptions and Data'!VRY10</f>
        <v>0</v>
      </c>
      <c r="VRZ12" s="21">
        <f>'A1.4  Dist Assumptions and Data'!VRZ10</f>
        <v>0</v>
      </c>
      <c r="VSA12" s="21">
        <f>'A1.4  Dist Assumptions and Data'!VSA10</f>
        <v>0</v>
      </c>
      <c r="VSB12" s="21">
        <f>'A1.4  Dist Assumptions and Data'!VSB10</f>
        <v>0</v>
      </c>
      <c r="VSC12" s="21">
        <f>'A1.4  Dist Assumptions and Data'!VSC10</f>
        <v>0</v>
      </c>
      <c r="VSD12" s="21">
        <f>'A1.4  Dist Assumptions and Data'!VSD10</f>
        <v>0</v>
      </c>
      <c r="VSE12" s="21">
        <f>'A1.4  Dist Assumptions and Data'!VSE10</f>
        <v>0</v>
      </c>
      <c r="VSF12" s="21">
        <f>'A1.4  Dist Assumptions and Data'!VSF10</f>
        <v>0</v>
      </c>
      <c r="VSG12" s="21">
        <f>'A1.4  Dist Assumptions and Data'!VSG10</f>
        <v>0</v>
      </c>
      <c r="VSH12" s="21">
        <f>'A1.4  Dist Assumptions and Data'!VSH10</f>
        <v>0</v>
      </c>
      <c r="VSI12" s="21">
        <f>'A1.4  Dist Assumptions and Data'!VSI10</f>
        <v>0</v>
      </c>
      <c r="VSJ12" s="21">
        <f>'A1.4  Dist Assumptions and Data'!VSJ10</f>
        <v>0</v>
      </c>
      <c r="VSK12" s="21">
        <f>'A1.4  Dist Assumptions and Data'!VSK10</f>
        <v>0</v>
      </c>
      <c r="VSL12" s="21">
        <f>'A1.4  Dist Assumptions and Data'!VSL10</f>
        <v>0</v>
      </c>
      <c r="VSM12" s="21">
        <f>'A1.4  Dist Assumptions and Data'!VSM10</f>
        <v>0</v>
      </c>
      <c r="VSN12" s="21">
        <f>'A1.4  Dist Assumptions and Data'!VSN10</f>
        <v>0</v>
      </c>
      <c r="VSO12" s="21">
        <f>'A1.4  Dist Assumptions and Data'!VSO10</f>
        <v>0</v>
      </c>
      <c r="VSP12" s="21">
        <f>'A1.4  Dist Assumptions and Data'!VSP10</f>
        <v>0</v>
      </c>
      <c r="VSQ12" s="21">
        <f>'A1.4  Dist Assumptions and Data'!VSQ10</f>
        <v>0</v>
      </c>
      <c r="VSR12" s="21">
        <f>'A1.4  Dist Assumptions and Data'!VSR10</f>
        <v>0</v>
      </c>
      <c r="VSS12" s="21">
        <f>'A1.4  Dist Assumptions and Data'!VSS10</f>
        <v>0</v>
      </c>
      <c r="VST12" s="21">
        <f>'A1.4  Dist Assumptions and Data'!VST10</f>
        <v>0</v>
      </c>
      <c r="VSU12" s="21">
        <f>'A1.4  Dist Assumptions and Data'!VSU10</f>
        <v>0</v>
      </c>
      <c r="VSV12" s="21">
        <f>'A1.4  Dist Assumptions and Data'!VSV10</f>
        <v>0</v>
      </c>
      <c r="VSW12" s="21">
        <f>'A1.4  Dist Assumptions and Data'!VSW10</f>
        <v>0</v>
      </c>
      <c r="VSX12" s="21">
        <f>'A1.4  Dist Assumptions and Data'!VSX10</f>
        <v>0</v>
      </c>
      <c r="VSY12" s="21">
        <f>'A1.4  Dist Assumptions and Data'!VSY10</f>
        <v>0</v>
      </c>
      <c r="VSZ12" s="21">
        <f>'A1.4  Dist Assumptions and Data'!VSZ10</f>
        <v>0</v>
      </c>
      <c r="VTA12" s="21">
        <f>'A1.4  Dist Assumptions and Data'!VTA10</f>
        <v>0</v>
      </c>
      <c r="VTB12" s="21">
        <f>'A1.4  Dist Assumptions and Data'!VTB10</f>
        <v>0</v>
      </c>
      <c r="VTC12" s="21">
        <f>'A1.4  Dist Assumptions and Data'!VTC10</f>
        <v>0</v>
      </c>
      <c r="VTD12" s="21">
        <f>'A1.4  Dist Assumptions and Data'!VTD10</f>
        <v>0</v>
      </c>
      <c r="VTE12" s="21">
        <f>'A1.4  Dist Assumptions and Data'!VTE10</f>
        <v>0</v>
      </c>
      <c r="VTF12" s="21">
        <f>'A1.4  Dist Assumptions and Data'!VTF10</f>
        <v>0</v>
      </c>
      <c r="VTG12" s="21">
        <f>'A1.4  Dist Assumptions and Data'!VTG10</f>
        <v>0</v>
      </c>
      <c r="VTH12" s="21">
        <f>'A1.4  Dist Assumptions and Data'!VTH10</f>
        <v>0</v>
      </c>
      <c r="VTI12" s="21">
        <f>'A1.4  Dist Assumptions and Data'!VTI10</f>
        <v>0</v>
      </c>
      <c r="VTJ12" s="21">
        <f>'A1.4  Dist Assumptions and Data'!VTJ10</f>
        <v>0</v>
      </c>
      <c r="VTK12" s="21">
        <f>'A1.4  Dist Assumptions and Data'!VTK10</f>
        <v>0</v>
      </c>
      <c r="VTL12" s="21">
        <f>'A1.4  Dist Assumptions and Data'!VTL10</f>
        <v>0</v>
      </c>
      <c r="VTM12" s="21">
        <f>'A1.4  Dist Assumptions and Data'!VTM10</f>
        <v>0</v>
      </c>
      <c r="VTN12" s="21">
        <f>'A1.4  Dist Assumptions and Data'!VTN10</f>
        <v>0</v>
      </c>
      <c r="VTO12" s="21">
        <f>'A1.4  Dist Assumptions and Data'!VTO10</f>
        <v>0</v>
      </c>
      <c r="VTP12" s="21">
        <f>'A1.4  Dist Assumptions and Data'!VTP10</f>
        <v>0</v>
      </c>
      <c r="VTQ12" s="21">
        <f>'A1.4  Dist Assumptions and Data'!VTQ10</f>
        <v>0</v>
      </c>
      <c r="VTR12" s="21">
        <f>'A1.4  Dist Assumptions and Data'!VTR10</f>
        <v>0</v>
      </c>
      <c r="VTS12" s="21">
        <f>'A1.4  Dist Assumptions and Data'!VTS10</f>
        <v>0</v>
      </c>
      <c r="VTT12" s="21">
        <f>'A1.4  Dist Assumptions and Data'!VTT10</f>
        <v>0</v>
      </c>
      <c r="VTU12" s="21">
        <f>'A1.4  Dist Assumptions and Data'!VTU10</f>
        <v>0</v>
      </c>
      <c r="VTV12" s="21">
        <f>'A1.4  Dist Assumptions and Data'!VTV10</f>
        <v>0</v>
      </c>
      <c r="VTW12" s="21">
        <f>'A1.4  Dist Assumptions and Data'!VTW10</f>
        <v>0</v>
      </c>
      <c r="VTX12" s="21">
        <f>'A1.4  Dist Assumptions and Data'!VTX10</f>
        <v>0</v>
      </c>
      <c r="VTY12" s="21">
        <f>'A1.4  Dist Assumptions and Data'!VTY10</f>
        <v>0</v>
      </c>
      <c r="VTZ12" s="21">
        <f>'A1.4  Dist Assumptions and Data'!VTZ10</f>
        <v>0</v>
      </c>
      <c r="VUA12" s="21">
        <f>'A1.4  Dist Assumptions and Data'!VUA10</f>
        <v>0</v>
      </c>
      <c r="VUB12" s="21">
        <f>'A1.4  Dist Assumptions and Data'!VUB10</f>
        <v>0</v>
      </c>
      <c r="VUC12" s="21">
        <f>'A1.4  Dist Assumptions and Data'!VUC10</f>
        <v>0</v>
      </c>
      <c r="VUD12" s="21">
        <f>'A1.4  Dist Assumptions and Data'!VUD10</f>
        <v>0</v>
      </c>
      <c r="VUE12" s="21">
        <f>'A1.4  Dist Assumptions and Data'!VUE10</f>
        <v>0</v>
      </c>
      <c r="VUF12" s="21">
        <f>'A1.4  Dist Assumptions and Data'!VUF10</f>
        <v>0</v>
      </c>
      <c r="VUG12" s="21">
        <f>'A1.4  Dist Assumptions and Data'!VUG10</f>
        <v>0</v>
      </c>
      <c r="VUH12" s="21">
        <f>'A1.4  Dist Assumptions and Data'!VUH10</f>
        <v>0</v>
      </c>
      <c r="VUI12" s="21">
        <f>'A1.4  Dist Assumptions and Data'!VUI10</f>
        <v>0</v>
      </c>
      <c r="VUJ12" s="21">
        <f>'A1.4  Dist Assumptions and Data'!VUJ10</f>
        <v>0</v>
      </c>
      <c r="VUK12" s="21">
        <f>'A1.4  Dist Assumptions and Data'!VUK10</f>
        <v>0</v>
      </c>
      <c r="VUL12" s="21">
        <f>'A1.4  Dist Assumptions and Data'!VUL10</f>
        <v>0</v>
      </c>
      <c r="VUM12" s="21">
        <f>'A1.4  Dist Assumptions and Data'!VUM10</f>
        <v>0</v>
      </c>
      <c r="VUN12" s="21">
        <f>'A1.4  Dist Assumptions and Data'!VUN10</f>
        <v>0</v>
      </c>
      <c r="VUO12" s="21">
        <f>'A1.4  Dist Assumptions and Data'!VUO10</f>
        <v>0</v>
      </c>
      <c r="VUP12" s="21">
        <f>'A1.4  Dist Assumptions and Data'!VUP10</f>
        <v>0</v>
      </c>
      <c r="VUQ12" s="21">
        <f>'A1.4  Dist Assumptions and Data'!VUQ10</f>
        <v>0</v>
      </c>
      <c r="VUR12" s="21">
        <f>'A1.4  Dist Assumptions and Data'!VUR10</f>
        <v>0</v>
      </c>
      <c r="VUS12" s="21">
        <f>'A1.4  Dist Assumptions and Data'!VUS10</f>
        <v>0</v>
      </c>
      <c r="VUT12" s="21">
        <f>'A1.4  Dist Assumptions and Data'!VUT10</f>
        <v>0</v>
      </c>
      <c r="VUU12" s="21">
        <f>'A1.4  Dist Assumptions and Data'!VUU10</f>
        <v>0</v>
      </c>
      <c r="VUV12" s="21">
        <f>'A1.4  Dist Assumptions and Data'!VUV10</f>
        <v>0</v>
      </c>
      <c r="VUW12" s="21">
        <f>'A1.4  Dist Assumptions and Data'!VUW10</f>
        <v>0</v>
      </c>
      <c r="VUX12" s="21">
        <f>'A1.4  Dist Assumptions and Data'!VUX10</f>
        <v>0</v>
      </c>
      <c r="VUY12" s="21">
        <f>'A1.4  Dist Assumptions and Data'!VUY10</f>
        <v>0</v>
      </c>
      <c r="VUZ12" s="21">
        <f>'A1.4  Dist Assumptions and Data'!VUZ10</f>
        <v>0</v>
      </c>
      <c r="VVA12" s="21">
        <f>'A1.4  Dist Assumptions and Data'!VVA10</f>
        <v>0</v>
      </c>
      <c r="VVB12" s="21">
        <f>'A1.4  Dist Assumptions and Data'!VVB10</f>
        <v>0</v>
      </c>
      <c r="VVC12" s="21">
        <f>'A1.4  Dist Assumptions and Data'!VVC10</f>
        <v>0</v>
      </c>
      <c r="VVD12" s="21">
        <f>'A1.4  Dist Assumptions and Data'!VVD10</f>
        <v>0</v>
      </c>
      <c r="VVE12" s="21">
        <f>'A1.4  Dist Assumptions and Data'!VVE10</f>
        <v>0</v>
      </c>
      <c r="VVF12" s="21">
        <f>'A1.4  Dist Assumptions and Data'!VVF10</f>
        <v>0</v>
      </c>
      <c r="VVG12" s="21">
        <f>'A1.4  Dist Assumptions and Data'!VVG10</f>
        <v>0</v>
      </c>
      <c r="VVH12" s="21">
        <f>'A1.4  Dist Assumptions and Data'!VVH10</f>
        <v>0</v>
      </c>
      <c r="VVI12" s="21">
        <f>'A1.4  Dist Assumptions and Data'!VVI10</f>
        <v>0</v>
      </c>
      <c r="VVJ12" s="21">
        <f>'A1.4  Dist Assumptions and Data'!VVJ10</f>
        <v>0</v>
      </c>
      <c r="VVK12" s="21">
        <f>'A1.4  Dist Assumptions and Data'!VVK10</f>
        <v>0</v>
      </c>
      <c r="VVL12" s="21">
        <f>'A1.4  Dist Assumptions and Data'!VVL10</f>
        <v>0</v>
      </c>
      <c r="VVM12" s="21">
        <f>'A1.4  Dist Assumptions and Data'!VVM10</f>
        <v>0</v>
      </c>
      <c r="VVN12" s="21">
        <f>'A1.4  Dist Assumptions and Data'!VVN10</f>
        <v>0</v>
      </c>
      <c r="VVO12" s="21">
        <f>'A1.4  Dist Assumptions and Data'!VVO10</f>
        <v>0</v>
      </c>
      <c r="VVP12" s="21">
        <f>'A1.4  Dist Assumptions and Data'!VVP10</f>
        <v>0</v>
      </c>
      <c r="VVQ12" s="21">
        <f>'A1.4  Dist Assumptions and Data'!VVQ10</f>
        <v>0</v>
      </c>
      <c r="VVR12" s="21">
        <f>'A1.4  Dist Assumptions and Data'!VVR10</f>
        <v>0</v>
      </c>
      <c r="VVS12" s="21">
        <f>'A1.4  Dist Assumptions and Data'!VVS10</f>
        <v>0</v>
      </c>
      <c r="VVT12" s="21">
        <f>'A1.4  Dist Assumptions and Data'!VVT10</f>
        <v>0</v>
      </c>
      <c r="VVU12" s="21">
        <f>'A1.4  Dist Assumptions and Data'!VVU10</f>
        <v>0</v>
      </c>
      <c r="VVV12" s="21">
        <f>'A1.4  Dist Assumptions and Data'!VVV10</f>
        <v>0</v>
      </c>
      <c r="VVW12" s="21">
        <f>'A1.4  Dist Assumptions and Data'!VVW10</f>
        <v>0</v>
      </c>
      <c r="VVX12" s="21">
        <f>'A1.4  Dist Assumptions and Data'!VVX10</f>
        <v>0</v>
      </c>
      <c r="VVY12" s="21">
        <f>'A1.4  Dist Assumptions and Data'!VVY10</f>
        <v>0</v>
      </c>
      <c r="VVZ12" s="21">
        <f>'A1.4  Dist Assumptions and Data'!VVZ10</f>
        <v>0</v>
      </c>
      <c r="VWA12" s="21">
        <f>'A1.4  Dist Assumptions and Data'!VWA10</f>
        <v>0</v>
      </c>
      <c r="VWB12" s="21">
        <f>'A1.4  Dist Assumptions and Data'!VWB10</f>
        <v>0</v>
      </c>
      <c r="VWC12" s="21">
        <f>'A1.4  Dist Assumptions and Data'!VWC10</f>
        <v>0</v>
      </c>
      <c r="VWD12" s="21">
        <f>'A1.4  Dist Assumptions and Data'!VWD10</f>
        <v>0</v>
      </c>
      <c r="VWE12" s="21">
        <f>'A1.4  Dist Assumptions and Data'!VWE10</f>
        <v>0</v>
      </c>
      <c r="VWF12" s="21">
        <f>'A1.4  Dist Assumptions and Data'!VWF10</f>
        <v>0</v>
      </c>
      <c r="VWG12" s="21">
        <f>'A1.4  Dist Assumptions and Data'!VWG10</f>
        <v>0</v>
      </c>
      <c r="VWH12" s="21">
        <f>'A1.4  Dist Assumptions and Data'!VWH10</f>
        <v>0</v>
      </c>
      <c r="VWI12" s="21">
        <f>'A1.4  Dist Assumptions and Data'!VWI10</f>
        <v>0</v>
      </c>
      <c r="VWJ12" s="21">
        <f>'A1.4  Dist Assumptions and Data'!VWJ10</f>
        <v>0</v>
      </c>
      <c r="VWK12" s="21">
        <f>'A1.4  Dist Assumptions and Data'!VWK10</f>
        <v>0</v>
      </c>
      <c r="VWL12" s="21">
        <f>'A1.4  Dist Assumptions and Data'!VWL10</f>
        <v>0</v>
      </c>
      <c r="VWM12" s="21">
        <f>'A1.4  Dist Assumptions and Data'!VWM10</f>
        <v>0</v>
      </c>
      <c r="VWN12" s="21">
        <f>'A1.4  Dist Assumptions and Data'!VWN10</f>
        <v>0</v>
      </c>
      <c r="VWO12" s="21">
        <f>'A1.4  Dist Assumptions and Data'!VWO10</f>
        <v>0</v>
      </c>
      <c r="VWP12" s="21">
        <f>'A1.4  Dist Assumptions and Data'!VWP10</f>
        <v>0</v>
      </c>
      <c r="VWQ12" s="21">
        <f>'A1.4  Dist Assumptions and Data'!VWQ10</f>
        <v>0</v>
      </c>
      <c r="VWR12" s="21">
        <f>'A1.4  Dist Assumptions and Data'!VWR10</f>
        <v>0</v>
      </c>
      <c r="VWS12" s="21">
        <f>'A1.4  Dist Assumptions and Data'!VWS10</f>
        <v>0</v>
      </c>
      <c r="VWT12" s="21">
        <f>'A1.4  Dist Assumptions and Data'!VWT10</f>
        <v>0</v>
      </c>
      <c r="VWU12" s="21">
        <f>'A1.4  Dist Assumptions and Data'!VWU10</f>
        <v>0</v>
      </c>
      <c r="VWV12" s="21">
        <f>'A1.4  Dist Assumptions and Data'!VWV10</f>
        <v>0</v>
      </c>
      <c r="VWW12" s="21">
        <f>'A1.4  Dist Assumptions and Data'!VWW10</f>
        <v>0</v>
      </c>
      <c r="VWX12" s="21">
        <f>'A1.4  Dist Assumptions and Data'!VWX10</f>
        <v>0</v>
      </c>
      <c r="VWY12" s="21">
        <f>'A1.4  Dist Assumptions and Data'!VWY10</f>
        <v>0</v>
      </c>
      <c r="VWZ12" s="21">
        <f>'A1.4  Dist Assumptions and Data'!VWZ10</f>
        <v>0</v>
      </c>
      <c r="VXA12" s="21">
        <f>'A1.4  Dist Assumptions and Data'!VXA10</f>
        <v>0</v>
      </c>
      <c r="VXB12" s="21">
        <f>'A1.4  Dist Assumptions and Data'!VXB10</f>
        <v>0</v>
      </c>
      <c r="VXC12" s="21">
        <f>'A1.4  Dist Assumptions and Data'!VXC10</f>
        <v>0</v>
      </c>
      <c r="VXD12" s="21">
        <f>'A1.4  Dist Assumptions and Data'!VXD10</f>
        <v>0</v>
      </c>
      <c r="VXE12" s="21">
        <f>'A1.4  Dist Assumptions and Data'!VXE10</f>
        <v>0</v>
      </c>
      <c r="VXF12" s="21">
        <f>'A1.4  Dist Assumptions and Data'!VXF10</f>
        <v>0</v>
      </c>
      <c r="VXG12" s="21">
        <f>'A1.4  Dist Assumptions and Data'!VXG10</f>
        <v>0</v>
      </c>
      <c r="VXH12" s="21">
        <f>'A1.4  Dist Assumptions and Data'!VXH10</f>
        <v>0</v>
      </c>
      <c r="VXI12" s="21">
        <f>'A1.4  Dist Assumptions and Data'!VXI10</f>
        <v>0</v>
      </c>
      <c r="VXJ12" s="21">
        <f>'A1.4  Dist Assumptions and Data'!VXJ10</f>
        <v>0</v>
      </c>
      <c r="VXK12" s="21">
        <f>'A1.4  Dist Assumptions and Data'!VXK10</f>
        <v>0</v>
      </c>
      <c r="VXL12" s="21">
        <f>'A1.4  Dist Assumptions and Data'!VXL10</f>
        <v>0</v>
      </c>
      <c r="VXM12" s="21">
        <f>'A1.4  Dist Assumptions and Data'!VXM10</f>
        <v>0</v>
      </c>
      <c r="VXN12" s="21">
        <f>'A1.4  Dist Assumptions and Data'!VXN10</f>
        <v>0</v>
      </c>
      <c r="VXO12" s="21">
        <f>'A1.4  Dist Assumptions and Data'!VXO10</f>
        <v>0</v>
      </c>
      <c r="VXP12" s="21">
        <f>'A1.4  Dist Assumptions and Data'!VXP10</f>
        <v>0</v>
      </c>
      <c r="VXQ12" s="21">
        <f>'A1.4  Dist Assumptions and Data'!VXQ10</f>
        <v>0</v>
      </c>
      <c r="VXR12" s="21">
        <f>'A1.4  Dist Assumptions and Data'!VXR10</f>
        <v>0</v>
      </c>
      <c r="VXS12" s="21">
        <f>'A1.4  Dist Assumptions and Data'!VXS10</f>
        <v>0</v>
      </c>
      <c r="VXT12" s="21">
        <f>'A1.4  Dist Assumptions and Data'!VXT10</f>
        <v>0</v>
      </c>
      <c r="VXU12" s="21">
        <f>'A1.4  Dist Assumptions and Data'!VXU10</f>
        <v>0</v>
      </c>
      <c r="VXV12" s="21">
        <f>'A1.4  Dist Assumptions and Data'!VXV10</f>
        <v>0</v>
      </c>
      <c r="VXW12" s="21">
        <f>'A1.4  Dist Assumptions and Data'!VXW10</f>
        <v>0</v>
      </c>
      <c r="VXX12" s="21">
        <f>'A1.4  Dist Assumptions and Data'!VXX10</f>
        <v>0</v>
      </c>
      <c r="VXY12" s="21">
        <f>'A1.4  Dist Assumptions and Data'!VXY10</f>
        <v>0</v>
      </c>
      <c r="VXZ12" s="21">
        <f>'A1.4  Dist Assumptions and Data'!VXZ10</f>
        <v>0</v>
      </c>
      <c r="VYA12" s="21">
        <f>'A1.4  Dist Assumptions and Data'!VYA10</f>
        <v>0</v>
      </c>
      <c r="VYB12" s="21">
        <f>'A1.4  Dist Assumptions and Data'!VYB10</f>
        <v>0</v>
      </c>
      <c r="VYC12" s="21">
        <f>'A1.4  Dist Assumptions and Data'!VYC10</f>
        <v>0</v>
      </c>
      <c r="VYD12" s="21">
        <f>'A1.4  Dist Assumptions and Data'!VYD10</f>
        <v>0</v>
      </c>
      <c r="VYE12" s="21">
        <f>'A1.4  Dist Assumptions and Data'!VYE10</f>
        <v>0</v>
      </c>
      <c r="VYF12" s="21">
        <f>'A1.4  Dist Assumptions and Data'!VYF10</f>
        <v>0</v>
      </c>
      <c r="VYG12" s="21">
        <f>'A1.4  Dist Assumptions and Data'!VYG10</f>
        <v>0</v>
      </c>
      <c r="VYH12" s="21">
        <f>'A1.4  Dist Assumptions and Data'!VYH10</f>
        <v>0</v>
      </c>
      <c r="VYI12" s="21">
        <f>'A1.4  Dist Assumptions and Data'!VYI10</f>
        <v>0</v>
      </c>
      <c r="VYJ12" s="21">
        <f>'A1.4  Dist Assumptions and Data'!VYJ10</f>
        <v>0</v>
      </c>
      <c r="VYK12" s="21">
        <f>'A1.4  Dist Assumptions and Data'!VYK10</f>
        <v>0</v>
      </c>
      <c r="VYL12" s="21">
        <f>'A1.4  Dist Assumptions and Data'!VYL10</f>
        <v>0</v>
      </c>
      <c r="VYM12" s="21">
        <f>'A1.4  Dist Assumptions and Data'!VYM10</f>
        <v>0</v>
      </c>
      <c r="VYN12" s="21">
        <f>'A1.4  Dist Assumptions and Data'!VYN10</f>
        <v>0</v>
      </c>
      <c r="VYO12" s="21">
        <f>'A1.4  Dist Assumptions and Data'!VYO10</f>
        <v>0</v>
      </c>
      <c r="VYP12" s="21">
        <f>'A1.4  Dist Assumptions and Data'!VYP10</f>
        <v>0</v>
      </c>
      <c r="VYQ12" s="21">
        <f>'A1.4  Dist Assumptions and Data'!VYQ10</f>
        <v>0</v>
      </c>
      <c r="VYR12" s="21">
        <f>'A1.4  Dist Assumptions and Data'!VYR10</f>
        <v>0</v>
      </c>
      <c r="VYS12" s="21">
        <f>'A1.4  Dist Assumptions and Data'!VYS10</f>
        <v>0</v>
      </c>
      <c r="VYT12" s="21">
        <f>'A1.4  Dist Assumptions and Data'!VYT10</f>
        <v>0</v>
      </c>
      <c r="VYU12" s="21">
        <f>'A1.4  Dist Assumptions and Data'!VYU10</f>
        <v>0</v>
      </c>
      <c r="VYV12" s="21">
        <f>'A1.4  Dist Assumptions and Data'!VYV10</f>
        <v>0</v>
      </c>
      <c r="VYW12" s="21">
        <f>'A1.4  Dist Assumptions and Data'!VYW10</f>
        <v>0</v>
      </c>
      <c r="VYX12" s="21">
        <f>'A1.4  Dist Assumptions and Data'!VYX10</f>
        <v>0</v>
      </c>
      <c r="VYY12" s="21">
        <f>'A1.4  Dist Assumptions and Data'!VYY10</f>
        <v>0</v>
      </c>
      <c r="VYZ12" s="21">
        <f>'A1.4  Dist Assumptions and Data'!VYZ10</f>
        <v>0</v>
      </c>
      <c r="VZA12" s="21">
        <f>'A1.4  Dist Assumptions and Data'!VZA10</f>
        <v>0</v>
      </c>
      <c r="VZB12" s="21">
        <f>'A1.4  Dist Assumptions and Data'!VZB10</f>
        <v>0</v>
      </c>
      <c r="VZC12" s="21">
        <f>'A1.4  Dist Assumptions and Data'!VZC10</f>
        <v>0</v>
      </c>
      <c r="VZD12" s="21">
        <f>'A1.4  Dist Assumptions and Data'!VZD10</f>
        <v>0</v>
      </c>
      <c r="VZE12" s="21">
        <f>'A1.4  Dist Assumptions and Data'!VZE10</f>
        <v>0</v>
      </c>
      <c r="VZF12" s="21">
        <f>'A1.4  Dist Assumptions and Data'!VZF10</f>
        <v>0</v>
      </c>
      <c r="VZG12" s="21">
        <f>'A1.4  Dist Assumptions and Data'!VZG10</f>
        <v>0</v>
      </c>
      <c r="VZH12" s="21">
        <f>'A1.4  Dist Assumptions and Data'!VZH10</f>
        <v>0</v>
      </c>
      <c r="VZI12" s="21">
        <f>'A1.4  Dist Assumptions and Data'!VZI10</f>
        <v>0</v>
      </c>
      <c r="VZJ12" s="21">
        <f>'A1.4  Dist Assumptions and Data'!VZJ10</f>
        <v>0</v>
      </c>
      <c r="VZK12" s="21">
        <f>'A1.4  Dist Assumptions and Data'!VZK10</f>
        <v>0</v>
      </c>
      <c r="VZL12" s="21">
        <f>'A1.4  Dist Assumptions and Data'!VZL10</f>
        <v>0</v>
      </c>
      <c r="VZM12" s="21">
        <f>'A1.4  Dist Assumptions and Data'!VZM10</f>
        <v>0</v>
      </c>
      <c r="VZN12" s="21">
        <f>'A1.4  Dist Assumptions and Data'!VZN10</f>
        <v>0</v>
      </c>
      <c r="VZO12" s="21">
        <f>'A1.4  Dist Assumptions and Data'!VZO10</f>
        <v>0</v>
      </c>
      <c r="VZP12" s="21">
        <f>'A1.4  Dist Assumptions and Data'!VZP10</f>
        <v>0</v>
      </c>
      <c r="VZQ12" s="21">
        <f>'A1.4  Dist Assumptions and Data'!VZQ10</f>
        <v>0</v>
      </c>
      <c r="VZR12" s="21">
        <f>'A1.4  Dist Assumptions and Data'!VZR10</f>
        <v>0</v>
      </c>
      <c r="VZS12" s="21">
        <f>'A1.4  Dist Assumptions and Data'!VZS10</f>
        <v>0</v>
      </c>
      <c r="VZT12" s="21">
        <f>'A1.4  Dist Assumptions and Data'!VZT10</f>
        <v>0</v>
      </c>
      <c r="VZU12" s="21">
        <f>'A1.4  Dist Assumptions and Data'!VZU10</f>
        <v>0</v>
      </c>
      <c r="VZV12" s="21">
        <f>'A1.4  Dist Assumptions and Data'!VZV10</f>
        <v>0</v>
      </c>
      <c r="VZW12" s="21">
        <f>'A1.4  Dist Assumptions and Data'!VZW10</f>
        <v>0</v>
      </c>
      <c r="VZX12" s="21">
        <f>'A1.4  Dist Assumptions and Data'!VZX10</f>
        <v>0</v>
      </c>
      <c r="VZY12" s="21">
        <f>'A1.4  Dist Assumptions and Data'!VZY10</f>
        <v>0</v>
      </c>
      <c r="VZZ12" s="21">
        <f>'A1.4  Dist Assumptions and Data'!VZZ10</f>
        <v>0</v>
      </c>
      <c r="WAA12" s="21">
        <f>'A1.4  Dist Assumptions and Data'!WAA10</f>
        <v>0</v>
      </c>
      <c r="WAB12" s="21">
        <f>'A1.4  Dist Assumptions and Data'!WAB10</f>
        <v>0</v>
      </c>
      <c r="WAC12" s="21">
        <f>'A1.4  Dist Assumptions and Data'!WAC10</f>
        <v>0</v>
      </c>
      <c r="WAD12" s="21">
        <f>'A1.4  Dist Assumptions and Data'!WAD10</f>
        <v>0</v>
      </c>
      <c r="WAE12" s="21">
        <f>'A1.4  Dist Assumptions and Data'!WAE10</f>
        <v>0</v>
      </c>
      <c r="WAF12" s="21">
        <f>'A1.4  Dist Assumptions and Data'!WAF10</f>
        <v>0</v>
      </c>
      <c r="WAG12" s="21">
        <f>'A1.4  Dist Assumptions and Data'!WAG10</f>
        <v>0</v>
      </c>
      <c r="WAH12" s="21">
        <f>'A1.4  Dist Assumptions and Data'!WAH10</f>
        <v>0</v>
      </c>
      <c r="WAI12" s="21">
        <f>'A1.4  Dist Assumptions and Data'!WAI10</f>
        <v>0</v>
      </c>
      <c r="WAJ12" s="21">
        <f>'A1.4  Dist Assumptions and Data'!WAJ10</f>
        <v>0</v>
      </c>
      <c r="WAK12" s="21">
        <f>'A1.4  Dist Assumptions and Data'!WAK10</f>
        <v>0</v>
      </c>
      <c r="WAL12" s="21">
        <f>'A1.4  Dist Assumptions and Data'!WAL10</f>
        <v>0</v>
      </c>
      <c r="WAM12" s="21">
        <f>'A1.4  Dist Assumptions and Data'!WAM10</f>
        <v>0</v>
      </c>
      <c r="WAN12" s="21">
        <f>'A1.4  Dist Assumptions and Data'!WAN10</f>
        <v>0</v>
      </c>
      <c r="WAO12" s="21">
        <f>'A1.4  Dist Assumptions and Data'!WAO10</f>
        <v>0</v>
      </c>
      <c r="WAP12" s="21">
        <f>'A1.4  Dist Assumptions and Data'!WAP10</f>
        <v>0</v>
      </c>
      <c r="WAQ12" s="21">
        <f>'A1.4  Dist Assumptions and Data'!WAQ10</f>
        <v>0</v>
      </c>
      <c r="WAR12" s="21">
        <f>'A1.4  Dist Assumptions and Data'!WAR10</f>
        <v>0</v>
      </c>
      <c r="WAS12" s="21">
        <f>'A1.4  Dist Assumptions and Data'!WAS10</f>
        <v>0</v>
      </c>
      <c r="WAT12" s="21">
        <f>'A1.4  Dist Assumptions and Data'!WAT10</f>
        <v>0</v>
      </c>
      <c r="WAU12" s="21">
        <f>'A1.4  Dist Assumptions and Data'!WAU10</f>
        <v>0</v>
      </c>
      <c r="WAV12" s="21">
        <f>'A1.4  Dist Assumptions and Data'!WAV10</f>
        <v>0</v>
      </c>
      <c r="WAW12" s="21">
        <f>'A1.4  Dist Assumptions and Data'!WAW10</f>
        <v>0</v>
      </c>
      <c r="WAX12" s="21">
        <f>'A1.4  Dist Assumptions and Data'!WAX10</f>
        <v>0</v>
      </c>
      <c r="WAY12" s="21">
        <f>'A1.4  Dist Assumptions and Data'!WAY10</f>
        <v>0</v>
      </c>
      <c r="WAZ12" s="21">
        <f>'A1.4  Dist Assumptions and Data'!WAZ10</f>
        <v>0</v>
      </c>
      <c r="WBA12" s="21">
        <f>'A1.4  Dist Assumptions and Data'!WBA10</f>
        <v>0</v>
      </c>
      <c r="WBB12" s="21">
        <f>'A1.4  Dist Assumptions and Data'!WBB10</f>
        <v>0</v>
      </c>
      <c r="WBC12" s="21">
        <f>'A1.4  Dist Assumptions and Data'!WBC10</f>
        <v>0</v>
      </c>
      <c r="WBD12" s="21">
        <f>'A1.4  Dist Assumptions and Data'!WBD10</f>
        <v>0</v>
      </c>
      <c r="WBE12" s="21">
        <f>'A1.4  Dist Assumptions and Data'!WBE10</f>
        <v>0</v>
      </c>
      <c r="WBF12" s="21">
        <f>'A1.4  Dist Assumptions and Data'!WBF10</f>
        <v>0</v>
      </c>
      <c r="WBG12" s="21">
        <f>'A1.4  Dist Assumptions and Data'!WBG10</f>
        <v>0</v>
      </c>
      <c r="WBH12" s="21">
        <f>'A1.4  Dist Assumptions and Data'!WBH10</f>
        <v>0</v>
      </c>
      <c r="WBI12" s="21">
        <f>'A1.4  Dist Assumptions and Data'!WBI10</f>
        <v>0</v>
      </c>
      <c r="WBJ12" s="21">
        <f>'A1.4  Dist Assumptions and Data'!WBJ10</f>
        <v>0</v>
      </c>
      <c r="WBK12" s="21">
        <f>'A1.4  Dist Assumptions and Data'!WBK10</f>
        <v>0</v>
      </c>
      <c r="WBL12" s="21">
        <f>'A1.4  Dist Assumptions and Data'!WBL10</f>
        <v>0</v>
      </c>
      <c r="WBM12" s="21">
        <f>'A1.4  Dist Assumptions and Data'!WBM10</f>
        <v>0</v>
      </c>
      <c r="WBN12" s="21">
        <f>'A1.4  Dist Assumptions and Data'!WBN10</f>
        <v>0</v>
      </c>
      <c r="WBO12" s="21">
        <f>'A1.4  Dist Assumptions and Data'!WBO10</f>
        <v>0</v>
      </c>
      <c r="WBP12" s="21">
        <f>'A1.4  Dist Assumptions and Data'!WBP10</f>
        <v>0</v>
      </c>
      <c r="WBQ12" s="21">
        <f>'A1.4  Dist Assumptions and Data'!WBQ10</f>
        <v>0</v>
      </c>
      <c r="WBR12" s="21">
        <f>'A1.4  Dist Assumptions and Data'!WBR10</f>
        <v>0</v>
      </c>
      <c r="WBS12" s="21">
        <f>'A1.4  Dist Assumptions and Data'!WBS10</f>
        <v>0</v>
      </c>
      <c r="WBT12" s="21">
        <f>'A1.4  Dist Assumptions and Data'!WBT10</f>
        <v>0</v>
      </c>
      <c r="WBU12" s="21">
        <f>'A1.4  Dist Assumptions and Data'!WBU10</f>
        <v>0</v>
      </c>
      <c r="WBV12" s="21">
        <f>'A1.4  Dist Assumptions and Data'!WBV10</f>
        <v>0</v>
      </c>
      <c r="WBW12" s="21">
        <f>'A1.4  Dist Assumptions and Data'!WBW10</f>
        <v>0</v>
      </c>
      <c r="WBX12" s="21">
        <f>'A1.4  Dist Assumptions and Data'!WBX10</f>
        <v>0</v>
      </c>
      <c r="WBY12" s="21">
        <f>'A1.4  Dist Assumptions and Data'!WBY10</f>
        <v>0</v>
      </c>
      <c r="WBZ12" s="21">
        <f>'A1.4  Dist Assumptions and Data'!WBZ10</f>
        <v>0</v>
      </c>
      <c r="WCA12" s="21">
        <f>'A1.4  Dist Assumptions and Data'!WCA10</f>
        <v>0</v>
      </c>
      <c r="WCB12" s="21">
        <f>'A1.4  Dist Assumptions and Data'!WCB10</f>
        <v>0</v>
      </c>
      <c r="WCC12" s="21">
        <f>'A1.4  Dist Assumptions and Data'!WCC10</f>
        <v>0</v>
      </c>
      <c r="WCD12" s="21">
        <f>'A1.4  Dist Assumptions and Data'!WCD10</f>
        <v>0</v>
      </c>
      <c r="WCE12" s="21">
        <f>'A1.4  Dist Assumptions and Data'!WCE10</f>
        <v>0</v>
      </c>
      <c r="WCF12" s="21">
        <f>'A1.4  Dist Assumptions and Data'!WCF10</f>
        <v>0</v>
      </c>
      <c r="WCG12" s="21">
        <f>'A1.4  Dist Assumptions and Data'!WCG10</f>
        <v>0</v>
      </c>
      <c r="WCH12" s="21">
        <f>'A1.4  Dist Assumptions and Data'!WCH10</f>
        <v>0</v>
      </c>
      <c r="WCI12" s="21">
        <f>'A1.4  Dist Assumptions and Data'!WCI10</f>
        <v>0</v>
      </c>
      <c r="WCJ12" s="21">
        <f>'A1.4  Dist Assumptions and Data'!WCJ10</f>
        <v>0</v>
      </c>
      <c r="WCK12" s="21">
        <f>'A1.4  Dist Assumptions and Data'!WCK10</f>
        <v>0</v>
      </c>
      <c r="WCL12" s="21">
        <f>'A1.4  Dist Assumptions and Data'!WCL10</f>
        <v>0</v>
      </c>
      <c r="WCM12" s="21">
        <f>'A1.4  Dist Assumptions and Data'!WCM10</f>
        <v>0</v>
      </c>
      <c r="WCN12" s="21">
        <f>'A1.4  Dist Assumptions and Data'!WCN10</f>
        <v>0</v>
      </c>
      <c r="WCO12" s="21">
        <f>'A1.4  Dist Assumptions and Data'!WCO10</f>
        <v>0</v>
      </c>
      <c r="WCP12" s="21">
        <f>'A1.4  Dist Assumptions and Data'!WCP10</f>
        <v>0</v>
      </c>
      <c r="WCQ12" s="21">
        <f>'A1.4  Dist Assumptions and Data'!WCQ10</f>
        <v>0</v>
      </c>
      <c r="WCR12" s="21">
        <f>'A1.4  Dist Assumptions and Data'!WCR10</f>
        <v>0</v>
      </c>
      <c r="WCS12" s="21">
        <f>'A1.4  Dist Assumptions and Data'!WCS10</f>
        <v>0</v>
      </c>
      <c r="WCT12" s="21">
        <f>'A1.4  Dist Assumptions and Data'!WCT10</f>
        <v>0</v>
      </c>
      <c r="WCU12" s="21">
        <f>'A1.4  Dist Assumptions and Data'!WCU10</f>
        <v>0</v>
      </c>
      <c r="WCV12" s="21">
        <f>'A1.4  Dist Assumptions and Data'!WCV10</f>
        <v>0</v>
      </c>
      <c r="WCW12" s="21">
        <f>'A1.4  Dist Assumptions and Data'!WCW10</f>
        <v>0</v>
      </c>
      <c r="WCX12" s="21">
        <f>'A1.4  Dist Assumptions and Data'!WCX10</f>
        <v>0</v>
      </c>
      <c r="WCY12" s="21">
        <f>'A1.4  Dist Assumptions and Data'!WCY10</f>
        <v>0</v>
      </c>
      <c r="WCZ12" s="21">
        <f>'A1.4  Dist Assumptions and Data'!WCZ10</f>
        <v>0</v>
      </c>
      <c r="WDA12" s="21">
        <f>'A1.4  Dist Assumptions and Data'!WDA10</f>
        <v>0</v>
      </c>
      <c r="WDB12" s="21">
        <f>'A1.4  Dist Assumptions and Data'!WDB10</f>
        <v>0</v>
      </c>
      <c r="WDC12" s="21">
        <f>'A1.4  Dist Assumptions and Data'!WDC10</f>
        <v>0</v>
      </c>
      <c r="WDD12" s="21">
        <f>'A1.4  Dist Assumptions and Data'!WDD10</f>
        <v>0</v>
      </c>
      <c r="WDE12" s="21">
        <f>'A1.4  Dist Assumptions and Data'!WDE10</f>
        <v>0</v>
      </c>
      <c r="WDF12" s="21">
        <f>'A1.4  Dist Assumptions and Data'!WDF10</f>
        <v>0</v>
      </c>
      <c r="WDG12" s="21">
        <f>'A1.4  Dist Assumptions and Data'!WDG10</f>
        <v>0</v>
      </c>
      <c r="WDH12" s="21">
        <f>'A1.4  Dist Assumptions and Data'!WDH10</f>
        <v>0</v>
      </c>
      <c r="WDI12" s="21">
        <f>'A1.4  Dist Assumptions and Data'!WDI10</f>
        <v>0</v>
      </c>
      <c r="WDJ12" s="21">
        <f>'A1.4  Dist Assumptions and Data'!WDJ10</f>
        <v>0</v>
      </c>
      <c r="WDK12" s="21">
        <f>'A1.4  Dist Assumptions and Data'!WDK10</f>
        <v>0</v>
      </c>
      <c r="WDL12" s="21">
        <f>'A1.4  Dist Assumptions and Data'!WDL10</f>
        <v>0</v>
      </c>
      <c r="WDM12" s="21">
        <f>'A1.4  Dist Assumptions and Data'!WDM10</f>
        <v>0</v>
      </c>
      <c r="WDN12" s="21">
        <f>'A1.4  Dist Assumptions and Data'!WDN10</f>
        <v>0</v>
      </c>
      <c r="WDO12" s="21">
        <f>'A1.4  Dist Assumptions and Data'!WDO10</f>
        <v>0</v>
      </c>
      <c r="WDP12" s="21">
        <f>'A1.4  Dist Assumptions and Data'!WDP10</f>
        <v>0</v>
      </c>
      <c r="WDQ12" s="21">
        <f>'A1.4  Dist Assumptions and Data'!WDQ10</f>
        <v>0</v>
      </c>
      <c r="WDR12" s="21">
        <f>'A1.4  Dist Assumptions and Data'!WDR10</f>
        <v>0</v>
      </c>
      <c r="WDS12" s="21">
        <f>'A1.4  Dist Assumptions and Data'!WDS10</f>
        <v>0</v>
      </c>
      <c r="WDT12" s="21">
        <f>'A1.4  Dist Assumptions and Data'!WDT10</f>
        <v>0</v>
      </c>
      <c r="WDU12" s="21">
        <f>'A1.4  Dist Assumptions and Data'!WDU10</f>
        <v>0</v>
      </c>
      <c r="WDV12" s="21">
        <f>'A1.4  Dist Assumptions and Data'!WDV10</f>
        <v>0</v>
      </c>
      <c r="WDW12" s="21">
        <f>'A1.4  Dist Assumptions and Data'!WDW10</f>
        <v>0</v>
      </c>
      <c r="WDX12" s="21">
        <f>'A1.4  Dist Assumptions and Data'!WDX10</f>
        <v>0</v>
      </c>
      <c r="WDY12" s="21">
        <f>'A1.4  Dist Assumptions and Data'!WDY10</f>
        <v>0</v>
      </c>
      <c r="WDZ12" s="21">
        <f>'A1.4  Dist Assumptions and Data'!WDZ10</f>
        <v>0</v>
      </c>
      <c r="WEA12" s="21">
        <f>'A1.4  Dist Assumptions and Data'!WEA10</f>
        <v>0</v>
      </c>
      <c r="WEB12" s="21">
        <f>'A1.4  Dist Assumptions and Data'!WEB10</f>
        <v>0</v>
      </c>
      <c r="WEC12" s="21">
        <f>'A1.4  Dist Assumptions and Data'!WEC10</f>
        <v>0</v>
      </c>
      <c r="WED12" s="21">
        <f>'A1.4  Dist Assumptions and Data'!WED10</f>
        <v>0</v>
      </c>
      <c r="WEE12" s="21">
        <f>'A1.4  Dist Assumptions and Data'!WEE10</f>
        <v>0</v>
      </c>
      <c r="WEF12" s="21">
        <f>'A1.4  Dist Assumptions and Data'!WEF10</f>
        <v>0</v>
      </c>
      <c r="WEG12" s="21">
        <f>'A1.4  Dist Assumptions and Data'!WEG10</f>
        <v>0</v>
      </c>
      <c r="WEH12" s="21">
        <f>'A1.4  Dist Assumptions and Data'!WEH10</f>
        <v>0</v>
      </c>
      <c r="WEI12" s="21">
        <f>'A1.4  Dist Assumptions and Data'!WEI10</f>
        <v>0</v>
      </c>
      <c r="WEJ12" s="21">
        <f>'A1.4  Dist Assumptions and Data'!WEJ10</f>
        <v>0</v>
      </c>
      <c r="WEK12" s="21">
        <f>'A1.4  Dist Assumptions and Data'!WEK10</f>
        <v>0</v>
      </c>
      <c r="WEL12" s="21">
        <f>'A1.4  Dist Assumptions and Data'!WEL10</f>
        <v>0</v>
      </c>
      <c r="WEM12" s="21">
        <f>'A1.4  Dist Assumptions and Data'!WEM10</f>
        <v>0</v>
      </c>
      <c r="WEN12" s="21">
        <f>'A1.4  Dist Assumptions and Data'!WEN10</f>
        <v>0</v>
      </c>
      <c r="WEO12" s="21">
        <f>'A1.4  Dist Assumptions and Data'!WEO10</f>
        <v>0</v>
      </c>
      <c r="WEP12" s="21">
        <f>'A1.4  Dist Assumptions and Data'!WEP10</f>
        <v>0</v>
      </c>
      <c r="WEQ12" s="21">
        <f>'A1.4  Dist Assumptions and Data'!WEQ10</f>
        <v>0</v>
      </c>
      <c r="WER12" s="21">
        <f>'A1.4  Dist Assumptions and Data'!WER10</f>
        <v>0</v>
      </c>
      <c r="WES12" s="21">
        <f>'A1.4  Dist Assumptions and Data'!WES10</f>
        <v>0</v>
      </c>
      <c r="WET12" s="21">
        <f>'A1.4  Dist Assumptions and Data'!WET10</f>
        <v>0</v>
      </c>
      <c r="WEU12" s="21">
        <f>'A1.4  Dist Assumptions and Data'!WEU10</f>
        <v>0</v>
      </c>
      <c r="WEV12" s="21">
        <f>'A1.4  Dist Assumptions and Data'!WEV10</f>
        <v>0</v>
      </c>
      <c r="WEW12" s="21">
        <f>'A1.4  Dist Assumptions and Data'!WEW10</f>
        <v>0</v>
      </c>
      <c r="WEX12" s="21">
        <f>'A1.4  Dist Assumptions and Data'!WEX10</f>
        <v>0</v>
      </c>
      <c r="WEY12" s="21">
        <f>'A1.4  Dist Assumptions and Data'!WEY10</f>
        <v>0</v>
      </c>
      <c r="WEZ12" s="21">
        <f>'A1.4  Dist Assumptions and Data'!WEZ10</f>
        <v>0</v>
      </c>
      <c r="WFA12" s="21">
        <f>'A1.4  Dist Assumptions and Data'!WFA10</f>
        <v>0</v>
      </c>
      <c r="WFB12" s="21">
        <f>'A1.4  Dist Assumptions and Data'!WFB10</f>
        <v>0</v>
      </c>
      <c r="WFC12" s="21">
        <f>'A1.4  Dist Assumptions and Data'!WFC10</f>
        <v>0</v>
      </c>
      <c r="WFD12" s="21">
        <f>'A1.4  Dist Assumptions and Data'!WFD10</f>
        <v>0</v>
      </c>
      <c r="WFE12" s="21">
        <f>'A1.4  Dist Assumptions and Data'!WFE10</f>
        <v>0</v>
      </c>
      <c r="WFF12" s="21">
        <f>'A1.4  Dist Assumptions and Data'!WFF10</f>
        <v>0</v>
      </c>
      <c r="WFG12" s="21">
        <f>'A1.4  Dist Assumptions and Data'!WFG10</f>
        <v>0</v>
      </c>
      <c r="WFH12" s="21">
        <f>'A1.4  Dist Assumptions and Data'!WFH10</f>
        <v>0</v>
      </c>
      <c r="WFI12" s="21">
        <f>'A1.4  Dist Assumptions and Data'!WFI10</f>
        <v>0</v>
      </c>
      <c r="WFJ12" s="21">
        <f>'A1.4  Dist Assumptions and Data'!WFJ10</f>
        <v>0</v>
      </c>
      <c r="WFK12" s="21">
        <f>'A1.4  Dist Assumptions and Data'!WFK10</f>
        <v>0</v>
      </c>
      <c r="WFL12" s="21">
        <f>'A1.4  Dist Assumptions and Data'!WFL10</f>
        <v>0</v>
      </c>
      <c r="WFM12" s="21">
        <f>'A1.4  Dist Assumptions and Data'!WFM10</f>
        <v>0</v>
      </c>
      <c r="WFN12" s="21">
        <f>'A1.4  Dist Assumptions and Data'!WFN10</f>
        <v>0</v>
      </c>
      <c r="WFO12" s="21">
        <f>'A1.4  Dist Assumptions and Data'!WFO10</f>
        <v>0</v>
      </c>
      <c r="WFP12" s="21">
        <f>'A1.4  Dist Assumptions and Data'!WFP10</f>
        <v>0</v>
      </c>
      <c r="WFQ12" s="21">
        <f>'A1.4  Dist Assumptions and Data'!WFQ10</f>
        <v>0</v>
      </c>
      <c r="WFR12" s="21">
        <f>'A1.4  Dist Assumptions and Data'!WFR10</f>
        <v>0</v>
      </c>
      <c r="WFS12" s="21">
        <f>'A1.4  Dist Assumptions and Data'!WFS10</f>
        <v>0</v>
      </c>
      <c r="WFT12" s="21">
        <f>'A1.4  Dist Assumptions and Data'!WFT10</f>
        <v>0</v>
      </c>
      <c r="WFU12" s="21">
        <f>'A1.4  Dist Assumptions and Data'!WFU10</f>
        <v>0</v>
      </c>
      <c r="WFV12" s="21">
        <f>'A1.4  Dist Assumptions and Data'!WFV10</f>
        <v>0</v>
      </c>
      <c r="WFW12" s="21">
        <f>'A1.4  Dist Assumptions and Data'!WFW10</f>
        <v>0</v>
      </c>
      <c r="WFX12" s="21">
        <f>'A1.4  Dist Assumptions and Data'!WFX10</f>
        <v>0</v>
      </c>
      <c r="WFY12" s="21">
        <f>'A1.4  Dist Assumptions and Data'!WFY10</f>
        <v>0</v>
      </c>
      <c r="WFZ12" s="21">
        <f>'A1.4  Dist Assumptions and Data'!WFZ10</f>
        <v>0</v>
      </c>
      <c r="WGA12" s="21">
        <f>'A1.4  Dist Assumptions and Data'!WGA10</f>
        <v>0</v>
      </c>
      <c r="WGB12" s="21">
        <f>'A1.4  Dist Assumptions and Data'!WGB10</f>
        <v>0</v>
      </c>
      <c r="WGC12" s="21">
        <f>'A1.4  Dist Assumptions and Data'!WGC10</f>
        <v>0</v>
      </c>
      <c r="WGD12" s="21">
        <f>'A1.4  Dist Assumptions and Data'!WGD10</f>
        <v>0</v>
      </c>
      <c r="WGE12" s="21">
        <f>'A1.4  Dist Assumptions and Data'!WGE10</f>
        <v>0</v>
      </c>
      <c r="WGF12" s="21">
        <f>'A1.4  Dist Assumptions and Data'!WGF10</f>
        <v>0</v>
      </c>
      <c r="WGG12" s="21">
        <f>'A1.4  Dist Assumptions and Data'!WGG10</f>
        <v>0</v>
      </c>
      <c r="WGH12" s="21">
        <f>'A1.4  Dist Assumptions and Data'!WGH10</f>
        <v>0</v>
      </c>
      <c r="WGI12" s="21">
        <f>'A1.4  Dist Assumptions and Data'!WGI10</f>
        <v>0</v>
      </c>
      <c r="WGJ12" s="21">
        <f>'A1.4  Dist Assumptions and Data'!WGJ10</f>
        <v>0</v>
      </c>
      <c r="WGK12" s="21">
        <f>'A1.4  Dist Assumptions and Data'!WGK10</f>
        <v>0</v>
      </c>
      <c r="WGL12" s="21">
        <f>'A1.4  Dist Assumptions and Data'!WGL10</f>
        <v>0</v>
      </c>
      <c r="WGM12" s="21">
        <f>'A1.4  Dist Assumptions and Data'!WGM10</f>
        <v>0</v>
      </c>
      <c r="WGN12" s="21">
        <f>'A1.4  Dist Assumptions and Data'!WGN10</f>
        <v>0</v>
      </c>
      <c r="WGO12" s="21">
        <f>'A1.4  Dist Assumptions and Data'!WGO10</f>
        <v>0</v>
      </c>
      <c r="WGP12" s="21">
        <f>'A1.4  Dist Assumptions and Data'!WGP10</f>
        <v>0</v>
      </c>
      <c r="WGQ12" s="21">
        <f>'A1.4  Dist Assumptions and Data'!WGQ10</f>
        <v>0</v>
      </c>
      <c r="WGR12" s="21">
        <f>'A1.4  Dist Assumptions and Data'!WGR10</f>
        <v>0</v>
      </c>
      <c r="WGS12" s="21">
        <f>'A1.4  Dist Assumptions and Data'!WGS10</f>
        <v>0</v>
      </c>
      <c r="WGT12" s="21">
        <f>'A1.4  Dist Assumptions and Data'!WGT10</f>
        <v>0</v>
      </c>
      <c r="WGU12" s="21">
        <f>'A1.4  Dist Assumptions and Data'!WGU10</f>
        <v>0</v>
      </c>
      <c r="WGV12" s="21">
        <f>'A1.4  Dist Assumptions and Data'!WGV10</f>
        <v>0</v>
      </c>
      <c r="WGW12" s="21">
        <f>'A1.4  Dist Assumptions and Data'!WGW10</f>
        <v>0</v>
      </c>
      <c r="WGX12" s="21">
        <f>'A1.4  Dist Assumptions and Data'!WGX10</f>
        <v>0</v>
      </c>
      <c r="WGY12" s="21">
        <f>'A1.4  Dist Assumptions and Data'!WGY10</f>
        <v>0</v>
      </c>
      <c r="WGZ12" s="21">
        <f>'A1.4  Dist Assumptions and Data'!WGZ10</f>
        <v>0</v>
      </c>
      <c r="WHA12" s="21">
        <f>'A1.4  Dist Assumptions and Data'!WHA10</f>
        <v>0</v>
      </c>
      <c r="WHB12" s="21">
        <f>'A1.4  Dist Assumptions and Data'!WHB10</f>
        <v>0</v>
      </c>
      <c r="WHC12" s="21">
        <f>'A1.4  Dist Assumptions and Data'!WHC10</f>
        <v>0</v>
      </c>
      <c r="WHD12" s="21">
        <f>'A1.4  Dist Assumptions and Data'!WHD10</f>
        <v>0</v>
      </c>
      <c r="WHE12" s="21">
        <f>'A1.4  Dist Assumptions and Data'!WHE10</f>
        <v>0</v>
      </c>
      <c r="WHF12" s="21">
        <f>'A1.4  Dist Assumptions and Data'!WHF10</f>
        <v>0</v>
      </c>
      <c r="WHG12" s="21">
        <f>'A1.4  Dist Assumptions and Data'!WHG10</f>
        <v>0</v>
      </c>
      <c r="WHH12" s="21">
        <f>'A1.4  Dist Assumptions and Data'!WHH10</f>
        <v>0</v>
      </c>
      <c r="WHI12" s="21">
        <f>'A1.4  Dist Assumptions and Data'!WHI10</f>
        <v>0</v>
      </c>
      <c r="WHJ12" s="21">
        <f>'A1.4  Dist Assumptions and Data'!WHJ10</f>
        <v>0</v>
      </c>
      <c r="WHK12" s="21">
        <f>'A1.4  Dist Assumptions and Data'!WHK10</f>
        <v>0</v>
      </c>
      <c r="WHL12" s="21">
        <f>'A1.4  Dist Assumptions and Data'!WHL10</f>
        <v>0</v>
      </c>
      <c r="WHM12" s="21">
        <f>'A1.4  Dist Assumptions and Data'!WHM10</f>
        <v>0</v>
      </c>
      <c r="WHN12" s="21">
        <f>'A1.4  Dist Assumptions and Data'!WHN10</f>
        <v>0</v>
      </c>
      <c r="WHO12" s="21">
        <f>'A1.4  Dist Assumptions and Data'!WHO10</f>
        <v>0</v>
      </c>
      <c r="WHP12" s="21">
        <f>'A1.4  Dist Assumptions and Data'!WHP10</f>
        <v>0</v>
      </c>
      <c r="WHQ12" s="21">
        <f>'A1.4  Dist Assumptions and Data'!WHQ10</f>
        <v>0</v>
      </c>
      <c r="WHR12" s="21">
        <f>'A1.4  Dist Assumptions and Data'!WHR10</f>
        <v>0</v>
      </c>
      <c r="WHS12" s="21">
        <f>'A1.4  Dist Assumptions and Data'!WHS10</f>
        <v>0</v>
      </c>
      <c r="WHT12" s="21">
        <f>'A1.4  Dist Assumptions and Data'!WHT10</f>
        <v>0</v>
      </c>
      <c r="WHU12" s="21">
        <f>'A1.4  Dist Assumptions and Data'!WHU10</f>
        <v>0</v>
      </c>
      <c r="WHV12" s="21">
        <f>'A1.4  Dist Assumptions and Data'!WHV10</f>
        <v>0</v>
      </c>
      <c r="WHW12" s="21">
        <f>'A1.4  Dist Assumptions and Data'!WHW10</f>
        <v>0</v>
      </c>
      <c r="WHX12" s="21">
        <f>'A1.4  Dist Assumptions and Data'!WHX10</f>
        <v>0</v>
      </c>
      <c r="WHY12" s="21">
        <f>'A1.4  Dist Assumptions and Data'!WHY10</f>
        <v>0</v>
      </c>
      <c r="WHZ12" s="21">
        <f>'A1.4  Dist Assumptions and Data'!WHZ10</f>
        <v>0</v>
      </c>
      <c r="WIA12" s="21">
        <f>'A1.4  Dist Assumptions and Data'!WIA10</f>
        <v>0</v>
      </c>
      <c r="WIB12" s="21">
        <f>'A1.4  Dist Assumptions and Data'!WIB10</f>
        <v>0</v>
      </c>
      <c r="WIC12" s="21">
        <f>'A1.4  Dist Assumptions and Data'!WIC10</f>
        <v>0</v>
      </c>
      <c r="WID12" s="21">
        <f>'A1.4  Dist Assumptions and Data'!WID10</f>
        <v>0</v>
      </c>
      <c r="WIE12" s="21">
        <f>'A1.4  Dist Assumptions and Data'!WIE10</f>
        <v>0</v>
      </c>
      <c r="WIF12" s="21">
        <f>'A1.4  Dist Assumptions and Data'!WIF10</f>
        <v>0</v>
      </c>
      <c r="WIG12" s="21">
        <f>'A1.4  Dist Assumptions and Data'!WIG10</f>
        <v>0</v>
      </c>
      <c r="WIH12" s="21">
        <f>'A1.4  Dist Assumptions and Data'!WIH10</f>
        <v>0</v>
      </c>
      <c r="WII12" s="21">
        <f>'A1.4  Dist Assumptions and Data'!WII10</f>
        <v>0</v>
      </c>
      <c r="WIJ12" s="21">
        <f>'A1.4  Dist Assumptions and Data'!WIJ10</f>
        <v>0</v>
      </c>
      <c r="WIK12" s="21">
        <f>'A1.4  Dist Assumptions and Data'!WIK10</f>
        <v>0</v>
      </c>
      <c r="WIL12" s="21">
        <f>'A1.4  Dist Assumptions and Data'!WIL10</f>
        <v>0</v>
      </c>
      <c r="WIM12" s="21">
        <f>'A1.4  Dist Assumptions and Data'!WIM10</f>
        <v>0</v>
      </c>
      <c r="WIN12" s="21">
        <f>'A1.4  Dist Assumptions and Data'!WIN10</f>
        <v>0</v>
      </c>
      <c r="WIO12" s="21">
        <f>'A1.4  Dist Assumptions and Data'!WIO10</f>
        <v>0</v>
      </c>
      <c r="WIP12" s="21">
        <f>'A1.4  Dist Assumptions and Data'!WIP10</f>
        <v>0</v>
      </c>
      <c r="WIQ12" s="21">
        <f>'A1.4  Dist Assumptions and Data'!WIQ10</f>
        <v>0</v>
      </c>
      <c r="WIR12" s="21">
        <f>'A1.4  Dist Assumptions and Data'!WIR10</f>
        <v>0</v>
      </c>
      <c r="WIS12" s="21">
        <f>'A1.4  Dist Assumptions and Data'!WIS10</f>
        <v>0</v>
      </c>
      <c r="WIT12" s="21">
        <f>'A1.4  Dist Assumptions and Data'!WIT10</f>
        <v>0</v>
      </c>
      <c r="WIU12" s="21">
        <f>'A1.4  Dist Assumptions and Data'!WIU10</f>
        <v>0</v>
      </c>
      <c r="WIV12" s="21">
        <f>'A1.4  Dist Assumptions and Data'!WIV10</f>
        <v>0</v>
      </c>
      <c r="WIW12" s="21">
        <f>'A1.4  Dist Assumptions and Data'!WIW10</f>
        <v>0</v>
      </c>
      <c r="WIX12" s="21">
        <f>'A1.4  Dist Assumptions and Data'!WIX10</f>
        <v>0</v>
      </c>
      <c r="WIY12" s="21">
        <f>'A1.4  Dist Assumptions and Data'!WIY10</f>
        <v>0</v>
      </c>
      <c r="WIZ12" s="21">
        <f>'A1.4  Dist Assumptions and Data'!WIZ10</f>
        <v>0</v>
      </c>
      <c r="WJA12" s="21">
        <f>'A1.4  Dist Assumptions and Data'!WJA10</f>
        <v>0</v>
      </c>
      <c r="WJB12" s="21">
        <f>'A1.4  Dist Assumptions and Data'!WJB10</f>
        <v>0</v>
      </c>
      <c r="WJC12" s="21">
        <f>'A1.4  Dist Assumptions and Data'!WJC10</f>
        <v>0</v>
      </c>
      <c r="WJD12" s="21">
        <f>'A1.4  Dist Assumptions and Data'!WJD10</f>
        <v>0</v>
      </c>
      <c r="WJE12" s="21">
        <f>'A1.4  Dist Assumptions and Data'!WJE10</f>
        <v>0</v>
      </c>
      <c r="WJF12" s="21">
        <f>'A1.4  Dist Assumptions and Data'!WJF10</f>
        <v>0</v>
      </c>
      <c r="WJG12" s="21">
        <f>'A1.4  Dist Assumptions and Data'!WJG10</f>
        <v>0</v>
      </c>
      <c r="WJH12" s="21">
        <f>'A1.4  Dist Assumptions and Data'!WJH10</f>
        <v>0</v>
      </c>
      <c r="WJI12" s="21">
        <f>'A1.4  Dist Assumptions and Data'!WJI10</f>
        <v>0</v>
      </c>
      <c r="WJJ12" s="21">
        <f>'A1.4  Dist Assumptions and Data'!WJJ10</f>
        <v>0</v>
      </c>
      <c r="WJK12" s="21">
        <f>'A1.4  Dist Assumptions and Data'!WJK10</f>
        <v>0</v>
      </c>
      <c r="WJL12" s="21">
        <f>'A1.4  Dist Assumptions and Data'!WJL10</f>
        <v>0</v>
      </c>
      <c r="WJM12" s="21">
        <f>'A1.4  Dist Assumptions and Data'!WJM10</f>
        <v>0</v>
      </c>
      <c r="WJN12" s="21">
        <f>'A1.4  Dist Assumptions and Data'!WJN10</f>
        <v>0</v>
      </c>
      <c r="WJO12" s="21">
        <f>'A1.4  Dist Assumptions and Data'!WJO10</f>
        <v>0</v>
      </c>
      <c r="WJP12" s="21">
        <f>'A1.4  Dist Assumptions and Data'!WJP10</f>
        <v>0</v>
      </c>
      <c r="WJQ12" s="21">
        <f>'A1.4  Dist Assumptions and Data'!WJQ10</f>
        <v>0</v>
      </c>
      <c r="WJR12" s="21">
        <f>'A1.4  Dist Assumptions and Data'!WJR10</f>
        <v>0</v>
      </c>
      <c r="WJS12" s="21">
        <f>'A1.4  Dist Assumptions and Data'!WJS10</f>
        <v>0</v>
      </c>
      <c r="WJT12" s="21">
        <f>'A1.4  Dist Assumptions and Data'!WJT10</f>
        <v>0</v>
      </c>
      <c r="WJU12" s="21">
        <f>'A1.4  Dist Assumptions and Data'!WJU10</f>
        <v>0</v>
      </c>
      <c r="WJV12" s="21">
        <f>'A1.4  Dist Assumptions and Data'!WJV10</f>
        <v>0</v>
      </c>
      <c r="WJW12" s="21">
        <f>'A1.4  Dist Assumptions and Data'!WJW10</f>
        <v>0</v>
      </c>
      <c r="WJX12" s="21">
        <f>'A1.4  Dist Assumptions and Data'!WJX10</f>
        <v>0</v>
      </c>
      <c r="WJY12" s="21">
        <f>'A1.4  Dist Assumptions and Data'!WJY10</f>
        <v>0</v>
      </c>
      <c r="WJZ12" s="21">
        <f>'A1.4  Dist Assumptions and Data'!WJZ10</f>
        <v>0</v>
      </c>
      <c r="WKA12" s="21">
        <f>'A1.4  Dist Assumptions and Data'!WKA10</f>
        <v>0</v>
      </c>
      <c r="WKB12" s="21">
        <f>'A1.4  Dist Assumptions and Data'!WKB10</f>
        <v>0</v>
      </c>
      <c r="WKC12" s="21">
        <f>'A1.4  Dist Assumptions and Data'!WKC10</f>
        <v>0</v>
      </c>
      <c r="WKD12" s="21">
        <f>'A1.4  Dist Assumptions and Data'!WKD10</f>
        <v>0</v>
      </c>
      <c r="WKE12" s="21">
        <f>'A1.4  Dist Assumptions and Data'!WKE10</f>
        <v>0</v>
      </c>
      <c r="WKF12" s="21">
        <f>'A1.4  Dist Assumptions and Data'!WKF10</f>
        <v>0</v>
      </c>
      <c r="WKG12" s="21">
        <f>'A1.4  Dist Assumptions and Data'!WKG10</f>
        <v>0</v>
      </c>
      <c r="WKH12" s="21">
        <f>'A1.4  Dist Assumptions and Data'!WKH10</f>
        <v>0</v>
      </c>
      <c r="WKI12" s="21">
        <f>'A1.4  Dist Assumptions and Data'!WKI10</f>
        <v>0</v>
      </c>
      <c r="WKJ12" s="21">
        <f>'A1.4  Dist Assumptions and Data'!WKJ10</f>
        <v>0</v>
      </c>
      <c r="WKK12" s="21">
        <f>'A1.4  Dist Assumptions and Data'!WKK10</f>
        <v>0</v>
      </c>
      <c r="WKL12" s="21">
        <f>'A1.4  Dist Assumptions and Data'!WKL10</f>
        <v>0</v>
      </c>
      <c r="WKM12" s="21">
        <f>'A1.4  Dist Assumptions and Data'!WKM10</f>
        <v>0</v>
      </c>
      <c r="WKN12" s="21">
        <f>'A1.4  Dist Assumptions and Data'!WKN10</f>
        <v>0</v>
      </c>
      <c r="WKO12" s="21">
        <f>'A1.4  Dist Assumptions and Data'!WKO10</f>
        <v>0</v>
      </c>
      <c r="WKP12" s="21">
        <f>'A1.4  Dist Assumptions and Data'!WKP10</f>
        <v>0</v>
      </c>
      <c r="WKQ12" s="21">
        <f>'A1.4  Dist Assumptions and Data'!WKQ10</f>
        <v>0</v>
      </c>
      <c r="WKR12" s="21">
        <f>'A1.4  Dist Assumptions and Data'!WKR10</f>
        <v>0</v>
      </c>
      <c r="WKS12" s="21">
        <f>'A1.4  Dist Assumptions and Data'!WKS10</f>
        <v>0</v>
      </c>
      <c r="WKT12" s="21">
        <f>'A1.4  Dist Assumptions and Data'!WKT10</f>
        <v>0</v>
      </c>
      <c r="WKU12" s="21">
        <f>'A1.4  Dist Assumptions and Data'!WKU10</f>
        <v>0</v>
      </c>
      <c r="WKV12" s="21">
        <f>'A1.4  Dist Assumptions and Data'!WKV10</f>
        <v>0</v>
      </c>
      <c r="WKW12" s="21">
        <f>'A1.4  Dist Assumptions and Data'!WKW10</f>
        <v>0</v>
      </c>
      <c r="WKX12" s="21">
        <f>'A1.4  Dist Assumptions and Data'!WKX10</f>
        <v>0</v>
      </c>
      <c r="WKY12" s="21">
        <f>'A1.4  Dist Assumptions and Data'!WKY10</f>
        <v>0</v>
      </c>
      <c r="WKZ12" s="21">
        <f>'A1.4  Dist Assumptions and Data'!WKZ10</f>
        <v>0</v>
      </c>
      <c r="WLA12" s="21">
        <f>'A1.4  Dist Assumptions and Data'!WLA10</f>
        <v>0</v>
      </c>
      <c r="WLB12" s="21">
        <f>'A1.4  Dist Assumptions and Data'!WLB10</f>
        <v>0</v>
      </c>
      <c r="WLC12" s="21">
        <f>'A1.4  Dist Assumptions and Data'!WLC10</f>
        <v>0</v>
      </c>
      <c r="WLD12" s="21">
        <f>'A1.4  Dist Assumptions and Data'!WLD10</f>
        <v>0</v>
      </c>
      <c r="WLE12" s="21">
        <f>'A1.4  Dist Assumptions and Data'!WLE10</f>
        <v>0</v>
      </c>
      <c r="WLF12" s="21">
        <f>'A1.4  Dist Assumptions and Data'!WLF10</f>
        <v>0</v>
      </c>
      <c r="WLG12" s="21">
        <f>'A1.4  Dist Assumptions and Data'!WLG10</f>
        <v>0</v>
      </c>
      <c r="WLH12" s="21">
        <f>'A1.4  Dist Assumptions and Data'!WLH10</f>
        <v>0</v>
      </c>
      <c r="WLI12" s="21">
        <f>'A1.4  Dist Assumptions and Data'!WLI10</f>
        <v>0</v>
      </c>
      <c r="WLJ12" s="21">
        <f>'A1.4  Dist Assumptions and Data'!WLJ10</f>
        <v>0</v>
      </c>
      <c r="WLK12" s="21">
        <f>'A1.4  Dist Assumptions and Data'!WLK10</f>
        <v>0</v>
      </c>
      <c r="WLL12" s="21">
        <f>'A1.4  Dist Assumptions and Data'!WLL10</f>
        <v>0</v>
      </c>
      <c r="WLM12" s="21">
        <f>'A1.4  Dist Assumptions and Data'!WLM10</f>
        <v>0</v>
      </c>
      <c r="WLN12" s="21">
        <f>'A1.4  Dist Assumptions and Data'!WLN10</f>
        <v>0</v>
      </c>
      <c r="WLO12" s="21">
        <f>'A1.4  Dist Assumptions and Data'!WLO10</f>
        <v>0</v>
      </c>
      <c r="WLP12" s="21">
        <f>'A1.4  Dist Assumptions and Data'!WLP10</f>
        <v>0</v>
      </c>
      <c r="WLQ12" s="21">
        <f>'A1.4  Dist Assumptions and Data'!WLQ10</f>
        <v>0</v>
      </c>
      <c r="WLR12" s="21">
        <f>'A1.4  Dist Assumptions and Data'!WLR10</f>
        <v>0</v>
      </c>
      <c r="WLS12" s="21">
        <f>'A1.4  Dist Assumptions and Data'!WLS10</f>
        <v>0</v>
      </c>
      <c r="WLT12" s="21">
        <f>'A1.4  Dist Assumptions and Data'!WLT10</f>
        <v>0</v>
      </c>
      <c r="WLU12" s="21">
        <f>'A1.4  Dist Assumptions and Data'!WLU10</f>
        <v>0</v>
      </c>
      <c r="WLV12" s="21">
        <f>'A1.4  Dist Assumptions and Data'!WLV10</f>
        <v>0</v>
      </c>
      <c r="WLW12" s="21">
        <f>'A1.4  Dist Assumptions and Data'!WLW10</f>
        <v>0</v>
      </c>
      <c r="WLX12" s="21">
        <f>'A1.4  Dist Assumptions and Data'!WLX10</f>
        <v>0</v>
      </c>
      <c r="WLY12" s="21">
        <f>'A1.4  Dist Assumptions and Data'!WLY10</f>
        <v>0</v>
      </c>
      <c r="WLZ12" s="21">
        <f>'A1.4  Dist Assumptions and Data'!WLZ10</f>
        <v>0</v>
      </c>
      <c r="WMA12" s="21">
        <f>'A1.4  Dist Assumptions and Data'!WMA10</f>
        <v>0</v>
      </c>
      <c r="WMB12" s="21">
        <f>'A1.4  Dist Assumptions and Data'!WMB10</f>
        <v>0</v>
      </c>
      <c r="WMC12" s="21">
        <f>'A1.4  Dist Assumptions and Data'!WMC10</f>
        <v>0</v>
      </c>
      <c r="WMD12" s="21">
        <f>'A1.4  Dist Assumptions and Data'!WMD10</f>
        <v>0</v>
      </c>
      <c r="WME12" s="21">
        <f>'A1.4  Dist Assumptions and Data'!WME10</f>
        <v>0</v>
      </c>
      <c r="WMF12" s="21">
        <f>'A1.4  Dist Assumptions and Data'!WMF10</f>
        <v>0</v>
      </c>
      <c r="WMG12" s="21">
        <f>'A1.4  Dist Assumptions and Data'!WMG10</f>
        <v>0</v>
      </c>
      <c r="WMH12" s="21">
        <f>'A1.4  Dist Assumptions and Data'!WMH10</f>
        <v>0</v>
      </c>
      <c r="WMI12" s="21">
        <f>'A1.4  Dist Assumptions and Data'!WMI10</f>
        <v>0</v>
      </c>
      <c r="WMJ12" s="21">
        <f>'A1.4  Dist Assumptions and Data'!WMJ10</f>
        <v>0</v>
      </c>
      <c r="WMK12" s="21">
        <f>'A1.4  Dist Assumptions and Data'!WMK10</f>
        <v>0</v>
      </c>
      <c r="WML12" s="21">
        <f>'A1.4  Dist Assumptions and Data'!WML10</f>
        <v>0</v>
      </c>
      <c r="WMM12" s="21">
        <f>'A1.4  Dist Assumptions and Data'!WMM10</f>
        <v>0</v>
      </c>
      <c r="WMN12" s="21">
        <f>'A1.4  Dist Assumptions and Data'!WMN10</f>
        <v>0</v>
      </c>
      <c r="WMO12" s="21">
        <f>'A1.4  Dist Assumptions and Data'!WMO10</f>
        <v>0</v>
      </c>
      <c r="WMP12" s="21">
        <f>'A1.4  Dist Assumptions and Data'!WMP10</f>
        <v>0</v>
      </c>
      <c r="WMQ12" s="21">
        <f>'A1.4  Dist Assumptions and Data'!WMQ10</f>
        <v>0</v>
      </c>
      <c r="WMR12" s="21">
        <f>'A1.4  Dist Assumptions and Data'!WMR10</f>
        <v>0</v>
      </c>
      <c r="WMS12" s="21">
        <f>'A1.4  Dist Assumptions and Data'!WMS10</f>
        <v>0</v>
      </c>
      <c r="WMT12" s="21">
        <f>'A1.4  Dist Assumptions and Data'!WMT10</f>
        <v>0</v>
      </c>
      <c r="WMU12" s="21">
        <f>'A1.4  Dist Assumptions and Data'!WMU10</f>
        <v>0</v>
      </c>
      <c r="WMV12" s="21">
        <f>'A1.4  Dist Assumptions and Data'!WMV10</f>
        <v>0</v>
      </c>
      <c r="WMW12" s="21">
        <f>'A1.4  Dist Assumptions and Data'!WMW10</f>
        <v>0</v>
      </c>
      <c r="WMX12" s="21">
        <f>'A1.4  Dist Assumptions and Data'!WMX10</f>
        <v>0</v>
      </c>
      <c r="WMY12" s="21">
        <f>'A1.4  Dist Assumptions and Data'!WMY10</f>
        <v>0</v>
      </c>
      <c r="WMZ12" s="21">
        <f>'A1.4  Dist Assumptions and Data'!WMZ10</f>
        <v>0</v>
      </c>
      <c r="WNA12" s="21">
        <f>'A1.4  Dist Assumptions and Data'!WNA10</f>
        <v>0</v>
      </c>
      <c r="WNB12" s="21">
        <f>'A1.4  Dist Assumptions and Data'!WNB10</f>
        <v>0</v>
      </c>
      <c r="WNC12" s="21">
        <f>'A1.4  Dist Assumptions and Data'!WNC10</f>
        <v>0</v>
      </c>
      <c r="WND12" s="21">
        <f>'A1.4  Dist Assumptions and Data'!WND10</f>
        <v>0</v>
      </c>
      <c r="WNE12" s="21">
        <f>'A1.4  Dist Assumptions and Data'!WNE10</f>
        <v>0</v>
      </c>
      <c r="WNF12" s="21">
        <f>'A1.4  Dist Assumptions and Data'!WNF10</f>
        <v>0</v>
      </c>
      <c r="WNG12" s="21">
        <f>'A1.4  Dist Assumptions and Data'!WNG10</f>
        <v>0</v>
      </c>
      <c r="WNH12" s="21">
        <f>'A1.4  Dist Assumptions and Data'!WNH10</f>
        <v>0</v>
      </c>
      <c r="WNI12" s="21">
        <f>'A1.4  Dist Assumptions and Data'!WNI10</f>
        <v>0</v>
      </c>
      <c r="WNJ12" s="21">
        <f>'A1.4  Dist Assumptions and Data'!WNJ10</f>
        <v>0</v>
      </c>
      <c r="WNK12" s="21">
        <f>'A1.4  Dist Assumptions and Data'!WNK10</f>
        <v>0</v>
      </c>
      <c r="WNL12" s="21">
        <f>'A1.4  Dist Assumptions and Data'!WNL10</f>
        <v>0</v>
      </c>
      <c r="WNM12" s="21">
        <f>'A1.4  Dist Assumptions and Data'!WNM10</f>
        <v>0</v>
      </c>
      <c r="WNN12" s="21">
        <f>'A1.4  Dist Assumptions and Data'!WNN10</f>
        <v>0</v>
      </c>
      <c r="WNO12" s="21">
        <f>'A1.4  Dist Assumptions and Data'!WNO10</f>
        <v>0</v>
      </c>
      <c r="WNP12" s="21">
        <f>'A1.4  Dist Assumptions and Data'!WNP10</f>
        <v>0</v>
      </c>
      <c r="WNQ12" s="21">
        <f>'A1.4  Dist Assumptions and Data'!WNQ10</f>
        <v>0</v>
      </c>
      <c r="WNR12" s="21">
        <f>'A1.4  Dist Assumptions and Data'!WNR10</f>
        <v>0</v>
      </c>
      <c r="WNS12" s="21">
        <f>'A1.4  Dist Assumptions and Data'!WNS10</f>
        <v>0</v>
      </c>
      <c r="WNT12" s="21">
        <f>'A1.4  Dist Assumptions and Data'!WNT10</f>
        <v>0</v>
      </c>
      <c r="WNU12" s="21">
        <f>'A1.4  Dist Assumptions and Data'!WNU10</f>
        <v>0</v>
      </c>
      <c r="WNV12" s="21">
        <f>'A1.4  Dist Assumptions and Data'!WNV10</f>
        <v>0</v>
      </c>
      <c r="WNW12" s="21">
        <f>'A1.4  Dist Assumptions and Data'!WNW10</f>
        <v>0</v>
      </c>
      <c r="WNX12" s="21">
        <f>'A1.4  Dist Assumptions and Data'!WNX10</f>
        <v>0</v>
      </c>
      <c r="WNY12" s="21">
        <f>'A1.4  Dist Assumptions and Data'!WNY10</f>
        <v>0</v>
      </c>
      <c r="WNZ12" s="21">
        <f>'A1.4  Dist Assumptions and Data'!WNZ10</f>
        <v>0</v>
      </c>
      <c r="WOA12" s="21">
        <f>'A1.4  Dist Assumptions and Data'!WOA10</f>
        <v>0</v>
      </c>
      <c r="WOB12" s="21">
        <f>'A1.4  Dist Assumptions and Data'!WOB10</f>
        <v>0</v>
      </c>
      <c r="WOC12" s="21">
        <f>'A1.4  Dist Assumptions and Data'!WOC10</f>
        <v>0</v>
      </c>
      <c r="WOD12" s="21">
        <f>'A1.4  Dist Assumptions and Data'!WOD10</f>
        <v>0</v>
      </c>
      <c r="WOE12" s="21">
        <f>'A1.4  Dist Assumptions and Data'!WOE10</f>
        <v>0</v>
      </c>
      <c r="WOF12" s="21">
        <f>'A1.4  Dist Assumptions and Data'!WOF10</f>
        <v>0</v>
      </c>
      <c r="WOG12" s="21">
        <f>'A1.4  Dist Assumptions and Data'!WOG10</f>
        <v>0</v>
      </c>
      <c r="WOH12" s="21">
        <f>'A1.4  Dist Assumptions and Data'!WOH10</f>
        <v>0</v>
      </c>
      <c r="WOI12" s="21">
        <f>'A1.4  Dist Assumptions and Data'!WOI10</f>
        <v>0</v>
      </c>
      <c r="WOJ12" s="21">
        <f>'A1.4  Dist Assumptions and Data'!WOJ10</f>
        <v>0</v>
      </c>
      <c r="WOK12" s="21">
        <f>'A1.4  Dist Assumptions and Data'!WOK10</f>
        <v>0</v>
      </c>
      <c r="WOL12" s="21">
        <f>'A1.4  Dist Assumptions and Data'!WOL10</f>
        <v>0</v>
      </c>
      <c r="WOM12" s="21">
        <f>'A1.4  Dist Assumptions and Data'!WOM10</f>
        <v>0</v>
      </c>
      <c r="WON12" s="21">
        <f>'A1.4  Dist Assumptions and Data'!WON10</f>
        <v>0</v>
      </c>
      <c r="WOO12" s="21">
        <f>'A1.4  Dist Assumptions and Data'!WOO10</f>
        <v>0</v>
      </c>
      <c r="WOP12" s="21">
        <f>'A1.4  Dist Assumptions and Data'!WOP10</f>
        <v>0</v>
      </c>
      <c r="WOQ12" s="21">
        <f>'A1.4  Dist Assumptions and Data'!WOQ10</f>
        <v>0</v>
      </c>
      <c r="WOR12" s="21">
        <f>'A1.4  Dist Assumptions and Data'!WOR10</f>
        <v>0</v>
      </c>
      <c r="WOS12" s="21">
        <f>'A1.4  Dist Assumptions and Data'!WOS10</f>
        <v>0</v>
      </c>
      <c r="WOT12" s="21">
        <f>'A1.4  Dist Assumptions and Data'!WOT10</f>
        <v>0</v>
      </c>
      <c r="WOU12" s="21">
        <f>'A1.4  Dist Assumptions and Data'!WOU10</f>
        <v>0</v>
      </c>
      <c r="WOV12" s="21">
        <f>'A1.4  Dist Assumptions and Data'!WOV10</f>
        <v>0</v>
      </c>
      <c r="WOW12" s="21">
        <f>'A1.4  Dist Assumptions and Data'!WOW10</f>
        <v>0</v>
      </c>
      <c r="WOX12" s="21">
        <f>'A1.4  Dist Assumptions and Data'!WOX10</f>
        <v>0</v>
      </c>
      <c r="WOY12" s="21">
        <f>'A1.4  Dist Assumptions and Data'!WOY10</f>
        <v>0</v>
      </c>
      <c r="WOZ12" s="21">
        <f>'A1.4  Dist Assumptions and Data'!WOZ10</f>
        <v>0</v>
      </c>
      <c r="WPA12" s="21">
        <f>'A1.4  Dist Assumptions and Data'!WPA10</f>
        <v>0</v>
      </c>
      <c r="WPB12" s="21">
        <f>'A1.4  Dist Assumptions and Data'!WPB10</f>
        <v>0</v>
      </c>
      <c r="WPC12" s="21">
        <f>'A1.4  Dist Assumptions and Data'!WPC10</f>
        <v>0</v>
      </c>
      <c r="WPD12" s="21">
        <f>'A1.4  Dist Assumptions and Data'!WPD10</f>
        <v>0</v>
      </c>
      <c r="WPE12" s="21">
        <f>'A1.4  Dist Assumptions and Data'!WPE10</f>
        <v>0</v>
      </c>
      <c r="WPF12" s="21">
        <f>'A1.4  Dist Assumptions and Data'!WPF10</f>
        <v>0</v>
      </c>
      <c r="WPG12" s="21">
        <f>'A1.4  Dist Assumptions and Data'!WPG10</f>
        <v>0</v>
      </c>
      <c r="WPH12" s="21">
        <f>'A1.4  Dist Assumptions and Data'!WPH10</f>
        <v>0</v>
      </c>
      <c r="WPI12" s="21">
        <f>'A1.4  Dist Assumptions and Data'!WPI10</f>
        <v>0</v>
      </c>
      <c r="WPJ12" s="21">
        <f>'A1.4  Dist Assumptions and Data'!WPJ10</f>
        <v>0</v>
      </c>
      <c r="WPK12" s="21">
        <f>'A1.4  Dist Assumptions and Data'!WPK10</f>
        <v>0</v>
      </c>
      <c r="WPL12" s="21">
        <f>'A1.4  Dist Assumptions and Data'!WPL10</f>
        <v>0</v>
      </c>
      <c r="WPM12" s="21">
        <f>'A1.4  Dist Assumptions and Data'!WPM10</f>
        <v>0</v>
      </c>
      <c r="WPN12" s="21">
        <f>'A1.4  Dist Assumptions and Data'!WPN10</f>
        <v>0</v>
      </c>
      <c r="WPO12" s="21">
        <f>'A1.4  Dist Assumptions and Data'!WPO10</f>
        <v>0</v>
      </c>
      <c r="WPP12" s="21">
        <f>'A1.4  Dist Assumptions and Data'!WPP10</f>
        <v>0</v>
      </c>
      <c r="WPQ12" s="21">
        <f>'A1.4  Dist Assumptions and Data'!WPQ10</f>
        <v>0</v>
      </c>
      <c r="WPR12" s="21">
        <f>'A1.4  Dist Assumptions and Data'!WPR10</f>
        <v>0</v>
      </c>
      <c r="WPS12" s="21">
        <f>'A1.4  Dist Assumptions and Data'!WPS10</f>
        <v>0</v>
      </c>
      <c r="WPT12" s="21">
        <f>'A1.4  Dist Assumptions and Data'!WPT10</f>
        <v>0</v>
      </c>
      <c r="WPU12" s="21">
        <f>'A1.4  Dist Assumptions and Data'!WPU10</f>
        <v>0</v>
      </c>
      <c r="WPV12" s="21">
        <f>'A1.4  Dist Assumptions and Data'!WPV10</f>
        <v>0</v>
      </c>
      <c r="WPW12" s="21">
        <f>'A1.4  Dist Assumptions and Data'!WPW10</f>
        <v>0</v>
      </c>
      <c r="WPX12" s="21">
        <f>'A1.4  Dist Assumptions and Data'!WPX10</f>
        <v>0</v>
      </c>
      <c r="WPY12" s="21">
        <f>'A1.4  Dist Assumptions and Data'!WPY10</f>
        <v>0</v>
      </c>
      <c r="WPZ12" s="21">
        <f>'A1.4  Dist Assumptions and Data'!WPZ10</f>
        <v>0</v>
      </c>
      <c r="WQA12" s="21">
        <f>'A1.4  Dist Assumptions and Data'!WQA10</f>
        <v>0</v>
      </c>
      <c r="WQB12" s="21">
        <f>'A1.4  Dist Assumptions and Data'!WQB10</f>
        <v>0</v>
      </c>
      <c r="WQC12" s="21">
        <f>'A1.4  Dist Assumptions and Data'!WQC10</f>
        <v>0</v>
      </c>
      <c r="WQD12" s="21">
        <f>'A1.4  Dist Assumptions and Data'!WQD10</f>
        <v>0</v>
      </c>
      <c r="WQE12" s="21">
        <f>'A1.4  Dist Assumptions and Data'!WQE10</f>
        <v>0</v>
      </c>
      <c r="WQF12" s="21">
        <f>'A1.4  Dist Assumptions and Data'!WQF10</f>
        <v>0</v>
      </c>
      <c r="WQG12" s="21">
        <f>'A1.4  Dist Assumptions and Data'!WQG10</f>
        <v>0</v>
      </c>
      <c r="WQH12" s="21">
        <f>'A1.4  Dist Assumptions and Data'!WQH10</f>
        <v>0</v>
      </c>
      <c r="WQI12" s="21">
        <f>'A1.4  Dist Assumptions and Data'!WQI10</f>
        <v>0</v>
      </c>
      <c r="WQJ12" s="21">
        <f>'A1.4  Dist Assumptions and Data'!WQJ10</f>
        <v>0</v>
      </c>
      <c r="WQK12" s="21">
        <f>'A1.4  Dist Assumptions and Data'!WQK10</f>
        <v>0</v>
      </c>
      <c r="WQL12" s="21">
        <f>'A1.4  Dist Assumptions and Data'!WQL10</f>
        <v>0</v>
      </c>
      <c r="WQM12" s="21">
        <f>'A1.4  Dist Assumptions and Data'!WQM10</f>
        <v>0</v>
      </c>
      <c r="WQN12" s="21">
        <f>'A1.4  Dist Assumptions and Data'!WQN10</f>
        <v>0</v>
      </c>
      <c r="WQO12" s="21">
        <f>'A1.4  Dist Assumptions and Data'!WQO10</f>
        <v>0</v>
      </c>
      <c r="WQP12" s="21">
        <f>'A1.4  Dist Assumptions and Data'!WQP10</f>
        <v>0</v>
      </c>
      <c r="WQQ12" s="21">
        <f>'A1.4  Dist Assumptions and Data'!WQQ10</f>
        <v>0</v>
      </c>
      <c r="WQR12" s="21">
        <f>'A1.4  Dist Assumptions and Data'!WQR10</f>
        <v>0</v>
      </c>
      <c r="WQS12" s="21">
        <f>'A1.4  Dist Assumptions and Data'!WQS10</f>
        <v>0</v>
      </c>
      <c r="WQT12" s="21">
        <f>'A1.4  Dist Assumptions and Data'!WQT10</f>
        <v>0</v>
      </c>
      <c r="WQU12" s="21">
        <f>'A1.4  Dist Assumptions and Data'!WQU10</f>
        <v>0</v>
      </c>
      <c r="WQV12" s="21">
        <f>'A1.4  Dist Assumptions and Data'!WQV10</f>
        <v>0</v>
      </c>
      <c r="WQW12" s="21">
        <f>'A1.4  Dist Assumptions and Data'!WQW10</f>
        <v>0</v>
      </c>
      <c r="WQX12" s="21">
        <f>'A1.4  Dist Assumptions and Data'!WQX10</f>
        <v>0</v>
      </c>
      <c r="WQY12" s="21">
        <f>'A1.4  Dist Assumptions and Data'!WQY10</f>
        <v>0</v>
      </c>
      <c r="WQZ12" s="21">
        <f>'A1.4  Dist Assumptions and Data'!WQZ10</f>
        <v>0</v>
      </c>
      <c r="WRA12" s="21">
        <f>'A1.4  Dist Assumptions and Data'!WRA10</f>
        <v>0</v>
      </c>
      <c r="WRB12" s="21">
        <f>'A1.4  Dist Assumptions and Data'!WRB10</f>
        <v>0</v>
      </c>
      <c r="WRC12" s="21">
        <f>'A1.4  Dist Assumptions and Data'!WRC10</f>
        <v>0</v>
      </c>
      <c r="WRD12" s="21">
        <f>'A1.4  Dist Assumptions and Data'!WRD10</f>
        <v>0</v>
      </c>
      <c r="WRE12" s="21">
        <f>'A1.4  Dist Assumptions and Data'!WRE10</f>
        <v>0</v>
      </c>
      <c r="WRF12" s="21">
        <f>'A1.4  Dist Assumptions and Data'!WRF10</f>
        <v>0</v>
      </c>
      <c r="WRG12" s="21">
        <f>'A1.4  Dist Assumptions and Data'!WRG10</f>
        <v>0</v>
      </c>
      <c r="WRH12" s="21">
        <f>'A1.4  Dist Assumptions and Data'!WRH10</f>
        <v>0</v>
      </c>
      <c r="WRI12" s="21">
        <f>'A1.4  Dist Assumptions and Data'!WRI10</f>
        <v>0</v>
      </c>
      <c r="WRJ12" s="21">
        <f>'A1.4  Dist Assumptions and Data'!WRJ10</f>
        <v>0</v>
      </c>
      <c r="WRK12" s="21">
        <f>'A1.4  Dist Assumptions and Data'!WRK10</f>
        <v>0</v>
      </c>
      <c r="WRL12" s="21">
        <f>'A1.4  Dist Assumptions and Data'!WRL10</f>
        <v>0</v>
      </c>
      <c r="WRM12" s="21">
        <f>'A1.4  Dist Assumptions and Data'!WRM10</f>
        <v>0</v>
      </c>
      <c r="WRN12" s="21">
        <f>'A1.4  Dist Assumptions and Data'!WRN10</f>
        <v>0</v>
      </c>
      <c r="WRO12" s="21">
        <f>'A1.4  Dist Assumptions and Data'!WRO10</f>
        <v>0</v>
      </c>
      <c r="WRP12" s="21">
        <f>'A1.4  Dist Assumptions and Data'!WRP10</f>
        <v>0</v>
      </c>
      <c r="WRQ12" s="21">
        <f>'A1.4  Dist Assumptions and Data'!WRQ10</f>
        <v>0</v>
      </c>
      <c r="WRR12" s="21">
        <f>'A1.4  Dist Assumptions and Data'!WRR10</f>
        <v>0</v>
      </c>
      <c r="WRS12" s="21">
        <f>'A1.4  Dist Assumptions and Data'!WRS10</f>
        <v>0</v>
      </c>
      <c r="WRT12" s="21">
        <f>'A1.4  Dist Assumptions and Data'!WRT10</f>
        <v>0</v>
      </c>
      <c r="WRU12" s="21">
        <f>'A1.4  Dist Assumptions and Data'!WRU10</f>
        <v>0</v>
      </c>
      <c r="WRV12" s="21">
        <f>'A1.4  Dist Assumptions and Data'!WRV10</f>
        <v>0</v>
      </c>
      <c r="WRW12" s="21">
        <f>'A1.4  Dist Assumptions and Data'!WRW10</f>
        <v>0</v>
      </c>
      <c r="WRX12" s="21">
        <f>'A1.4  Dist Assumptions and Data'!WRX10</f>
        <v>0</v>
      </c>
      <c r="WRY12" s="21">
        <f>'A1.4  Dist Assumptions and Data'!WRY10</f>
        <v>0</v>
      </c>
      <c r="WRZ12" s="21">
        <f>'A1.4  Dist Assumptions and Data'!WRZ10</f>
        <v>0</v>
      </c>
      <c r="WSA12" s="21">
        <f>'A1.4  Dist Assumptions and Data'!WSA10</f>
        <v>0</v>
      </c>
      <c r="WSB12" s="21">
        <f>'A1.4  Dist Assumptions and Data'!WSB10</f>
        <v>0</v>
      </c>
      <c r="WSC12" s="21">
        <f>'A1.4  Dist Assumptions and Data'!WSC10</f>
        <v>0</v>
      </c>
      <c r="WSD12" s="21">
        <f>'A1.4  Dist Assumptions and Data'!WSD10</f>
        <v>0</v>
      </c>
      <c r="WSE12" s="21">
        <f>'A1.4  Dist Assumptions and Data'!WSE10</f>
        <v>0</v>
      </c>
      <c r="WSF12" s="21">
        <f>'A1.4  Dist Assumptions and Data'!WSF10</f>
        <v>0</v>
      </c>
      <c r="WSG12" s="21">
        <f>'A1.4  Dist Assumptions and Data'!WSG10</f>
        <v>0</v>
      </c>
      <c r="WSH12" s="21">
        <f>'A1.4  Dist Assumptions and Data'!WSH10</f>
        <v>0</v>
      </c>
      <c r="WSI12" s="21">
        <f>'A1.4  Dist Assumptions and Data'!WSI10</f>
        <v>0</v>
      </c>
      <c r="WSJ12" s="21">
        <f>'A1.4  Dist Assumptions and Data'!WSJ10</f>
        <v>0</v>
      </c>
      <c r="WSK12" s="21">
        <f>'A1.4  Dist Assumptions and Data'!WSK10</f>
        <v>0</v>
      </c>
      <c r="WSL12" s="21">
        <f>'A1.4  Dist Assumptions and Data'!WSL10</f>
        <v>0</v>
      </c>
      <c r="WSM12" s="21">
        <f>'A1.4  Dist Assumptions and Data'!WSM10</f>
        <v>0</v>
      </c>
      <c r="WSN12" s="21">
        <f>'A1.4  Dist Assumptions and Data'!WSN10</f>
        <v>0</v>
      </c>
      <c r="WSO12" s="21">
        <f>'A1.4  Dist Assumptions and Data'!WSO10</f>
        <v>0</v>
      </c>
      <c r="WSP12" s="21">
        <f>'A1.4  Dist Assumptions and Data'!WSP10</f>
        <v>0</v>
      </c>
      <c r="WSQ12" s="21">
        <f>'A1.4  Dist Assumptions and Data'!WSQ10</f>
        <v>0</v>
      </c>
      <c r="WSR12" s="21">
        <f>'A1.4  Dist Assumptions and Data'!WSR10</f>
        <v>0</v>
      </c>
      <c r="WSS12" s="21">
        <f>'A1.4  Dist Assumptions and Data'!WSS10</f>
        <v>0</v>
      </c>
      <c r="WST12" s="21">
        <f>'A1.4  Dist Assumptions and Data'!WST10</f>
        <v>0</v>
      </c>
      <c r="WSU12" s="21">
        <f>'A1.4  Dist Assumptions and Data'!WSU10</f>
        <v>0</v>
      </c>
      <c r="WSV12" s="21">
        <f>'A1.4  Dist Assumptions and Data'!WSV10</f>
        <v>0</v>
      </c>
      <c r="WSW12" s="21">
        <f>'A1.4  Dist Assumptions and Data'!WSW10</f>
        <v>0</v>
      </c>
      <c r="WSX12" s="21">
        <f>'A1.4  Dist Assumptions and Data'!WSX10</f>
        <v>0</v>
      </c>
      <c r="WSY12" s="21">
        <f>'A1.4  Dist Assumptions and Data'!WSY10</f>
        <v>0</v>
      </c>
      <c r="WSZ12" s="21">
        <f>'A1.4  Dist Assumptions and Data'!WSZ10</f>
        <v>0</v>
      </c>
      <c r="WTA12" s="21">
        <f>'A1.4  Dist Assumptions and Data'!WTA10</f>
        <v>0</v>
      </c>
      <c r="WTB12" s="21">
        <f>'A1.4  Dist Assumptions and Data'!WTB10</f>
        <v>0</v>
      </c>
      <c r="WTC12" s="21">
        <f>'A1.4  Dist Assumptions and Data'!WTC10</f>
        <v>0</v>
      </c>
      <c r="WTD12" s="21">
        <f>'A1.4  Dist Assumptions and Data'!WTD10</f>
        <v>0</v>
      </c>
      <c r="WTE12" s="21">
        <f>'A1.4  Dist Assumptions and Data'!WTE10</f>
        <v>0</v>
      </c>
      <c r="WTF12" s="21">
        <f>'A1.4  Dist Assumptions and Data'!WTF10</f>
        <v>0</v>
      </c>
      <c r="WTG12" s="21">
        <f>'A1.4  Dist Assumptions and Data'!WTG10</f>
        <v>0</v>
      </c>
      <c r="WTH12" s="21">
        <f>'A1.4  Dist Assumptions and Data'!WTH10</f>
        <v>0</v>
      </c>
      <c r="WTI12" s="21">
        <f>'A1.4  Dist Assumptions and Data'!WTI10</f>
        <v>0</v>
      </c>
      <c r="WTJ12" s="21">
        <f>'A1.4  Dist Assumptions and Data'!WTJ10</f>
        <v>0</v>
      </c>
      <c r="WTK12" s="21">
        <f>'A1.4  Dist Assumptions and Data'!WTK10</f>
        <v>0</v>
      </c>
      <c r="WTL12" s="21">
        <f>'A1.4  Dist Assumptions and Data'!WTL10</f>
        <v>0</v>
      </c>
      <c r="WTM12" s="21">
        <f>'A1.4  Dist Assumptions and Data'!WTM10</f>
        <v>0</v>
      </c>
      <c r="WTN12" s="21">
        <f>'A1.4  Dist Assumptions and Data'!WTN10</f>
        <v>0</v>
      </c>
      <c r="WTO12" s="21">
        <f>'A1.4  Dist Assumptions and Data'!WTO10</f>
        <v>0</v>
      </c>
      <c r="WTP12" s="21">
        <f>'A1.4  Dist Assumptions and Data'!WTP10</f>
        <v>0</v>
      </c>
      <c r="WTQ12" s="21">
        <f>'A1.4  Dist Assumptions and Data'!WTQ10</f>
        <v>0</v>
      </c>
      <c r="WTR12" s="21">
        <f>'A1.4  Dist Assumptions and Data'!WTR10</f>
        <v>0</v>
      </c>
      <c r="WTS12" s="21">
        <f>'A1.4  Dist Assumptions and Data'!WTS10</f>
        <v>0</v>
      </c>
      <c r="WTT12" s="21">
        <f>'A1.4  Dist Assumptions and Data'!WTT10</f>
        <v>0</v>
      </c>
      <c r="WTU12" s="21">
        <f>'A1.4  Dist Assumptions and Data'!WTU10</f>
        <v>0</v>
      </c>
      <c r="WTV12" s="21">
        <f>'A1.4  Dist Assumptions and Data'!WTV10</f>
        <v>0</v>
      </c>
      <c r="WTW12" s="21">
        <f>'A1.4  Dist Assumptions and Data'!WTW10</f>
        <v>0</v>
      </c>
      <c r="WTX12" s="21">
        <f>'A1.4  Dist Assumptions and Data'!WTX10</f>
        <v>0</v>
      </c>
      <c r="WTY12" s="21">
        <f>'A1.4  Dist Assumptions and Data'!WTY10</f>
        <v>0</v>
      </c>
      <c r="WTZ12" s="21">
        <f>'A1.4  Dist Assumptions and Data'!WTZ10</f>
        <v>0</v>
      </c>
      <c r="WUA12" s="21">
        <f>'A1.4  Dist Assumptions and Data'!WUA10</f>
        <v>0</v>
      </c>
      <c r="WUB12" s="21">
        <f>'A1.4  Dist Assumptions and Data'!WUB10</f>
        <v>0</v>
      </c>
      <c r="WUC12" s="21">
        <f>'A1.4  Dist Assumptions and Data'!WUC10</f>
        <v>0</v>
      </c>
      <c r="WUD12" s="21">
        <f>'A1.4  Dist Assumptions and Data'!WUD10</f>
        <v>0</v>
      </c>
      <c r="WUE12" s="21">
        <f>'A1.4  Dist Assumptions and Data'!WUE10</f>
        <v>0</v>
      </c>
      <c r="WUF12" s="21">
        <f>'A1.4  Dist Assumptions and Data'!WUF10</f>
        <v>0</v>
      </c>
      <c r="WUG12" s="21">
        <f>'A1.4  Dist Assumptions and Data'!WUG10</f>
        <v>0</v>
      </c>
      <c r="WUH12" s="21">
        <f>'A1.4  Dist Assumptions and Data'!WUH10</f>
        <v>0</v>
      </c>
      <c r="WUI12" s="21">
        <f>'A1.4  Dist Assumptions and Data'!WUI10</f>
        <v>0</v>
      </c>
      <c r="WUJ12" s="21">
        <f>'A1.4  Dist Assumptions and Data'!WUJ10</f>
        <v>0</v>
      </c>
      <c r="WUK12" s="21">
        <f>'A1.4  Dist Assumptions and Data'!WUK10</f>
        <v>0</v>
      </c>
      <c r="WUL12" s="21">
        <f>'A1.4  Dist Assumptions and Data'!WUL10</f>
        <v>0</v>
      </c>
      <c r="WUM12" s="21">
        <f>'A1.4  Dist Assumptions and Data'!WUM10</f>
        <v>0</v>
      </c>
      <c r="WUN12" s="21">
        <f>'A1.4  Dist Assumptions and Data'!WUN10</f>
        <v>0</v>
      </c>
      <c r="WUO12" s="21">
        <f>'A1.4  Dist Assumptions and Data'!WUO10</f>
        <v>0</v>
      </c>
      <c r="WUP12" s="21">
        <f>'A1.4  Dist Assumptions and Data'!WUP10</f>
        <v>0</v>
      </c>
      <c r="WUQ12" s="21">
        <f>'A1.4  Dist Assumptions and Data'!WUQ10</f>
        <v>0</v>
      </c>
      <c r="WUR12" s="21">
        <f>'A1.4  Dist Assumptions and Data'!WUR10</f>
        <v>0</v>
      </c>
      <c r="WUS12" s="21">
        <f>'A1.4  Dist Assumptions and Data'!WUS10</f>
        <v>0</v>
      </c>
      <c r="WUT12" s="21">
        <f>'A1.4  Dist Assumptions and Data'!WUT10</f>
        <v>0</v>
      </c>
      <c r="WUU12" s="21">
        <f>'A1.4  Dist Assumptions and Data'!WUU10</f>
        <v>0</v>
      </c>
      <c r="WUV12" s="21">
        <f>'A1.4  Dist Assumptions and Data'!WUV10</f>
        <v>0</v>
      </c>
      <c r="WUW12" s="21">
        <f>'A1.4  Dist Assumptions and Data'!WUW10</f>
        <v>0</v>
      </c>
      <c r="WUX12" s="21">
        <f>'A1.4  Dist Assumptions and Data'!WUX10</f>
        <v>0</v>
      </c>
      <c r="WUY12" s="21">
        <f>'A1.4  Dist Assumptions and Data'!WUY10</f>
        <v>0</v>
      </c>
      <c r="WUZ12" s="21">
        <f>'A1.4  Dist Assumptions and Data'!WUZ10</f>
        <v>0</v>
      </c>
      <c r="WVA12" s="21">
        <f>'A1.4  Dist Assumptions and Data'!WVA10</f>
        <v>0</v>
      </c>
      <c r="WVB12" s="21">
        <f>'A1.4  Dist Assumptions and Data'!WVB10</f>
        <v>0</v>
      </c>
      <c r="WVC12" s="21">
        <f>'A1.4  Dist Assumptions and Data'!WVC10</f>
        <v>0</v>
      </c>
      <c r="WVD12" s="21">
        <f>'A1.4  Dist Assumptions and Data'!WVD10</f>
        <v>0</v>
      </c>
      <c r="WVE12" s="21">
        <f>'A1.4  Dist Assumptions and Data'!WVE10</f>
        <v>0</v>
      </c>
      <c r="WVF12" s="21">
        <f>'A1.4  Dist Assumptions and Data'!WVF10</f>
        <v>0</v>
      </c>
      <c r="WVG12" s="21">
        <f>'A1.4  Dist Assumptions and Data'!WVG10</f>
        <v>0</v>
      </c>
      <c r="WVH12" s="21">
        <f>'A1.4  Dist Assumptions and Data'!WVH10</f>
        <v>0</v>
      </c>
      <c r="WVI12" s="21">
        <f>'A1.4  Dist Assumptions and Data'!WVI10</f>
        <v>0</v>
      </c>
      <c r="WVJ12" s="21">
        <f>'A1.4  Dist Assumptions and Data'!WVJ10</f>
        <v>0</v>
      </c>
      <c r="WVK12" s="21">
        <f>'A1.4  Dist Assumptions and Data'!WVK10</f>
        <v>0</v>
      </c>
      <c r="WVL12" s="21">
        <f>'A1.4  Dist Assumptions and Data'!WVL10</f>
        <v>0</v>
      </c>
      <c r="WVM12" s="21">
        <f>'A1.4  Dist Assumptions and Data'!WVM10</f>
        <v>0</v>
      </c>
      <c r="WVN12" s="21">
        <f>'A1.4  Dist Assumptions and Data'!WVN10</f>
        <v>0</v>
      </c>
      <c r="WVO12" s="21">
        <f>'A1.4  Dist Assumptions and Data'!WVO10</f>
        <v>0</v>
      </c>
      <c r="WVP12" s="21">
        <f>'A1.4  Dist Assumptions and Data'!WVP10</f>
        <v>0</v>
      </c>
      <c r="WVQ12" s="21">
        <f>'A1.4  Dist Assumptions and Data'!WVQ10</f>
        <v>0</v>
      </c>
      <c r="WVR12" s="21">
        <f>'A1.4  Dist Assumptions and Data'!WVR10</f>
        <v>0</v>
      </c>
      <c r="WVS12" s="21">
        <f>'A1.4  Dist Assumptions and Data'!WVS10</f>
        <v>0</v>
      </c>
      <c r="WVT12" s="21">
        <f>'A1.4  Dist Assumptions and Data'!WVT10</f>
        <v>0</v>
      </c>
      <c r="WVU12" s="21">
        <f>'A1.4  Dist Assumptions and Data'!WVU10</f>
        <v>0</v>
      </c>
      <c r="WVV12" s="21">
        <f>'A1.4  Dist Assumptions and Data'!WVV10</f>
        <v>0</v>
      </c>
      <c r="WVW12" s="21">
        <f>'A1.4  Dist Assumptions and Data'!WVW10</f>
        <v>0</v>
      </c>
      <c r="WVX12" s="21">
        <f>'A1.4  Dist Assumptions and Data'!WVX10</f>
        <v>0</v>
      </c>
      <c r="WVY12" s="21">
        <f>'A1.4  Dist Assumptions and Data'!WVY10</f>
        <v>0</v>
      </c>
      <c r="WVZ12" s="21">
        <f>'A1.4  Dist Assumptions and Data'!WVZ10</f>
        <v>0</v>
      </c>
      <c r="WWA12" s="21">
        <f>'A1.4  Dist Assumptions and Data'!WWA10</f>
        <v>0</v>
      </c>
      <c r="WWB12" s="21">
        <f>'A1.4  Dist Assumptions and Data'!WWB10</f>
        <v>0</v>
      </c>
      <c r="WWC12" s="21">
        <f>'A1.4  Dist Assumptions and Data'!WWC10</f>
        <v>0</v>
      </c>
      <c r="WWD12" s="21">
        <f>'A1.4  Dist Assumptions and Data'!WWD10</f>
        <v>0</v>
      </c>
      <c r="WWE12" s="21">
        <f>'A1.4  Dist Assumptions and Data'!WWE10</f>
        <v>0</v>
      </c>
      <c r="WWF12" s="21">
        <f>'A1.4  Dist Assumptions and Data'!WWF10</f>
        <v>0</v>
      </c>
      <c r="WWG12" s="21">
        <f>'A1.4  Dist Assumptions and Data'!WWG10</f>
        <v>0</v>
      </c>
      <c r="WWH12" s="21">
        <f>'A1.4  Dist Assumptions and Data'!WWH10</f>
        <v>0</v>
      </c>
      <c r="WWI12" s="21">
        <f>'A1.4  Dist Assumptions and Data'!WWI10</f>
        <v>0</v>
      </c>
      <c r="WWJ12" s="21">
        <f>'A1.4  Dist Assumptions and Data'!WWJ10</f>
        <v>0</v>
      </c>
      <c r="WWK12" s="21">
        <f>'A1.4  Dist Assumptions and Data'!WWK10</f>
        <v>0</v>
      </c>
      <c r="WWL12" s="21">
        <f>'A1.4  Dist Assumptions and Data'!WWL10</f>
        <v>0</v>
      </c>
      <c r="WWM12" s="21">
        <f>'A1.4  Dist Assumptions and Data'!WWM10</f>
        <v>0</v>
      </c>
      <c r="WWN12" s="21">
        <f>'A1.4  Dist Assumptions and Data'!WWN10</f>
        <v>0</v>
      </c>
      <c r="WWO12" s="21">
        <f>'A1.4  Dist Assumptions and Data'!WWO10</f>
        <v>0</v>
      </c>
      <c r="WWP12" s="21">
        <f>'A1.4  Dist Assumptions and Data'!WWP10</f>
        <v>0</v>
      </c>
      <c r="WWQ12" s="21">
        <f>'A1.4  Dist Assumptions and Data'!WWQ10</f>
        <v>0</v>
      </c>
      <c r="WWR12" s="21">
        <f>'A1.4  Dist Assumptions and Data'!WWR10</f>
        <v>0</v>
      </c>
      <c r="WWS12" s="21">
        <f>'A1.4  Dist Assumptions and Data'!WWS10</f>
        <v>0</v>
      </c>
      <c r="WWT12" s="21">
        <f>'A1.4  Dist Assumptions and Data'!WWT10</f>
        <v>0</v>
      </c>
      <c r="WWU12" s="21">
        <f>'A1.4  Dist Assumptions and Data'!WWU10</f>
        <v>0</v>
      </c>
      <c r="WWV12" s="21">
        <f>'A1.4  Dist Assumptions and Data'!WWV10</f>
        <v>0</v>
      </c>
      <c r="WWW12" s="21">
        <f>'A1.4  Dist Assumptions and Data'!WWW10</f>
        <v>0</v>
      </c>
      <c r="WWX12" s="21">
        <f>'A1.4  Dist Assumptions and Data'!WWX10</f>
        <v>0</v>
      </c>
      <c r="WWY12" s="21">
        <f>'A1.4  Dist Assumptions and Data'!WWY10</f>
        <v>0</v>
      </c>
      <c r="WWZ12" s="21">
        <f>'A1.4  Dist Assumptions and Data'!WWZ10</f>
        <v>0</v>
      </c>
      <c r="WXA12" s="21">
        <f>'A1.4  Dist Assumptions and Data'!WXA10</f>
        <v>0</v>
      </c>
      <c r="WXB12" s="21">
        <f>'A1.4  Dist Assumptions and Data'!WXB10</f>
        <v>0</v>
      </c>
      <c r="WXC12" s="21">
        <f>'A1.4  Dist Assumptions and Data'!WXC10</f>
        <v>0</v>
      </c>
      <c r="WXD12" s="21">
        <f>'A1.4  Dist Assumptions and Data'!WXD10</f>
        <v>0</v>
      </c>
      <c r="WXE12" s="21">
        <f>'A1.4  Dist Assumptions and Data'!WXE10</f>
        <v>0</v>
      </c>
      <c r="WXF12" s="21">
        <f>'A1.4  Dist Assumptions and Data'!WXF10</f>
        <v>0</v>
      </c>
      <c r="WXG12" s="21">
        <f>'A1.4  Dist Assumptions and Data'!WXG10</f>
        <v>0</v>
      </c>
      <c r="WXH12" s="21">
        <f>'A1.4  Dist Assumptions and Data'!WXH10</f>
        <v>0</v>
      </c>
      <c r="WXI12" s="21">
        <f>'A1.4  Dist Assumptions and Data'!WXI10</f>
        <v>0</v>
      </c>
      <c r="WXJ12" s="21">
        <f>'A1.4  Dist Assumptions and Data'!WXJ10</f>
        <v>0</v>
      </c>
      <c r="WXK12" s="21">
        <f>'A1.4  Dist Assumptions and Data'!WXK10</f>
        <v>0</v>
      </c>
      <c r="WXL12" s="21">
        <f>'A1.4  Dist Assumptions and Data'!WXL10</f>
        <v>0</v>
      </c>
      <c r="WXM12" s="21">
        <f>'A1.4  Dist Assumptions and Data'!WXM10</f>
        <v>0</v>
      </c>
      <c r="WXN12" s="21">
        <f>'A1.4  Dist Assumptions and Data'!WXN10</f>
        <v>0</v>
      </c>
      <c r="WXO12" s="21">
        <f>'A1.4  Dist Assumptions and Data'!WXO10</f>
        <v>0</v>
      </c>
      <c r="WXP12" s="21">
        <f>'A1.4  Dist Assumptions and Data'!WXP10</f>
        <v>0</v>
      </c>
      <c r="WXQ12" s="21">
        <f>'A1.4  Dist Assumptions and Data'!WXQ10</f>
        <v>0</v>
      </c>
      <c r="WXR12" s="21">
        <f>'A1.4  Dist Assumptions and Data'!WXR10</f>
        <v>0</v>
      </c>
      <c r="WXS12" s="21">
        <f>'A1.4  Dist Assumptions and Data'!WXS10</f>
        <v>0</v>
      </c>
      <c r="WXT12" s="21">
        <f>'A1.4  Dist Assumptions and Data'!WXT10</f>
        <v>0</v>
      </c>
      <c r="WXU12" s="21">
        <f>'A1.4  Dist Assumptions and Data'!WXU10</f>
        <v>0</v>
      </c>
      <c r="WXV12" s="21">
        <f>'A1.4  Dist Assumptions and Data'!WXV10</f>
        <v>0</v>
      </c>
      <c r="WXW12" s="21">
        <f>'A1.4  Dist Assumptions and Data'!WXW10</f>
        <v>0</v>
      </c>
      <c r="WXX12" s="21">
        <f>'A1.4  Dist Assumptions and Data'!WXX10</f>
        <v>0</v>
      </c>
      <c r="WXY12" s="21">
        <f>'A1.4  Dist Assumptions and Data'!WXY10</f>
        <v>0</v>
      </c>
      <c r="WXZ12" s="21">
        <f>'A1.4  Dist Assumptions and Data'!WXZ10</f>
        <v>0</v>
      </c>
      <c r="WYA12" s="21">
        <f>'A1.4  Dist Assumptions and Data'!WYA10</f>
        <v>0</v>
      </c>
      <c r="WYB12" s="21">
        <f>'A1.4  Dist Assumptions and Data'!WYB10</f>
        <v>0</v>
      </c>
      <c r="WYC12" s="21">
        <f>'A1.4  Dist Assumptions and Data'!WYC10</f>
        <v>0</v>
      </c>
      <c r="WYD12" s="21">
        <f>'A1.4  Dist Assumptions and Data'!WYD10</f>
        <v>0</v>
      </c>
      <c r="WYE12" s="21">
        <f>'A1.4  Dist Assumptions and Data'!WYE10</f>
        <v>0</v>
      </c>
      <c r="WYF12" s="21">
        <f>'A1.4  Dist Assumptions and Data'!WYF10</f>
        <v>0</v>
      </c>
      <c r="WYG12" s="21">
        <f>'A1.4  Dist Assumptions and Data'!WYG10</f>
        <v>0</v>
      </c>
      <c r="WYH12" s="21">
        <f>'A1.4  Dist Assumptions and Data'!WYH10</f>
        <v>0</v>
      </c>
      <c r="WYI12" s="21">
        <f>'A1.4  Dist Assumptions and Data'!WYI10</f>
        <v>0</v>
      </c>
      <c r="WYJ12" s="21">
        <f>'A1.4  Dist Assumptions and Data'!WYJ10</f>
        <v>0</v>
      </c>
      <c r="WYK12" s="21">
        <f>'A1.4  Dist Assumptions and Data'!WYK10</f>
        <v>0</v>
      </c>
      <c r="WYL12" s="21">
        <f>'A1.4  Dist Assumptions and Data'!WYL10</f>
        <v>0</v>
      </c>
      <c r="WYM12" s="21">
        <f>'A1.4  Dist Assumptions and Data'!WYM10</f>
        <v>0</v>
      </c>
      <c r="WYN12" s="21">
        <f>'A1.4  Dist Assumptions and Data'!WYN10</f>
        <v>0</v>
      </c>
      <c r="WYO12" s="21">
        <f>'A1.4  Dist Assumptions and Data'!WYO10</f>
        <v>0</v>
      </c>
      <c r="WYP12" s="21">
        <f>'A1.4  Dist Assumptions and Data'!WYP10</f>
        <v>0</v>
      </c>
      <c r="WYQ12" s="21">
        <f>'A1.4  Dist Assumptions and Data'!WYQ10</f>
        <v>0</v>
      </c>
      <c r="WYR12" s="21">
        <f>'A1.4  Dist Assumptions and Data'!WYR10</f>
        <v>0</v>
      </c>
      <c r="WYS12" s="21">
        <f>'A1.4  Dist Assumptions and Data'!WYS10</f>
        <v>0</v>
      </c>
      <c r="WYT12" s="21">
        <f>'A1.4  Dist Assumptions and Data'!WYT10</f>
        <v>0</v>
      </c>
      <c r="WYU12" s="21">
        <f>'A1.4  Dist Assumptions and Data'!WYU10</f>
        <v>0</v>
      </c>
      <c r="WYV12" s="21">
        <f>'A1.4  Dist Assumptions and Data'!WYV10</f>
        <v>0</v>
      </c>
      <c r="WYW12" s="21">
        <f>'A1.4  Dist Assumptions and Data'!WYW10</f>
        <v>0</v>
      </c>
      <c r="WYX12" s="21">
        <f>'A1.4  Dist Assumptions and Data'!WYX10</f>
        <v>0</v>
      </c>
      <c r="WYY12" s="21">
        <f>'A1.4  Dist Assumptions and Data'!WYY10</f>
        <v>0</v>
      </c>
      <c r="WYZ12" s="21">
        <f>'A1.4  Dist Assumptions and Data'!WYZ10</f>
        <v>0</v>
      </c>
      <c r="WZA12" s="21">
        <f>'A1.4  Dist Assumptions and Data'!WZA10</f>
        <v>0</v>
      </c>
      <c r="WZB12" s="21">
        <f>'A1.4  Dist Assumptions and Data'!WZB10</f>
        <v>0</v>
      </c>
      <c r="WZC12" s="21">
        <f>'A1.4  Dist Assumptions and Data'!WZC10</f>
        <v>0</v>
      </c>
      <c r="WZD12" s="21">
        <f>'A1.4  Dist Assumptions and Data'!WZD10</f>
        <v>0</v>
      </c>
      <c r="WZE12" s="21">
        <f>'A1.4  Dist Assumptions and Data'!WZE10</f>
        <v>0</v>
      </c>
      <c r="WZF12" s="21">
        <f>'A1.4  Dist Assumptions and Data'!WZF10</f>
        <v>0</v>
      </c>
      <c r="WZG12" s="21">
        <f>'A1.4  Dist Assumptions and Data'!WZG10</f>
        <v>0</v>
      </c>
      <c r="WZH12" s="21">
        <f>'A1.4  Dist Assumptions and Data'!WZH10</f>
        <v>0</v>
      </c>
      <c r="WZI12" s="21">
        <f>'A1.4  Dist Assumptions and Data'!WZI10</f>
        <v>0</v>
      </c>
      <c r="WZJ12" s="21">
        <f>'A1.4  Dist Assumptions and Data'!WZJ10</f>
        <v>0</v>
      </c>
      <c r="WZK12" s="21">
        <f>'A1.4  Dist Assumptions and Data'!WZK10</f>
        <v>0</v>
      </c>
      <c r="WZL12" s="21">
        <f>'A1.4  Dist Assumptions and Data'!WZL10</f>
        <v>0</v>
      </c>
      <c r="WZM12" s="21">
        <f>'A1.4  Dist Assumptions and Data'!WZM10</f>
        <v>0</v>
      </c>
      <c r="WZN12" s="21">
        <f>'A1.4  Dist Assumptions and Data'!WZN10</f>
        <v>0</v>
      </c>
      <c r="WZO12" s="21">
        <f>'A1.4  Dist Assumptions and Data'!WZO10</f>
        <v>0</v>
      </c>
      <c r="WZP12" s="21">
        <f>'A1.4  Dist Assumptions and Data'!WZP10</f>
        <v>0</v>
      </c>
      <c r="WZQ12" s="21">
        <f>'A1.4  Dist Assumptions and Data'!WZQ10</f>
        <v>0</v>
      </c>
      <c r="WZR12" s="21">
        <f>'A1.4  Dist Assumptions and Data'!WZR10</f>
        <v>0</v>
      </c>
      <c r="WZS12" s="21">
        <f>'A1.4  Dist Assumptions and Data'!WZS10</f>
        <v>0</v>
      </c>
      <c r="WZT12" s="21">
        <f>'A1.4  Dist Assumptions and Data'!WZT10</f>
        <v>0</v>
      </c>
      <c r="WZU12" s="21">
        <f>'A1.4  Dist Assumptions and Data'!WZU10</f>
        <v>0</v>
      </c>
      <c r="WZV12" s="21">
        <f>'A1.4  Dist Assumptions and Data'!WZV10</f>
        <v>0</v>
      </c>
      <c r="WZW12" s="21">
        <f>'A1.4  Dist Assumptions and Data'!WZW10</f>
        <v>0</v>
      </c>
      <c r="WZX12" s="21">
        <f>'A1.4  Dist Assumptions and Data'!WZX10</f>
        <v>0</v>
      </c>
      <c r="WZY12" s="21">
        <f>'A1.4  Dist Assumptions and Data'!WZY10</f>
        <v>0</v>
      </c>
      <c r="WZZ12" s="21">
        <f>'A1.4  Dist Assumptions and Data'!WZZ10</f>
        <v>0</v>
      </c>
      <c r="XAA12" s="21">
        <f>'A1.4  Dist Assumptions and Data'!XAA10</f>
        <v>0</v>
      </c>
      <c r="XAB12" s="21">
        <f>'A1.4  Dist Assumptions and Data'!XAB10</f>
        <v>0</v>
      </c>
      <c r="XAC12" s="21">
        <f>'A1.4  Dist Assumptions and Data'!XAC10</f>
        <v>0</v>
      </c>
      <c r="XAD12" s="21">
        <f>'A1.4  Dist Assumptions and Data'!XAD10</f>
        <v>0</v>
      </c>
      <c r="XAE12" s="21">
        <f>'A1.4  Dist Assumptions and Data'!XAE10</f>
        <v>0</v>
      </c>
      <c r="XAF12" s="21">
        <f>'A1.4  Dist Assumptions and Data'!XAF10</f>
        <v>0</v>
      </c>
      <c r="XAG12" s="21">
        <f>'A1.4  Dist Assumptions and Data'!XAG10</f>
        <v>0</v>
      </c>
      <c r="XAH12" s="21">
        <f>'A1.4  Dist Assumptions and Data'!XAH10</f>
        <v>0</v>
      </c>
      <c r="XAI12" s="21">
        <f>'A1.4  Dist Assumptions and Data'!XAI10</f>
        <v>0</v>
      </c>
      <c r="XAJ12" s="21">
        <f>'A1.4  Dist Assumptions and Data'!XAJ10</f>
        <v>0</v>
      </c>
      <c r="XAK12" s="21">
        <f>'A1.4  Dist Assumptions and Data'!XAK10</f>
        <v>0</v>
      </c>
      <c r="XAL12" s="21">
        <f>'A1.4  Dist Assumptions and Data'!XAL10</f>
        <v>0</v>
      </c>
      <c r="XAM12" s="21">
        <f>'A1.4  Dist Assumptions and Data'!XAM10</f>
        <v>0</v>
      </c>
      <c r="XAN12" s="21">
        <f>'A1.4  Dist Assumptions and Data'!XAN10</f>
        <v>0</v>
      </c>
      <c r="XAO12" s="21">
        <f>'A1.4  Dist Assumptions and Data'!XAO10</f>
        <v>0</v>
      </c>
      <c r="XAP12" s="21">
        <f>'A1.4  Dist Assumptions and Data'!XAP10</f>
        <v>0</v>
      </c>
      <c r="XAQ12" s="21">
        <f>'A1.4  Dist Assumptions and Data'!XAQ10</f>
        <v>0</v>
      </c>
      <c r="XAR12" s="21">
        <f>'A1.4  Dist Assumptions and Data'!XAR10</f>
        <v>0</v>
      </c>
      <c r="XAS12" s="21">
        <f>'A1.4  Dist Assumptions and Data'!XAS10</f>
        <v>0</v>
      </c>
      <c r="XAT12" s="21">
        <f>'A1.4  Dist Assumptions and Data'!XAT10</f>
        <v>0</v>
      </c>
      <c r="XAU12" s="21">
        <f>'A1.4  Dist Assumptions and Data'!XAU10</f>
        <v>0</v>
      </c>
      <c r="XAV12" s="21">
        <f>'A1.4  Dist Assumptions and Data'!XAV10</f>
        <v>0</v>
      </c>
      <c r="XAW12" s="21">
        <f>'A1.4  Dist Assumptions and Data'!XAW10</f>
        <v>0</v>
      </c>
      <c r="XAX12" s="21">
        <f>'A1.4  Dist Assumptions and Data'!XAX10</f>
        <v>0</v>
      </c>
      <c r="XAY12" s="21">
        <f>'A1.4  Dist Assumptions and Data'!XAY10</f>
        <v>0</v>
      </c>
      <c r="XAZ12" s="21">
        <f>'A1.4  Dist Assumptions and Data'!XAZ10</f>
        <v>0</v>
      </c>
      <c r="XBA12" s="21">
        <f>'A1.4  Dist Assumptions and Data'!XBA10</f>
        <v>0</v>
      </c>
      <c r="XBB12" s="21">
        <f>'A1.4  Dist Assumptions and Data'!XBB10</f>
        <v>0</v>
      </c>
      <c r="XBC12" s="21">
        <f>'A1.4  Dist Assumptions and Data'!XBC10</f>
        <v>0</v>
      </c>
      <c r="XBD12" s="21">
        <f>'A1.4  Dist Assumptions and Data'!XBD10</f>
        <v>0</v>
      </c>
      <c r="XBE12" s="21">
        <f>'A1.4  Dist Assumptions and Data'!XBE10</f>
        <v>0</v>
      </c>
      <c r="XBF12" s="21">
        <f>'A1.4  Dist Assumptions and Data'!XBF10</f>
        <v>0</v>
      </c>
      <c r="XBG12" s="21">
        <f>'A1.4  Dist Assumptions and Data'!XBG10</f>
        <v>0</v>
      </c>
      <c r="XBH12" s="21">
        <f>'A1.4  Dist Assumptions and Data'!XBH10</f>
        <v>0</v>
      </c>
      <c r="XBI12" s="21">
        <f>'A1.4  Dist Assumptions and Data'!XBI10</f>
        <v>0</v>
      </c>
      <c r="XBJ12" s="21">
        <f>'A1.4  Dist Assumptions and Data'!XBJ10</f>
        <v>0</v>
      </c>
      <c r="XBK12" s="21">
        <f>'A1.4  Dist Assumptions and Data'!XBK10</f>
        <v>0</v>
      </c>
      <c r="XBL12" s="21">
        <f>'A1.4  Dist Assumptions and Data'!XBL10</f>
        <v>0</v>
      </c>
      <c r="XBM12" s="21">
        <f>'A1.4  Dist Assumptions and Data'!XBM10</f>
        <v>0</v>
      </c>
      <c r="XBN12" s="21">
        <f>'A1.4  Dist Assumptions and Data'!XBN10</f>
        <v>0</v>
      </c>
      <c r="XBO12" s="21">
        <f>'A1.4  Dist Assumptions and Data'!XBO10</f>
        <v>0</v>
      </c>
      <c r="XBP12" s="21">
        <f>'A1.4  Dist Assumptions and Data'!XBP10</f>
        <v>0</v>
      </c>
      <c r="XBQ12" s="21">
        <f>'A1.4  Dist Assumptions and Data'!XBQ10</f>
        <v>0</v>
      </c>
      <c r="XBR12" s="21">
        <f>'A1.4  Dist Assumptions and Data'!XBR10</f>
        <v>0</v>
      </c>
      <c r="XBS12" s="21">
        <f>'A1.4  Dist Assumptions and Data'!XBS10</f>
        <v>0</v>
      </c>
      <c r="XBT12" s="21">
        <f>'A1.4  Dist Assumptions and Data'!XBT10</f>
        <v>0</v>
      </c>
      <c r="XBU12" s="21">
        <f>'A1.4  Dist Assumptions and Data'!XBU10</f>
        <v>0</v>
      </c>
      <c r="XBV12" s="21">
        <f>'A1.4  Dist Assumptions and Data'!XBV10</f>
        <v>0</v>
      </c>
      <c r="XBW12" s="21">
        <f>'A1.4  Dist Assumptions and Data'!XBW10</f>
        <v>0</v>
      </c>
      <c r="XBX12" s="21">
        <f>'A1.4  Dist Assumptions and Data'!XBX10</f>
        <v>0</v>
      </c>
      <c r="XBY12" s="21">
        <f>'A1.4  Dist Assumptions and Data'!XBY10</f>
        <v>0</v>
      </c>
      <c r="XBZ12" s="21">
        <f>'A1.4  Dist Assumptions and Data'!XBZ10</f>
        <v>0</v>
      </c>
      <c r="XCA12" s="21">
        <f>'A1.4  Dist Assumptions and Data'!XCA10</f>
        <v>0</v>
      </c>
      <c r="XCB12" s="21">
        <f>'A1.4  Dist Assumptions and Data'!XCB10</f>
        <v>0</v>
      </c>
      <c r="XCC12" s="21">
        <f>'A1.4  Dist Assumptions and Data'!XCC10</f>
        <v>0</v>
      </c>
      <c r="XCD12" s="21">
        <f>'A1.4  Dist Assumptions and Data'!XCD10</f>
        <v>0</v>
      </c>
      <c r="XCE12" s="21">
        <f>'A1.4  Dist Assumptions and Data'!XCE10</f>
        <v>0</v>
      </c>
      <c r="XCF12" s="21">
        <f>'A1.4  Dist Assumptions and Data'!XCF10</f>
        <v>0</v>
      </c>
      <c r="XCG12" s="21">
        <f>'A1.4  Dist Assumptions and Data'!XCG10</f>
        <v>0</v>
      </c>
      <c r="XCH12" s="21">
        <f>'A1.4  Dist Assumptions and Data'!XCH10</f>
        <v>0</v>
      </c>
      <c r="XCI12" s="21">
        <f>'A1.4  Dist Assumptions and Data'!XCI10</f>
        <v>0</v>
      </c>
      <c r="XCJ12" s="21">
        <f>'A1.4  Dist Assumptions and Data'!XCJ10</f>
        <v>0</v>
      </c>
      <c r="XCK12" s="21">
        <f>'A1.4  Dist Assumptions and Data'!XCK10</f>
        <v>0</v>
      </c>
      <c r="XCL12" s="21">
        <f>'A1.4  Dist Assumptions and Data'!XCL10</f>
        <v>0</v>
      </c>
      <c r="XCM12" s="21">
        <f>'A1.4  Dist Assumptions and Data'!XCM10</f>
        <v>0</v>
      </c>
      <c r="XCN12" s="21">
        <f>'A1.4  Dist Assumptions and Data'!XCN10</f>
        <v>0</v>
      </c>
      <c r="XCO12" s="21">
        <f>'A1.4  Dist Assumptions and Data'!XCO10</f>
        <v>0</v>
      </c>
      <c r="XCP12" s="21">
        <f>'A1.4  Dist Assumptions and Data'!XCP10</f>
        <v>0</v>
      </c>
      <c r="XCQ12" s="21">
        <f>'A1.4  Dist Assumptions and Data'!XCQ10</f>
        <v>0</v>
      </c>
      <c r="XCR12" s="21">
        <f>'A1.4  Dist Assumptions and Data'!XCR10</f>
        <v>0</v>
      </c>
      <c r="XCS12" s="21">
        <f>'A1.4  Dist Assumptions and Data'!XCS10</f>
        <v>0</v>
      </c>
      <c r="XCT12" s="21">
        <f>'A1.4  Dist Assumptions and Data'!XCT10</f>
        <v>0</v>
      </c>
      <c r="XCU12" s="21">
        <f>'A1.4  Dist Assumptions and Data'!XCU10</f>
        <v>0</v>
      </c>
      <c r="XCV12" s="21">
        <f>'A1.4  Dist Assumptions and Data'!XCV10</f>
        <v>0</v>
      </c>
      <c r="XCW12" s="21">
        <f>'A1.4  Dist Assumptions and Data'!XCW10</f>
        <v>0</v>
      </c>
      <c r="XCX12" s="21">
        <f>'A1.4  Dist Assumptions and Data'!XCX10</f>
        <v>0</v>
      </c>
      <c r="XCY12" s="21">
        <f>'A1.4  Dist Assumptions and Data'!XCY10</f>
        <v>0</v>
      </c>
      <c r="XCZ12" s="21">
        <f>'A1.4  Dist Assumptions and Data'!XCZ10</f>
        <v>0</v>
      </c>
      <c r="XDA12" s="21">
        <f>'A1.4  Dist Assumptions and Data'!XDA10</f>
        <v>0</v>
      </c>
      <c r="XDB12" s="21">
        <f>'A1.4  Dist Assumptions and Data'!XDB10</f>
        <v>0</v>
      </c>
      <c r="XDC12" s="21">
        <f>'A1.4  Dist Assumptions and Data'!XDC10</f>
        <v>0</v>
      </c>
      <c r="XDD12" s="21">
        <f>'A1.4  Dist Assumptions and Data'!XDD10</f>
        <v>0</v>
      </c>
      <c r="XDE12" s="21">
        <f>'A1.4  Dist Assumptions and Data'!XDE10</f>
        <v>0</v>
      </c>
      <c r="XDF12" s="21">
        <f>'A1.4  Dist Assumptions and Data'!XDF10</f>
        <v>0</v>
      </c>
      <c r="XDG12" s="21">
        <f>'A1.4  Dist Assumptions and Data'!XDG10</f>
        <v>0</v>
      </c>
      <c r="XDH12" s="21">
        <f>'A1.4  Dist Assumptions and Data'!XDH10</f>
        <v>0</v>
      </c>
      <c r="XDI12" s="21">
        <f>'A1.4  Dist Assumptions and Data'!XDI10</f>
        <v>0</v>
      </c>
      <c r="XDJ12" s="21">
        <f>'A1.4  Dist Assumptions and Data'!XDJ10</f>
        <v>0</v>
      </c>
      <c r="XDK12" s="21">
        <f>'A1.4  Dist Assumptions and Data'!XDK10</f>
        <v>0</v>
      </c>
      <c r="XDL12" s="21">
        <f>'A1.4  Dist Assumptions and Data'!XDL10</f>
        <v>0</v>
      </c>
      <c r="XDM12" s="21">
        <f>'A1.4  Dist Assumptions and Data'!XDM10</f>
        <v>0</v>
      </c>
      <c r="XDN12" s="21">
        <f>'A1.4  Dist Assumptions and Data'!XDN10</f>
        <v>0</v>
      </c>
      <c r="XDO12" s="21">
        <f>'A1.4  Dist Assumptions and Data'!XDO10</f>
        <v>0</v>
      </c>
      <c r="XDP12" s="21">
        <f>'A1.4  Dist Assumptions and Data'!XDP10</f>
        <v>0</v>
      </c>
      <c r="XDQ12" s="21">
        <f>'A1.4  Dist Assumptions and Data'!XDQ10</f>
        <v>0</v>
      </c>
      <c r="XDR12" s="21">
        <f>'A1.4  Dist Assumptions and Data'!XDR10</f>
        <v>0</v>
      </c>
      <c r="XDS12" s="21">
        <f>'A1.4  Dist Assumptions and Data'!XDS10</f>
        <v>0</v>
      </c>
      <c r="XDT12" s="21">
        <f>'A1.4  Dist Assumptions and Data'!XDT10</f>
        <v>0</v>
      </c>
      <c r="XDU12" s="21">
        <f>'A1.4  Dist Assumptions and Data'!XDU10</f>
        <v>0</v>
      </c>
      <c r="XDV12" s="21">
        <f>'A1.4  Dist Assumptions and Data'!XDV10</f>
        <v>0</v>
      </c>
      <c r="XDW12" s="21">
        <f>'A1.4  Dist Assumptions and Data'!XDW10</f>
        <v>0</v>
      </c>
      <c r="XDX12" s="21">
        <f>'A1.4  Dist Assumptions and Data'!XDX10</f>
        <v>0</v>
      </c>
      <c r="XDY12" s="21">
        <f>'A1.4  Dist Assumptions and Data'!XDY10</f>
        <v>0</v>
      </c>
      <c r="XDZ12" s="21">
        <f>'A1.4  Dist Assumptions and Data'!XDZ10</f>
        <v>0</v>
      </c>
      <c r="XEA12" s="21">
        <f>'A1.4  Dist Assumptions and Data'!XEA10</f>
        <v>0</v>
      </c>
      <c r="XEB12" s="21">
        <f>'A1.4  Dist Assumptions and Data'!XEB10</f>
        <v>0</v>
      </c>
      <c r="XEC12" s="21">
        <f>'A1.4  Dist Assumptions and Data'!XEC10</f>
        <v>0</v>
      </c>
      <c r="XED12" s="21">
        <f>'A1.4  Dist Assumptions and Data'!XED10</f>
        <v>0</v>
      </c>
      <c r="XEE12" s="21">
        <f>'A1.4  Dist Assumptions and Data'!XEE10</f>
        <v>0</v>
      </c>
      <c r="XEF12" s="21">
        <f>'A1.4  Dist Assumptions and Data'!XEF10</f>
        <v>0</v>
      </c>
      <c r="XEG12" s="21">
        <f>'A1.4  Dist Assumptions and Data'!XEG10</f>
        <v>0</v>
      </c>
      <c r="XEH12" s="21">
        <f>'A1.4  Dist Assumptions and Data'!XEH10</f>
        <v>0</v>
      </c>
      <c r="XEI12" s="21">
        <f>'A1.4  Dist Assumptions and Data'!XEI10</f>
        <v>0</v>
      </c>
      <c r="XEJ12" s="21">
        <f>'A1.4  Dist Assumptions and Data'!XEJ10</f>
        <v>0</v>
      </c>
      <c r="XEK12" s="21">
        <f>'A1.4  Dist Assumptions and Data'!XEK10</f>
        <v>0</v>
      </c>
      <c r="XEL12" s="21">
        <f>'A1.4  Dist Assumptions and Data'!XEL10</f>
        <v>0</v>
      </c>
      <c r="XEM12" s="21">
        <f>'A1.4  Dist Assumptions and Data'!XEM10</f>
        <v>0</v>
      </c>
      <c r="XEN12" s="21">
        <f>'A1.4  Dist Assumptions and Data'!XEN10</f>
        <v>0</v>
      </c>
      <c r="XEO12" s="21">
        <f>'A1.4  Dist Assumptions and Data'!XEO10</f>
        <v>0</v>
      </c>
      <c r="XEP12" s="21">
        <f>'A1.4  Dist Assumptions and Data'!XEP10</f>
        <v>0</v>
      </c>
      <c r="XEQ12" s="21">
        <f>'A1.4  Dist Assumptions and Data'!XEQ10</f>
        <v>0</v>
      </c>
      <c r="XER12" s="21">
        <f>'A1.4  Dist Assumptions and Data'!XER10</f>
        <v>0</v>
      </c>
      <c r="XES12" s="21">
        <f>'A1.4  Dist Assumptions and Data'!XES10</f>
        <v>0</v>
      </c>
      <c r="XET12" s="21">
        <f>'A1.4  Dist Assumptions and Data'!XET10</f>
        <v>0</v>
      </c>
      <c r="XEU12" s="21">
        <f>'A1.4  Dist Assumptions and Data'!XEU10</f>
        <v>0</v>
      </c>
      <c r="XEV12" s="21">
        <f>'A1.4  Dist Assumptions and Data'!XEV10</f>
        <v>0</v>
      </c>
      <c r="XEW12" s="21">
        <f>'A1.4  Dist Assumptions and Data'!XEW10</f>
        <v>0</v>
      </c>
      <c r="XEX12" s="21">
        <f>'A1.4  Dist Assumptions and Data'!XEX10</f>
        <v>0</v>
      </c>
      <c r="XEY12" s="21">
        <f>'A1.4  Dist Assumptions and Data'!XEY10</f>
        <v>0</v>
      </c>
      <c r="XEZ12" s="21">
        <f>'A1.4  Dist Assumptions and Data'!XEZ10</f>
        <v>0</v>
      </c>
      <c r="XFA12" s="21">
        <f>'A1.4  Dist Assumptions and Data'!XFA10</f>
        <v>0</v>
      </c>
      <c r="XFB12" s="21">
        <f>'A1.4  Dist Assumptions and Data'!XFB10</f>
        <v>0</v>
      </c>
      <c r="XFC12" s="21">
        <f>'A1.4  Dist Assumptions and Data'!XFC10</f>
        <v>0</v>
      </c>
      <c r="XFD12" s="21">
        <f>'A1.4  Dist Assumptions and Data'!XFD10</f>
        <v>0</v>
      </c>
    </row>
    <row r="13" spans="3:16384" s="18" customFormat="1" x14ac:dyDescent="0.2">
      <c r="C13" s="23" t="s">
        <v>214</v>
      </c>
      <c r="D13" s="23"/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3:16384" s="18" customFormat="1" x14ac:dyDescent="0.2">
      <c r="C14" s="18" t="s">
        <v>215</v>
      </c>
      <c r="E14" s="99">
        <f>'C1.2 Smart Meter Rev Req'!F58</f>
        <v>272.36793888000085</v>
      </c>
      <c r="F14" s="99">
        <f>'C1.2 Smart Meter Rev Req'!I58</f>
        <v>941.32339936000221</v>
      </c>
      <c r="G14" s="99">
        <f>'C1.2 Smart Meter Rev Req'!L58</f>
        <v>171.17619673799777</v>
      </c>
      <c r="H14" s="99">
        <f>'C1.2 Smart Meter Rev Req'!O58</f>
        <v>1070.9244921407987</v>
      </c>
      <c r="I14" s="99">
        <f>'C1.2 Smart Meter Rev Req'!R58</f>
        <v>6579.3283753166306</v>
      </c>
      <c r="J14" s="99">
        <f>'C1.2 Smart Meter Rev Req'!U58</f>
        <v>11049.088433864341</v>
      </c>
      <c r="K14" s="99">
        <f>'C1.2 Smart Meter Rev Req'!X58</f>
        <v>9252.8587912800012</v>
      </c>
      <c r="L14" s="99">
        <f>'C1.2 Smart Meter Rev Req'!AA58</f>
        <v>6369.6427890699961</v>
      </c>
      <c r="M14" s="99">
        <f>'C1.2 Smart Meter Rev Req'!AD58</f>
        <v>3540.3111847300038</v>
      </c>
      <c r="N14" s="99">
        <f>'C1.2 Smart Meter Rev Req'!AG58</f>
        <v>1210.7745874099983</v>
      </c>
    </row>
    <row r="15" spans="3:16384" s="18" customFormat="1" x14ac:dyDescent="0.2">
      <c r="C15" s="18" t="s">
        <v>216</v>
      </c>
      <c r="E15" s="99">
        <f>'C1.2 Smart Meter Rev Req'!F50</f>
        <v>995.25800000000004</v>
      </c>
      <c r="F15" s="99">
        <f>'C1.2 Smart Meter Rev Req'!I50</f>
        <v>1990.5160000000001</v>
      </c>
      <c r="G15" s="99">
        <f>'C1.2 Smart Meter Rev Req'!L50</f>
        <v>3980.5160000000001</v>
      </c>
      <c r="H15" s="99">
        <f>'C1.2 Smart Meter Rev Req'!O50</f>
        <v>6699.8160000000007</v>
      </c>
      <c r="I15" s="99">
        <f>'C1.2 Smart Meter Rev Req'!R50</f>
        <v>38204.239000000001</v>
      </c>
      <c r="J15" s="99">
        <f>'C1.2 Smart Meter Rev Req'!U50</f>
        <v>76491.868000000002</v>
      </c>
      <c r="K15" s="99">
        <f>'C1.2 Smart Meter Rev Req'!X50</f>
        <v>83520.737999999998</v>
      </c>
      <c r="L15" s="99">
        <f>'C1.2 Smart Meter Rev Req'!AA50</f>
        <v>76967.671499999997</v>
      </c>
      <c r="M15" s="99">
        <f>'C1.2 Smart Meter Rev Req'!AD50</f>
        <v>76967.671499999997</v>
      </c>
      <c r="N15" s="99">
        <f>'C1.2 Smart Meter Rev Req'!AG50</f>
        <v>49775.34249999997</v>
      </c>
    </row>
    <row r="16" spans="3:16384" s="18" customFormat="1" x14ac:dyDescent="0.2">
      <c r="C16" s="18" t="s">
        <v>617</v>
      </c>
      <c r="E16" s="99">
        <f>-'C1.1. Avg Nt Fix Ass &amp;UCC'!E102</f>
        <v>-4976.29</v>
      </c>
      <c r="F16" s="99">
        <f>-'C1.1. Avg Nt Fix Ass &amp;UCC'!F102</f>
        <v>-4976.29</v>
      </c>
      <c r="G16" s="99">
        <f>-'C1.1. Avg Nt Fix Ass &amp;UCC'!G102</f>
        <v>-9950</v>
      </c>
      <c r="H16" s="99">
        <f>-'C1.1. Avg Nt Fix Ass &amp;UCC'!H102</f>
        <v>-10200</v>
      </c>
      <c r="I16" s="99">
        <f>-'C1.1. Avg Nt Fix Ass &amp;UCC'!I102</f>
        <v>-250</v>
      </c>
      <c r="J16" s="99">
        <f>-'C1.1. Avg Nt Fix Ass &amp;UCC'!J102</f>
        <v>0</v>
      </c>
      <c r="K16" s="99">
        <f>-'C1.1. Avg Nt Fix Ass &amp;UCC'!K102</f>
        <v>0</v>
      </c>
      <c r="L16" s="99">
        <f>-'C1.1. Avg Nt Fix Ass &amp;UCC'!L102</f>
        <v>0</v>
      </c>
      <c r="M16" s="99">
        <f>-'C1.1. Avg Nt Fix Ass &amp;UCC'!M102</f>
        <v>0</v>
      </c>
      <c r="N16" s="99">
        <f>-'C1.1. Avg Nt Fix Ass &amp;UCC'!N102</f>
        <v>0</v>
      </c>
    </row>
    <row r="17" spans="3:16384" s="18" customFormat="1" x14ac:dyDescent="0.2">
      <c r="C17" s="18" t="s">
        <v>625</v>
      </c>
      <c r="E17" s="99">
        <f>-'C1.1. Avg Nt Fix Ass &amp;UCC'!E116</f>
        <v>0</v>
      </c>
      <c r="F17" s="99">
        <f>-'C1.1. Avg Nt Fix Ass &amp;UCC'!F116</f>
        <v>0</v>
      </c>
      <c r="G17" s="99">
        <f>-'C1.1. Avg Nt Fix Ass &amp;UCC'!G116</f>
        <v>0</v>
      </c>
      <c r="H17" s="99">
        <f>-'C1.1. Avg Nt Fix Ass &amp;UCC'!H116</f>
        <v>-3396.5</v>
      </c>
      <c r="I17" s="99">
        <f>-'C1.1. Avg Nt Fix Ass &amp;UCC'!I116</f>
        <v>-157272.11499999999</v>
      </c>
      <c r="J17" s="99">
        <f>-'C1.1. Avg Nt Fix Ass &amp;UCC'!J116</f>
        <v>-181979.08499999999</v>
      </c>
      <c r="K17" s="99">
        <f>-'C1.1. Avg Nt Fix Ass &amp;UCC'!K116</f>
        <v>-28103.47</v>
      </c>
      <c r="L17" s="99">
        <f>-'C1.1. Avg Nt Fix Ass &amp;UCC'!L116</f>
        <v>0</v>
      </c>
      <c r="M17" s="99">
        <f>-'C1.1. Avg Nt Fix Ass &amp;UCC'!M116</f>
        <v>0</v>
      </c>
      <c r="N17" s="99">
        <f>-'C1.1. Avg Nt Fix Ass &amp;UCC'!N116</f>
        <v>0</v>
      </c>
    </row>
    <row r="18" spans="3:16384" s="18" customFormat="1" x14ac:dyDescent="0.2">
      <c r="C18" s="18" t="s">
        <v>626</v>
      </c>
      <c r="E18" s="99">
        <f>-'C1.1. Avg Nt Fix Ass &amp;UCC'!E130</f>
        <v>0</v>
      </c>
      <c r="F18" s="99">
        <f>-'C1.1. Avg Nt Fix Ass &amp;UCC'!F130</f>
        <v>0</v>
      </c>
      <c r="G18" s="99">
        <f>-'C1.1. Avg Nt Fix Ass &amp;UCC'!G130</f>
        <v>0</v>
      </c>
      <c r="H18" s="99">
        <f>-'C1.1. Avg Nt Fix Ass &amp;UCC'!H130</f>
        <v>0</v>
      </c>
      <c r="I18" s="99">
        <f>-'C1.1. Avg Nt Fix Ass &amp;UCC'!I130</f>
        <v>0</v>
      </c>
      <c r="J18" s="99">
        <f>-'C1.1. Avg Nt Fix Ass &amp;UCC'!J130</f>
        <v>-756.72479999999996</v>
      </c>
      <c r="K18" s="99">
        <f>-'C1.1. Avg Nt Fix Ass &amp;UCC'!K130</f>
        <v>-1597.7668159999998</v>
      </c>
      <c r="L18" s="99">
        <f>-'C1.1. Avg Nt Fix Ass &amp;UCC'!L130</f>
        <v>-1614.8006707199997</v>
      </c>
      <c r="M18" s="99">
        <f>-'C1.1. Avg Nt Fix Ass &amp;UCC'!M130</f>
        <v>-1485.6166170623999</v>
      </c>
      <c r="N18" s="99">
        <f>-'C1.1. Avg Nt Fix Ass &amp;UCC'!N130</f>
        <v>-1366.7672876974079</v>
      </c>
    </row>
    <row r="19" spans="3:16384" s="18" customFormat="1" x14ac:dyDescent="0.2">
      <c r="C19" s="18" t="s">
        <v>217</v>
      </c>
      <c r="E19" s="100">
        <f t="shared" ref="E19:N19" si="0">SUM(E14:E18)</f>
        <v>-3708.6640611199991</v>
      </c>
      <c r="F19" s="100">
        <f t="shared" si="0"/>
        <v>-2044.4506006399979</v>
      </c>
      <c r="G19" s="100">
        <f t="shared" si="0"/>
        <v>-5798.3078032620024</v>
      </c>
      <c r="H19" s="100">
        <f t="shared" si="0"/>
        <v>-5825.7595078592003</v>
      </c>
      <c r="I19" s="100">
        <f t="shared" si="0"/>
        <v>-112738.54762468336</v>
      </c>
      <c r="J19" s="100">
        <f t="shared" si="0"/>
        <v>-95194.853366135649</v>
      </c>
      <c r="K19" s="100">
        <f t="shared" si="0"/>
        <v>63072.359975279993</v>
      </c>
      <c r="L19" s="100">
        <f t="shared" si="0"/>
        <v>81722.51361835</v>
      </c>
      <c r="M19" s="100">
        <f t="shared" si="0"/>
        <v>79022.366067667594</v>
      </c>
      <c r="N19" s="100">
        <f t="shared" si="0"/>
        <v>49619.34979971256</v>
      </c>
    </row>
    <row r="20" spans="3:16384" s="18" customFormat="1" x14ac:dyDescent="0.2">
      <c r="C20" s="18" t="s">
        <v>218</v>
      </c>
      <c r="E20" s="58">
        <f>'A1.4  Dist Assumptions and Data'!E24</f>
        <v>0.31</v>
      </c>
      <c r="F20" s="58">
        <f>'A1.4  Dist Assumptions and Data'!F24</f>
        <v>0.28249999999999997</v>
      </c>
      <c r="G20" s="58">
        <f>'A1.4  Dist Assumptions and Data'!G24</f>
        <v>0.25629999999999997</v>
      </c>
      <c r="H20" s="58">
        <f>'A1.4  Dist Assumptions and Data'!H24</f>
        <v>0.25451816806529481</v>
      </c>
      <c r="I20" s="58">
        <f>'A1.4  Dist Assumptions and Data'!I24</f>
        <v>0.25451816806529481</v>
      </c>
      <c r="J20" s="58">
        <f>'A1.4  Dist Assumptions and Data'!J24</f>
        <v>0.25451816806529481</v>
      </c>
      <c r="K20" s="58">
        <f>'A1.4  Dist Assumptions and Data'!K24</f>
        <v>0.26500000000000001</v>
      </c>
      <c r="L20" s="58">
        <f>'A1.4  Dist Assumptions and Data'!L24</f>
        <v>0.26500000000000001</v>
      </c>
      <c r="M20" s="58">
        <f>'A1.4  Dist Assumptions and Data'!M24</f>
        <v>0.26500000000000001</v>
      </c>
      <c r="N20" s="58">
        <f>'A1.4  Dist Assumptions and Data'!N24</f>
        <v>0.26500000000000001</v>
      </c>
      <c r="O20" s="58">
        <f>'A1.4  Dist Assumptions and Data'!O24</f>
        <v>0</v>
      </c>
      <c r="P20" s="58">
        <f>'A1.4  Dist Assumptions and Data'!P24</f>
        <v>0</v>
      </c>
      <c r="Q20" s="58">
        <f>'A1.4  Dist Assumptions and Data'!Q24</f>
        <v>0</v>
      </c>
      <c r="R20" s="58">
        <f>'A1.4  Dist Assumptions and Data'!R24</f>
        <v>0</v>
      </c>
      <c r="S20" s="58">
        <f>'A1.4  Dist Assumptions and Data'!S24</f>
        <v>0</v>
      </c>
      <c r="T20" s="58">
        <f>'A1.4  Dist Assumptions and Data'!T24</f>
        <v>0</v>
      </c>
      <c r="U20" s="58">
        <f>'A1.4  Dist Assumptions and Data'!U24</f>
        <v>0</v>
      </c>
      <c r="V20" s="58">
        <f>'A1.4  Dist Assumptions and Data'!V24</f>
        <v>0</v>
      </c>
      <c r="W20" s="58">
        <f>'A1.4  Dist Assumptions and Data'!W24</f>
        <v>0</v>
      </c>
      <c r="X20" s="58">
        <f>'A1.4  Dist Assumptions and Data'!X24</f>
        <v>0</v>
      </c>
      <c r="Y20" s="58">
        <f>'A1.4  Dist Assumptions and Data'!Y24</f>
        <v>0</v>
      </c>
      <c r="Z20" s="58">
        <f>'A1.4  Dist Assumptions and Data'!Z24</f>
        <v>0</v>
      </c>
      <c r="AA20" s="58">
        <f>'A1.4  Dist Assumptions and Data'!AA24</f>
        <v>0</v>
      </c>
      <c r="AB20" s="58">
        <f>'A1.4  Dist Assumptions and Data'!AB24</f>
        <v>0</v>
      </c>
      <c r="AC20" s="58">
        <f>'A1.4  Dist Assumptions and Data'!AC24</f>
        <v>0</v>
      </c>
      <c r="AD20" s="58">
        <f>'A1.4  Dist Assumptions and Data'!AD24</f>
        <v>0</v>
      </c>
      <c r="AE20" s="58">
        <f>'A1.4  Dist Assumptions and Data'!AE24</f>
        <v>0</v>
      </c>
      <c r="AF20" s="58">
        <f>'A1.4  Dist Assumptions and Data'!AF24</f>
        <v>0</v>
      </c>
      <c r="AG20" s="58">
        <f>'A1.4  Dist Assumptions and Data'!AG24</f>
        <v>0</v>
      </c>
      <c r="AH20" s="58">
        <f>'A1.4  Dist Assumptions and Data'!AH24</f>
        <v>0</v>
      </c>
      <c r="AI20" s="58">
        <f>'A1.4  Dist Assumptions and Data'!AI24</f>
        <v>0</v>
      </c>
      <c r="AJ20" s="58">
        <f>'A1.4  Dist Assumptions and Data'!AJ24</f>
        <v>0</v>
      </c>
      <c r="AK20" s="58">
        <f>'A1.4  Dist Assumptions and Data'!AK24</f>
        <v>0</v>
      </c>
      <c r="AL20" s="58">
        <f>'A1.4  Dist Assumptions and Data'!AL24</f>
        <v>0</v>
      </c>
      <c r="AM20" s="58">
        <f>'A1.4  Dist Assumptions and Data'!AM24</f>
        <v>0</v>
      </c>
      <c r="AN20" s="58">
        <f>'A1.4  Dist Assumptions and Data'!AN24</f>
        <v>0</v>
      </c>
      <c r="AO20" s="58">
        <f>'A1.4  Dist Assumptions and Data'!AO24</f>
        <v>0</v>
      </c>
      <c r="AP20" s="58">
        <f>'A1.4  Dist Assumptions and Data'!AP24</f>
        <v>0</v>
      </c>
      <c r="AQ20" s="58">
        <f>'A1.4  Dist Assumptions and Data'!AQ24</f>
        <v>0</v>
      </c>
      <c r="AR20" s="58">
        <f>'A1.4  Dist Assumptions and Data'!AR24</f>
        <v>0</v>
      </c>
      <c r="AS20" s="58">
        <f>'A1.4  Dist Assumptions and Data'!AS24</f>
        <v>0</v>
      </c>
      <c r="AT20" s="58">
        <f>'A1.4  Dist Assumptions and Data'!AT24</f>
        <v>0</v>
      </c>
      <c r="AU20" s="58">
        <f>'A1.4  Dist Assumptions and Data'!AU24</f>
        <v>0</v>
      </c>
      <c r="AV20" s="58">
        <f>'A1.4  Dist Assumptions and Data'!AV24</f>
        <v>0</v>
      </c>
      <c r="AW20" s="58">
        <f>'A1.4  Dist Assumptions and Data'!AW24</f>
        <v>0</v>
      </c>
      <c r="AX20" s="58">
        <f>'A1.4  Dist Assumptions and Data'!AX24</f>
        <v>0</v>
      </c>
      <c r="AY20" s="58">
        <f>'A1.4  Dist Assumptions and Data'!AY24</f>
        <v>0</v>
      </c>
      <c r="AZ20" s="58">
        <f>'A1.4  Dist Assumptions and Data'!AZ24</f>
        <v>0</v>
      </c>
      <c r="BA20" s="58">
        <f>'A1.4  Dist Assumptions and Data'!BA24</f>
        <v>0</v>
      </c>
      <c r="BB20" s="58">
        <f>'A1.4  Dist Assumptions and Data'!BB24</f>
        <v>0</v>
      </c>
      <c r="BC20" s="58">
        <f>'A1.4  Dist Assumptions and Data'!BC24</f>
        <v>0</v>
      </c>
      <c r="BD20" s="58">
        <f>'A1.4  Dist Assumptions and Data'!BD24</f>
        <v>0</v>
      </c>
      <c r="BE20" s="58">
        <f>'A1.4  Dist Assumptions and Data'!BE24</f>
        <v>0</v>
      </c>
      <c r="BF20" s="58">
        <f>'A1.4  Dist Assumptions and Data'!BF24</f>
        <v>0</v>
      </c>
      <c r="BG20" s="58">
        <f>'A1.4  Dist Assumptions and Data'!BG24</f>
        <v>0</v>
      </c>
      <c r="BH20" s="58">
        <f>'A1.4  Dist Assumptions and Data'!BH24</f>
        <v>0</v>
      </c>
      <c r="BI20" s="58">
        <f>'A1.4  Dist Assumptions and Data'!BI24</f>
        <v>0</v>
      </c>
      <c r="BJ20" s="58">
        <f>'A1.4  Dist Assumptions and Data'!BJ24</f>
        <v>0</v>
      </c>
      <c r="BK20" s="58">
        <f>'A1.4  Dist Assumptions and Data'!BK24</f>
        <v>0</v>
      </c>
      <c r="BL20" s="58">
        <f>'A1.4  Dist Assumptions and Data'!BL24</f>
        <v>0</v>
      </c>
      <c r="BM20" s="58">
        <f>'A1.4  Dist Assumptions and Data'!BM24</f>
        <v>0</v>
      </c>
      <c r="BN20" s="58">
        <f>'A1.4  Dist Assumptions and Data'!BN24</f>
        <v>0</v>
      </c>
      <c r="BO20" s="58">
        <f>'A1.4  Dist Assumptions and Data'!BO24</f>
        <v>0</v>
      </c>
      <c r="BP20" s="58">
        <f>'A1.4  Dist Assumptions and Data'!BP24</f>
        <v>0</v>
      </c>
      <c r="BQ20" s="58">
        <f>'A1.4  Dist Assumptions and Data'!BQ24</f>
        <v>0</v>
      </c>
      <c r="BR20" s="58">
        <f>'A1.4  Dist Assumptions and Data'!BR24</f>
        <v>0</v>
      </c>
      <c r="BS20" s="58">
        <f>'A1.4  Dist Assumptions and Data'!BS24</f>
        <v>0</v>
      </c>
      <c r="BT20" s="58">
        <f>'A1.4  Dist Assumptions and Data'!BT24</f>
        <v>0</v>
      </c>
      <c r="BU20" s="58">
        <f>'A1.4  Dist Assumptions and Data'!BU24</f>
        <v>0</v>
      </c>
      <c r="BV20" s="58">
        <f>'A1.4  Dist Assumptions and Data'!BV24</f>
        <v>0</v>
      </c>
      <c r="BW20" s="58">
        <f>'A1.4  Dist Assumptions and Data'!BW24</f>
        <v>0</v>
      </c>
      <c r="BX20" s="58">
        <f>'A1.4  Dist Assumptions and Data'!BX24</f>
        <v>0</v>
      </c>
      <c r="BY20" s="58">
        <f>'A1.4  Dist Assumptions and Data'!BY24</f>
        <v>0</v>
      </c>
      <c r="BZ20" s="58">
        <f>'A1.4  Dist Assumptions and Data'!BZ24</f>
        <v>0</v>
      </c>
      <c r="CA20" s="58">
        <f>'A1.4  Dist Assumptions and Data'!CA24</f>
        <v>0</v>
      </c>
      <c r="CB20" s="58">
        <f>'A1.4  Dist Assumptions and Data'!CB24</f>
        <v>0</v>
      </c>
      <c r="CC20" s="58">
        <f>'A1.4  Dist Assumptions and Data'!CC24</f>
        <v>0</v>
      </c>
      <c r="CD20" s="58">
        <f>'A1.4  Dist Assumptions and Data'!CD24</f>
        <v>0</v>
      </c>
      <c r="CE20" s="58">
        <f>'A1.4  Dist Assumptions and Data'!CE24</f>
        <v>0</v>
      </c>
      <c r="CF20" s="58">
        <f>'A1.4  Dist Assumptions and Data'!CF24</f>
        <v>0</v>
      </c>
      <c r="CG20" s="58">
        <f>'A1.4  Dist Assumptions and Data'!CG24</f>
        <v>0</v>
      </c>
      <c r="CH20" s="58">
        <f>'A1.4  Dist Assumptions and Data'!CH24</f>
        <v>0</v>
      </c>
      <c r="CI20" s="58">
        <f>'A1.4  Dist Assumptions and Data'!CI24</f>
        <v>0</v>
      </c>
      <c r="CJ20" s="58">
        <f>'A1.4  Dist Assumptions and Data'!CJ24</f>
        <v>0</v>
      </c>
      <c r="CK20" s="58">
        <f>'A1.4  Dist Assumptions and Data'!CK24</f>
        <v>0</v>
      </c>
      <c r="CL20" s="58">
        <f>'A1.4  Dist Assumptions and Data'!CL24</f>
        <v>0</v>
      </c>
      <c r="CM20" s="58">
        <f>'A1.4  Dist Assumptions and Data'!CM24</f>
        <v>0</v>
      </c>
      <c r="CN20" s="58">
        <f>'A1.4  Dist Assumptions and Data'!CN24</f>
        <v>0</v>
      </c>
      <c r="CO20" s="58">
        <f>'A1.4  Dist Assumptions and Data'!CO24</f>
        <v>0</v>
      </c>
      <c r="CP20" s="58">
        <f>'A1.4  Dist Assumptions and Data'!CP24</f>
        <v>0</v>
      </c>
      <c r="CQ20" s="58">
        <f>'A1.4  Dist Assumptions and Data'!CQ24</f>
        <v>0</v>
      </c>
      <c r="CR20" s="58">
        <f>'A1.4  Dist Assumptions and Data'!CR24</f>
        <v>0</v>
      </c>
      <c r="CS20" s="58">
        <f>'A1.4  Dist Assumptions and Data'!CS24</f>
        <v>0</v>
      </c>
      <c r="CT20" s="58">
        <f>'A1.4  Dist Assumptions and Data'!CT24</f>
        <v>0</v>
      </c>
      <c r="CU20" s="58">
        <f>'A1.4  Dist Assumptions and Data'!CU24</f>
        <v>0</v>
      </c>
      <c r="CV20" s="58">
        <f>'A1.4  Dist Assumptions and Data'!CV24</f>
        <v>0</v>
      </c>
      <c r="CW20" s="58">
        <f>'A1.4  Dist Assumptions and Data'!CW24</f>
        <v>0</v>
      </c>
      <c r="CX20" s="58">
        <f>'A1.4  Dist Assumptions and Data'!CX24</f>
        <v>0</v>
      </c>
      <c r="CY20" s="58">
        <f>'A1.4  Dist Assumptions and Data'!CY24</f>
        <v>0</v>
      </c>
      <c r="CZ20" s="58">
        <f>'A1.4  Dist Assumptions and Data'!CZ24</f>
        <v>0</v>
      </c>
      <c r="DA20" s="58">
        <f>'A1.4  Dist Assumptions and Data'!DA24</f>
        <v>0</v>
      </c>
      <c r="DB20" s="58">
        <f>'A1.4  Dist Assumptions and Data'!DB24</f>
        <v>0</v>
      </c>
      <c r="DC20" s="58">
        <f>'A1.4  Dist Assumptions and Data'!DC24</f>
        <v>0</v>
      </c>
      <c r="DD20" s="58">
        <f>'A1.4  Dist Assumptions and Data'!DD24</f>
        <v>0</v>
      </c>
      <c r="DE20" s="58">
        <f>'A1.4  Dist Assumptions and Data'!DE24</f>
        <v>0</v>
      </c>
      <c r="DF20" s="58">
        <f>'A1.4  Dist Assumptions and Data'!DF24</f>
        <v>0</v>
      </c>
      <c r="DG20" s="58">
        <f>'A1.4  Dist Assumptions and Data'!DG24</f>
        <v>0</v>
      </c>
      <c r="DH20" s="58">
        <f>'A1.4  Dist Assumptions and Data'!DH24</f>
        <v>0</v>
      </c>
      <c r="DI20" s="58">
        <f>'A1.4  Dist Assumptions and Data'!DI24</f>
        <v>0</v>
      </c>
      <c r="DJ20" s="58">
        <f>'A1.4  Dist Assumptions and Data'!DJ24</f>
        <v>0</v>
      </c>
      <c r="DK20" s="58">
        <f>'A1.4  Dist Assumptions and Data'!DK24</f>
        <v>0</v>
      </c>
      <c r="DL20" s="58">
        <f>'A1.4  Dist Assumptions and Data'!DL24</f>
        <v>0</v>
      </c>
      <c r="DM20" s="58">
        <f>'A1.4  Dist Assumptions and Data'!DM24</f>
        <v>0</v>
      </c>
      <c r="DN20" s="58">
        <f>'A1.4  Dist Assumptions and Data'!DN24</f>
        <v>0</v>
      </c>
      <c r="DO20" s="58">
        <f>'A1.4  Dist Assumptions and Data'!DO24</f>
        <v>0</v>
      </c>
      <c r="DP20" s="58">
        <f>'A1.4  Dist Assumptions and Data'!DP24</f>
        <v>0</v>
      </c>
      <c r="DQ20" s="58">
        <f>'A1.4  Dist Assumptions and Data'!DQ24</f>
        <v>0</v>
      </c>
      <c r="DR20" s="58">
        <f>'A1.4  Dist Assumptions and Data'!DR24</f>
        <v>0</v>
      </c>
      <c r="DS20" s="58">
        <f>'A1.4  Dist Assumptions and Data'!DS24</f>
        <v>0</v>
      </c>
      <c r="DT20" s="58">
        <f>'A1.4  Dist Assumptions and Data'!DT24</f>
        <v>0</v>
      </c>
      <c r="DU20" s="58">
        <f>'A1.4  Dist Assumptions and Data'!DU24</f>
        <v>0</v>
      </c>
      <c r="DV20" s="58">
        <f>'A1.4  Dist Assumptions and Data'!DV24</f>
        <v>0</v>
      </c>
      <c r="DW20" s="58">
        <f>'A1.4  Dist Assumptions and Data'!DW24</f>
        <v>0</v>
      </c>
      <c r="DX20" s="58">
        <f>'A1.4  Dist Assumptions and Data'!DX24</f>
        <v>0</v>
      </c>
      <c r="DY20" s="58">
        <f>'A1.4  Dist Assumptions and Data'!DY24</f>
        <v>0</v>
      </c>
      <c r="DZ20" s="58">
        <f>'A1.4  Dist Assumptions and Data'!DZ24</f>
        <v>0</v>
      </c>
      <c r="EA20" s="58">
        <f>'A1.4  Dist Assumptions and Data'!EA24</f>
        <v>0</v>
      </c>
      <c r="EB20" s="58">
        <f>'A1.4  Dist Assumptions and Data'!EB24</f>
        <v>0</v>
      </c>
      <c r="EC20" s="58">
        <f>'A1.4  Dist Assumptions and Data'!EC24</f>
        <v>0</v>
      </c>
      <c r="ED20" s="58">
        <f>'A1.4  Dist Assumptions and Data'!ED24</f>
        <v>0</v>
      </c>
      <c r="EE20" s="58">
        <f>'A1.4  Dist Assumptions and Data'!EE24</f>
        <v>0</v>
      </c>
      <c r="EF20" s="58">
        <f>'A1.4  Dist Assumptions and Data'!EF24</f>
        <v>0</v>
      </c>
      <c r="EG20" s="58">
        <f>'A1.4  Dist Assumptions and Data'!EG24</f>
        <v>0</v>
      </c>
      <c r="EH20" s="58">
        <f>'A1.4  Dist Assumptions and Data'!EH24</f>
        <v>0</v>
      </c>
      <c r="EI20" s="58">
        <f>'A1.4  Dist Assumptions and Data'!EI24</f>
        <v>0</v>
      </c>
      <c r="EJ20" s="58">
        <f>'A1.4  Dist Assumptions and Data'!EJ24</f>
        <v>0</v>
      </c>
      <c r="EK20" s="58">
        <f>'A1.4  Dist Assumptions and Data'!EK24</f>
        <v>0</v>
      </c>
      <c r="EL20" s="58">
        <f>'A1.4  Dist Assumptions and Data'!EL24</f>
        <v>0</v>
      </c>
      <c r="EM20" s="58">
        <f>'A1.4  Dist Assumptions and Data'!EM24</f>
        <v>0</v>
      </c>
      <c r="EN20" s="58">
        <f>'A1.4  Dist Assumptions and Data'!EN24</f>
        <v>0</v>
      </c>
      <c r="EO20" s="58">
        <f>'A1.4  Dist Assumptions and Data'!EO24</f>
        <v>0</v>
      </c>
      <c r="EP20" s="58">
        <f>'A1.4  Dist Assumptions and Data'!EP24</f>
        <v>0</v>
      </c>
      <c r="EQ20" s="58">
        <f>'A1.4  Dist Assumptions and Data'!EQ24</f>
        <v>0</v>
      </c>
      <c r="ER20" s="58">
        <f>'A1.4  Dist Assumptions and Data'!ER24</f>
        <v>0</v>
      </c>
      <c r="ES20" s="58">
        <f>'A1.4  Dist Assumptions and Data'!ES24</f>
        <v>0</v>
      </c>
      <c r="ET20" s="58">
        <f>'A1.4  Dist Assumptions and Data'!ET24</f>
        <v>0</v>
      </c>
      <c r="EU20" s="58">
        <f>'A1.4  Dist Assumptions and Data'!EU24</f>
        <v>0</v>
      </c>
      <c r="EV20" s="58">
        <f>'A1.4  Dist Assumptions and Data'!EV24</f>
        <v>0</v>
      </c>
      <c r="EW20" s="58">
        <f>'A1.4  Dist Assumptions and Data'!EW24</f>
        <v>0</v>
      </c>
      <c r="EX20" s="58">
        <f>'A1.4  Dist Assumptions and Data'!EX24</f>
        <v>0</v>
      </c>
      <c r="EY20" s="58">
        <f>'A1.4  Dist Assumptions and Data'!EY24</f>
        <v>0</v>
      </c>
      <c r="EZ20" s="58">
        <f>'A1.4  Dist Assumptions and Data'!EZ24</f>
        <v>0</v>
      </c>
      <c r="FA20" s="58">
        <f>'A1.4  Dist Assumptions and Data'!FA24</f>
        <v>0</v>
      </c>
      <c r="FB20" s="58">
        <f>'A1.4  Dist Assumptions and Data'!FB24</f>
        <v>0</v>
      </c>
      <c r="FC20" s="58">
        <f>'A1.4  Dist Assumptions and Data'!FC24</f>
        <v>0</v>
      </c>
      <c r="FD20" s="58">
        <f>'A1.4  Dist Assumptions and Data'!FD24</f>
        <v>0</v>
      </c>
      <c r="FE20" s="58">
        <f>'A1.4  Dist Assumptions and Data'!FE24</f>
        <v>0</v>
      </c>
      <c r="FF20" s="58">
        <f>'A1.4  Dist Assumptions and Data'!FF24</f>
        <v>0</v>
      </c>
      <c r="FG20" s="58">
        <f>'A1.4  Dist Assumptions and Data'!FG24</f>
        <v>0</v>
      </c>
      <c r="FH20" s="58">
        <f>'A1.4  Dist Assumptions and Data'!FH24</f>
        <v>0</v>
      </c>
      <c r="FI20" s="58">
        <f>'A1.4  Dist Assumptions and Data'!FI24</f>
        <v>0</v>
      </c>
      <c r="FJ20" s="58">
        <f>'A1.4  Dist Assumptions and Data'!FJ24</f>
        <v>0</v>
      </c>
      <c r="FK20" s="58">
        <f>'A1.4  Dist Assumptions and Data'!FK24</f>
        <v>0</v>
      </c>
      <c r="FL20" s="58">
        <f>'A1.4  Dist Assumptions and Data'!FL24</f>
        <v>0</v>
      </c>
      <c r="FM20" s="58">
        <f>'A1.4  Dist Assumptions and Data'!FM24</f>
        <v>0</v>
      </c>
      <c r="FN20" s="58">
        <f>'A1.4  Dist Assumptions and Data'!FN24</f>
        <v>0</v>
      </c>
      <c r="FO20" s="58">
        <f>'A1.4  Dist Assumptions and Data'!FO24</f>
        <v>0</v>
      </c>
      <c r="FP20" s="58">
        <f>'A1.4  Dist Assumptions and Data'!FP24</f>
        <v>0</v>
      </c>
      <c r="FQ20" s="58">
        <f>'A1.4  Dist Assumptions and Data'!FQ24</f>
        <v>0</v>
      </c>
      <c r="FR20" s="58">
        <f>'A1.4  Dist Assumptions and Data'!FR24</f>
        <v>0</v>
      </c>
      <c r="FS20" s="58">
        <f>'A1.4  Dist Assumptions and Data'!FS24</f>
        <v>0</v>
      </c>
      <c r="FT20" s="58">
        <f>'A1.4  Dist Assumptions and Data'!FT24</f>
        <v>0</v>
      </c>
      <c r="FU20" s="58">
        <f>'A1.4  Dist Assumptions and Data'!FU24</f>
        <v>0</v>
      </c>
      <c r="FV20" s="58">
        <f>'A1.4  Dist Assumptions and Data'!FV24</f>
        <v>0</v>
      </c>
      <c r="FW20" s="58">
        <f>'A1.4  Dist Assumptions and Data'!FW24</f>
        <v>0</v>
      </c>
      <c r="FX20" s="58">
        <f>'A1.4  Dist Assumptions and Data'!FX24</f>
        <v>0</v>
      </c>
      <c r="FY20" s="58">
        <f>'A1.4  Dist Assumptions and Data'!FY24</f>
        <v>0</v>
      </c>
      <c r="FZ20" s="58">
        <f>'A1.4  Dist Assumptions and Data'!FZ24</f>
        <v>0</v>
      </c>
      <c r="GA20" s="58">
        <f>'A1.4  Dist Assumptions and Data'!GA24</f>
        <v>0</v>
      </c>
      <c r="GB20" s="58">
        <f>'A1.4  Dist Assumptions and Data'!GB24</f>
        <v>0</v>
      </c>
      <c r="GC20" s="58">
        <f>'A1.4  Dist Assumptions and Data'!GC24</f>
        <v>0</v>
      </c>
      <c r="GD20" s="58">
        <f>'A1.4  Dist Assumptions and Data'!GD24</f>
        <v>0</v>
      </c>
      <c r="GE20" s="58">
        <f>'A1.4  Dist Assumptions and Data'!GE24</f>
        <v>0</v>
      </c>
      <c r="GF20" s="58">
        <f>'A1.4  Dist Assumptions and Data'!GF24</f>
        <v>0</v>
      </c>
      <c r="GG20" s="58">
        <f>'A1.4  Dist Assumptions and Data'!GG24</f>
        <v>0</v>
      </c>
      <c r="GH20" s="58">
        <f>'A1.4  Dist Assumptions and Data'!GH24</f>
        <v>0</v>
      </c>
      <c r="GI20" s="58">
        <f>'A1.4  Dist Assumptions and Data'!GI24</f>
        <v>0</v>
      </c>
      <c r="GJ20" s="58">
        <f>'A1.4  Dist Assumptions and Data'!GJ24</f>
        <v>0</v>
      </c>
      <c r="GK20" s="58">
        <f>'A1.4  Dist Assumptions and Data'!GK24</f>
        <v>0</v>
      </c>
      <c r="GL20" s="58">
        <f>'A1.4  Dist Assumptions and Data'!GL24</f>
        <v>0</v>
      </c>
      <c r="GM20" s="58">
        <f>'A1.4  Dist Assumptions and Data'!GM24</f>
        <v>0</v>
      </c>
      <c r="GN20" s="58">
        <f>'A1.4  Dist Assumptions and Data'!GN24</f>
        <v>0</v>
      </c>
      <c r="GO20" s="58">
        <f>'A1.4  Dist Assumptions and Data'!GO24</f>
        <v>0</v>
      </c>
      <c r="GP20" s="58">
        <f>'A1.4  Dist Assumptions and Data'!GP24</f>
        <v>0</v>
      </c>
      <c r="GQ20" s="58">
        <f>'A1.4  Dist Assumptions and Data'!GQ24</f>
        <v>0</v>
      </c>
      <c r="GR20" s="58">
        <f>'A1.4  Dist Assumptions and Data'!GR24</f>
        <v>0</v>
      </c>
      <c r="GS20" s="58">
        <f>'A1.4  Dist Assumptions and Data'!GS24</f>
        <v>0</v>
      </c>
      <c r="GT20" s="58">
        <f>'A1.4  Dist Assumptions and Data'!GT24</f>
        <v>0</v>
      </c>
      <c r="GU20" s="58">
        <f>'A1.4  Dist Assumptions and Data'!GU24</f>
        <v>0</v>
      </c>
      <c r="GV20" s="58">
        <f>'A1.4  Dist Assumptions and Data'!GV24</f>
        <v>0</v>
      </c>
      <c r="GW20" s="58">
        <f>'A1.4  Dist Assumptions and Data'!GW24</f>
        <v>0</v>
      </c>
      <c r="GX20" s="58">
        <f>'A1.4  Dist Assumptions and Data'!GX24</f>
        <v>0</v>
      </c>
      <c r="GY20" s="58">
        <f>'A1.4  Dist Assumptions and Data'!GY24</f>
        <v>0</v>
      </c>
      <c r="GZ20" s="58">
        <f>'A1.4  Dist Assumptions and Data'!GZ24</f>
        <v>0</v>
      </c>
      <c r="HA20" s="58">
        <f>'A1.4  Dist Assumptions and Data'!HA24</f>
        <v>0</v>
      </c>
      <c r="HB20" s="58">
        <f>'A1.4  Dist Assumptions and Data'!HB24</f>
        <v>0</v>
      </c>
      <c r="HC20" s="58">
        <f>'A1.4  Dist Assumptions and Data'!HC24</f>
        <v>0</v>
      </c>
      <c r="HD20" s="58">
        <f>'A1.4  Dist Assumptions and Data'!HD24</f>
        <v>0</v>
      </c>
      <c r="HE20" s="58">
        <f>'A1.4  Dist Assumptions and Data'!HE24</f>
        <v>0</v>
      </c>
      <c r="HF20" s="58">
        <f>'A1.4  Dist Assumptions and Data'!HF24</f>
        <v>0</v>
      </c>
      <c r="HG20" s="58">
        <f>'A1.4  Dist Assumptions and Data'!HG24</f>
        <v>0</v>
      </c>
      <c r="HH20" s="58">
        <f>'A1.4  Dist Assumptions and Data'!HH24</f>
        <v>0</v>
      </c>
      <c r="HI20" s="58">
        <f>'A1.4  Dist Assumptions and Data'!HI24</f>
        <v>0</v>
      </c>
      <c r="HJ20" s="58">
        <f>'A1.4  Dist Assumptions and Data'!HJ24</f>
        <v>0</v>
      </c>
      <c r="HK20" s="58">
        <f>'A1.4  Dist Assumptions and Data'!HK24</f>
        <v>0</v>
      </c>
      <c r="HL20" s="58">
        <f>'A1.4  Dist Assumptions and Data'!HL24</f>
        <v>0</v>
      </c>
      <c r="HM20" s="58">
        <f>'A1.4  Dist Assumptions and Data'!HM24</f>
        <v>0</v>
      </c>
      <c r="HN20" s="58">
        <f>'A1.4  Dist Assumptions and Data'!HN24</f>
        <v>0</v>
      </c>
      <c r="HO20" s="58">
        <f>'A1.4  Dist Assumptions and Data'!HO24</f>
        <v>0</v>
      </c>
      <c r="HP20" s="58">
        <f>'A1.4  Dist Assumptions and Data'!HP24</f>
        <v>0</v>
      </c>
      <c r="HQ20" s="58">
        <f>'A1.4  Dist Assumptions and Data'!HQ24</f>
        <v>0</v>
      </c>
      <c r="HR20" s="58">
        <f>'A1.4  Dist Assumptions and Data'!HR24</f>
        <v>0</v>
      </c>
      <c r="HS20" s="58">
        <f>'A1.4  Dist Assumptions and Data'!HS24</f>
        <v>0</v>
      </c>
      <c r="HT20" s="58">
        <f>'A1.4  Dist Assumptions and Data'!HT24</f>
        <v>0</v>
      </c>
      <c r="HU20" s="58">
        <f>'A1.4  Dist Assumptions and Data'!HU24</f>
        <v>0</v>
      </c>
      <c r="HV20" s="58">
        <f>'A1.4  Dist Assumptions and Data'!HV24</f>
        <v>0</v>
      </c>
      <c r="HW20" s="58">
        <f>'A1.4  Dist Assumptions and Data'!HW24</f>
        <v>0</v>
      </c>
      <c r="HX20" s="58">
        <f>'A1.4  Dist Assumptions and Data'!HX24</f>
        <v>0</v>
      </c>
      <c r="HY20" s="58">
        <f>'A1.4  Dist Assumptions and Data'!HY24</f>
        <v>0</v>
      </c>
      <c r="HZ20" s="58">
        <f>'A1.4  Dist Assumptions and Data'!HZ24</f>
        <v>0</v>
      </c>
      <c r="IA20" s="58">
        <f>'A1.4  Dist Assumptions and Data'!IA24</f>
        <v>0</v>
      </c>
      <c r="IB20" s="58">
        <f>'A1.4  Dist Assumptions and Data'!IB24</f>
        <v>0</v>
      </c>
      <c r="IC20" s="58">
        <f>'A1.4  Dist Assumptions and Data'!IC24</f>
        <v>0</v>
      </c>
      <c r="ID20" s="58">
        <f>'A1.4  Dist Assumptions and Data'!ID24</f>
        <v>0</v>
      </c>
      <c r="IE20" s="58">
        <f>'A1.4  Dist Assumptions and Data'!IE24</f>
        <v>0</v>
      </c>
      <c r="IF20" s="58">
        <f>'A1.4  Dist Assumptions and Data'!IF24</f>
        <v>0</v>
      </c>
      <c r="IG20" s="58">
        <f>'A1.4  Dist Assumptions and Data'!IG24</f>
        <v>0</v>
      </c>
      <c r="IH20" s="58">
        <f>'A1.4  Dist Assumptions and Data'!IH24</f>
        <v>0</v>
      </c>
      <c r="II20" s="58">
        <f>'A1.4  Dist Assumptions and Data'!II24</f>
        <v>0</v>
      </c>
      <c r="IJ20" s="58">
        <f>'A1.4  Dist Assumptions and Data'!IJ24</f>
        <v>0</v>
      </c>
      <c r="IK20" s="58">
        <f>'A1.4  Dist Assumptions and Data'!IK24</f>
        <v>0</v>
      </c>
      <c r="IL20" s="58">
        <f>'A1.4  Dist Assumptions and Data'!IL24</f>
        <v>0</v>
      </c>
      <c r="IM20" s="58">
        <f>'A1.4  Dist Assumptions and Data'!IM24</f>
        <v>0</v>
      </c>
      <c r="IN20" s="58">
        <f>'A1.4  Dist Assumptions and Data'!IN24</f>
        <v>0</v>
      </c>
      <c r="IO20" s="58">
        <f>'A1.4  Dist Assumptions and Data'!IO24</f>
        <v>0</v>
      </c>
      <c r="IP20" s="58">
        <f>'A1.4  Dist Assumptions and Data'!IP24</f>
        <v>0</v>
      </c>
      <c r="IQ20" s="58">
        <f>'A1.4  Dist Assumptions and Data'!IQ24</f>
        <v>0</v>
      </c>
      <c r="IR20" s="58">
        <f>'A1.4  Dist Assumptions and Data'!IR24</f>
        <v>0</v>
      </c>
      <c r="IS20" s="58">
        <f>'A1.4  Dist Assumptions and Data'!IS24</f>
        <v>0</v>
      </c>
      <c r="IT20" s="58">
        <f>'A1.4  Dist Assumptions and Data'!IT24</f>
        <v>0</v>
      </c>
      <c r="IU20" s="58">
        <f>'A1.4  Dist Assumptions and Data'!IU24</f>
        <v>0</v>
      </c>
      <c r="IV20" s="58">
        <f>'A1.4  Dist Assumptions and Data'!IV24</f>
        <v>0</v>
      </c>
      <c r="IW20" s="58">
        <f>'A1.4  Dist Assumptions and Data'!IW24</f>
        <v>0</v>
      </c>
      <c r="IX20" s="58">
        <f>'A1.4  Dist Assumptions and Data'!IX24</f>
        <v>0</v>
      </c>
      <c r="IY20" s="58">
        <f>'A1.4  Dist Assumptions and Data'!IY24</f>
        <v>0</v>
      </c>
      <c r="IZ20" s="58">
        <f>'A1.4  Dist Assumptions and Data'!IZ24</f>
        <v>0</v>
      </c>
      <c r="JA20" s="58">
        <f>'A1.4  Dist Assumptions and Data'!JA24</f>
        <v>0</v>
      </c>
      <c r="JB20" s="58">
        <f>'A1.4  Dist Assumptions and Data'!JB24</f>
        <v>0</v>
      </c>
      <c r="JC20" s="58">
        <f>'A1.4  Dist Assumptions and Data'!JC24</f>
        <v>0</v>
      </c>
      <c r="JD20" s="58">
        <f>'A1.4  Dist Assumptions and Data'!JD24</f>
        <v>0</v>
      </c>
      <c r="JE20" s="58">
        <f>'A1.4  Dist Assumptions and Data'!JE24</f>
        <v>0</v>
      </c>
      <c r="JF20" s="58">
        <f>'A1.4  Dist Assumptions and Data'!JF24</f>
        <v>0</v>
      </c>
      <c r="JG20" s="58">
        <f>'A1.4  Dist Assumptions and Data'!JG24</f>
        <v>0</v>
      </c>
      <c r="JH20" s="58">
        <f>'A1.4  Dist Assumptions and Data'!JH24</f>
        <v>0</v>
      </c>
      <c r="JI20" s="58">
        <f>'A1.4  Dist Assumptions and Data'!JI24</f>
        <v>0</v>
      </c>
      <c r="JJ20" s="58">
        <f>'A1.4  Dist Assumptions and Data'!JJ24</f>
        <v>0</v>
      </c>
      <c r="JK20" s="58">
        <f>'A1.4  Dist Assumptions and Data'!JK24</f>
        <v>0</v>
      </c>
      <c r="JL20" s="58">
        <f>'A1.4  Dist Assumptions and Data'!JL24</f>
        <v>0</v>
      </c>
      <c r="JM20" s="58">
        <f>'A1.4  Dist Assumptions and Data'!JM24</f>
        <v>0</v>
      </c>
      <c r="JN20" s="58">
        <f>'A1.4  Dist Assumptions and Data'!JN24</f>
        <v>0</v>
      </c>
      <c r="JO20" s="58">
        <f>'A1.4  Dist Assumptions and Data'!JO24</f>
        <v>0</v>
      </c>
      <c r="JP20" s="58">
        <f>'A1.4  Dist Assumptions and Data'!JP24</f>
        <v>0</v>
      </c>
      <c r="JQ20" s="58">
        <f>'A1.4  Dist Assumptions and Data'!JQ24</f>
        <v>0</v>
      </c>
      <c r="JR20" s="58">
        <f>'A1.4  Dist Assumptions and Data'!JR24</f>
        <v>0</v>
      </c>
      <c r="JS20" s="58">
        <f>'A1.4  Dist Assumptions and Data'!JS24</f>
        <v>0</v>
      </c>
      <c r="JT20" s="58">
        <f>'A1.4  Dist Assumptions and Data'!JT24</f>
        <v>0</v>
      </c>
      <c r="JU20" s="58">
        <f>'A1.4  Dist Assumptions and Data'!JU24</f>
        <v>0</v>
      </c>
      <c r="JV20" s="58">
        <f>'A1.4  Dist Assumptions and Data'!JV24</f>
        <v>0</v>
      </c>
      <c r="JW20" s="58">
        <f>'A1.4  Dist Assumptions and Data'!JW24</f>
        <v>0</v>
      </c>
      <c r="JX20" s="58">
        <f>'A1.4  Dist Assumptions and Data'!JX24</f>
        <v>0</v>
      </c>
      <c r="JY20" s="58">
        <f>'A1.4  Dist Assumptions and Data'!JY24</f>
        <v>0</v>
      </c>
      <c r="JZ20" s="58">
        <f>'A1.4  Dist Assumptions and Data'!JZ24</f>
        <v>0</v>
      </c>
      <c r="KA20" s="58">
        <f>'A1.4  Dist Assumptions and Data'!KA24</f>
        <v>0</v>
      </c>
      <c r="KB20" s="58">
        <f>'A1.4  Dist Assumptions and Data'!KB24</f>
        <v>0</v>
      </c>
      <c r="KC20" s="58">
        <f>'A1.4  Dist Assumptions and Data'!KC24</f>
        <v>0</v>
      </c>
      <c r="KD20" s="58">
        <f>'A1.4  Dist Assumptions and Data'!KD24</f>
        <v>0</v>
      </c>
      <c r="KE20" s="58">
        <f>'A1.4  Dist Assumptions and Data'!KE24</f>
        <v>0</v>
      </c>
      <c r="KF20" s="58">
        <f>'A1.4  Dist Assumptions and Data'!KF24</f>
        <v>0</v>
      </c>
      <c r="KG20" s="58">
        <f>'A1.4  Dist Assumptions and Data'!KG24</f>
        <v>0</v>
      </c>
      <c r="KH20" s="58">
        <f>'A1.4  Dist Assumptions and Data'!KH24</f>
        <v>0</v>
      </c>
      <c r="KI20" s="58">
        <f>'A1.4  Dist Assumptions and Data'!KI24</f>
        <v>0</v>
      </c>
      <c r="KJ20" s="58">
        <f>'A1.4  Dist Assumptions and Data'!KJ24</f>
        <v>0</v>
      </c>
      <c r="KK20" s="58">
        <f>'A1.4  Dist Assumptions and Data'!KK24</f>
        <v>0</v>
      </c>
      <c r="KL20" s="58">
        <f>'A1.4  Dist Assumptions and Data'!KL24</f>
        <v>0</v>
      </c>
      <c r="KM20" s="58">
        <f>'A1.4  Dist Assumptions and Data'!KM24</f>
        <v>0</v>
      </c>
      <c r="KN20" s="58">
        <f>'A1.4  Dist Assumptions and Data'!KN24</f>
        <v>0</v>
      </c>
      <c r="KO20" s="58">
        <f>'A1.4  Dist Assumptions and Data'!KO24</f>
        <v>0</v>
      </c>
      <c r="KP20" s="58">
        <f>'A1.4  Dist Assumptions and Data'!KP24</f>
        <v>0</v>
      </c>
      <c r="KQ20" s="58">
        <f>'A1.4  Dist Assumptions and Data'!KQ24</f>
        <v>0</v>
      </c>
      <c r="KR20" s="58">
        <f>'A1.4  Dist Assumptions and Data'!KR24</f>
        <v>0</v>
      </c>
      <c r="KS20" s="58">
        <f>'A1.4  Dist Assumptions and Data'!KS24</f>
        <v>0</v>
      </c>
      <c r="KT20" s="58">
        <f>'A1.4  Dist Assumptions and Data'!KT24</f>
        <v>0</v>
      </c>
      <c r="KU20" s="58">
        <f>'A1.4  Dist Assumptions and Data'!KU24</f>
        <v>0</v>
      </c>
      <c r="KV20" s="58">
        <f>'A1.4  Dist Assumptions and Data'!KV24</f>
        <v>0</v>
      </c>
      <c r="KW20" s="58">
        <f>'A1.4  Dist Assumptions and Data'!KW24</f>
        <v>0</v>
      </c>
      <c r="KX20" s="58">
        <f>'A1.4  Dist Assumptions and Data'!KX24</f>
        <v>0</v>
      </c>
      <c r="KY20" s="58">
        <f>'A1.4  Dist Assumptions and Data'!KY24</f>
        <v>0</v>
      </c>
      <c r="KZ20" s="58">
        <f>'A1.4  Dist Assumptions and Data'!KZ24</f>
        <v>0</v>
      </c>
      <c r="LA20" s="58">
        <f>'A1.4  Dist Assumptions and Data'!LA24</f>
        <v>0</v>
      </c>
      <c r="LB20" s="58">
        <f>'A1.4  Dist Assumptions and Data'!LB24</f>
        <v>0</v>
      </c>
      <c r="LC20" s="58">
        <f>'A1.4  Dist Assumptions and Data'!LC24</f>
        <v>0</v>
      </c>
      <c r="LD20" s="58">
        <f>'A1.4  Dist Assumptions and Data'!LD24</f>
        <v>0</v>
      </c>
      <c r="LE20" s="58">
        <f>'A1.4  Dist Assumptions and Data'!LE24</f>
        <v>0</v>
      </c>
      <c r="LF20" s="58">
        <f>'A1.4  Dist Assumptions and Data'!LF24</f>
        <v>0</v>
      </c>
      <c r="LG20" s="58">
        <f>'A1.4  Dist Assumptions and Data'!LG24</f>
        <v>0</v>
      </c>
      <c r="LH20" s="58">
        <f>'A1.4  Dist Assumptions and Data'!LH24</f>
        <v>0</v>
      </c>
      <c r="LI20" s="58">
        <f>'A1.4  Dist Assumptions and Data'!LI24</f>
        <v>0</v>
      </c>
      <c r="LJ20" s="58">
        <f>'A1.4  Dist Assumptions and Data'!LJ24</f>
        <v>0</v>
      </c>
      <c r="LK20" s="58">
        <f>'A1.4  Dist Assumptions and Data'!LK24</f>
        <v>0</v>
      </c>
      <c r="LL20" s="58">
        <f>'A1.4  Dist Assumptions and Data'!LL24</f>
        <v>0</v>
      </c>
      <c r="LM20" s="58">
        <f>'A1.4  Dist Assumptions and Data'!LM24</f>
        <v>0</v>
      </c>
      <c r="LN20" s="58">
        <f>'A1.4  Dist Assumptions and Data'!LN24</f>
        <v>0</v>
      </c>
      <c r="LO20" s="58">
        <f>'A1.4  Dist Assumptions and Data'!LO24</f>
        <v>0</v>
      </c>
      <c r="LP20" s="58">
        <f>'A1.4  Dist Assumptions and Data'!LP24</f>
        <v>0</v>
      </c>
      <c r="LQ20" s="58">
        <f>'A1.4  Dist Assumptions and Data'!LQ24</f>
        <v>0</v>
      </c>
      <c r="LR20" s="58">
        <f>'A1.4  Dist Assumptions and Data'!LR24</f>
        <v>0</v>
      </c>
      <c r="LS20" s="58">
        <f>'A1.4  Dist Assumptions and Data'!LS24</f>
        <v>0</v>
      </c>
      <c r="LT20" s="58">
        <f>'A1.4  Dist Assumptions and Data'!LT24</f>
        <v>0</v>
      </c>
      <c r="LU20" s="58">
        <f>'A1.4  Dist Assumptions and Data'!LU24</f>
        <v>0</v>
      </c>
      <c r="LV20" s="58">
        <f>'A1.4  Dist Assumptions and Data'!LV24</f>
        <v>0</v>
      </c>
      <c r="LW20" s="58">
        <f>'A1.4  Dist Assumptions and Data'!LW24</f>
        <v>0</v>
      </c>
      <c r="LX20" s="58">
        <f>'A1.4  Dist Assumptions and Data'!LX24</f>
        <v>0</v>
      </c>
      <c r="LY20" s="58">
        <f>'A1.4  Dist Assumptions and Data'!LY24</f>
        <v>0</v>
      </c>
      <c r="LZ20" s="58">
        <f>'A1.4  Dist Assumptions and Data'!LZ24</f>
        <v>0</v>
      </c>
      <c r="MA20" s="58">
        <f>'A1.4  Dist Assumptions and Data'!MA24</f>
        <v>0</v>
      </c>
      <c r="MB20" s="58">
        <f>'A1.4  Dist Assumptions and Data'!MB24</f>
        <v>0</v>
      </c>
      <c r="MC20" s="58">
        <f>'A1.4  Dist Assumptions and Data'!MC24</f>
        <v>0</v>
      </c>
      <c r="MD20" s="58">
        <f>'A1.4  Dist Assumptions and Data'!MD24</f>
        <v>0</v>
      </c>
      <c r="ME20" s="58">
        <f>'A1.4  Dist Assumptions and Data'!ME24</f>
        <v>0</v>
      </c>
      <c r="MF20" s="58">
        <f>'A1.4  Dist Assumptions and Data'!MF24</f>
        <v>0</v>
      </c>
      <c r="MG20" s="58">
        <f>'A1.4  Dist Assumptions and Data'!MG24</f>
        <v>0</v>
      </c>
      <c r="MH20" s="58">
        <f>'A1.4  Dist Assumptions and Data'!MH24</f>
        <v>0</v>
      </c>
      <c r="MI20" s="58">
        <f>'A1.4  Dist Assumptions and Data'!MI24</f>
        <v>0</v>
      </c>
      <c r="MJ20" s="58">
        <f>'A1.4  Dist Assumptions and Data'!MJ24</f>
        <v>0</v>
      </c>
      <c r="MK20" s="58">
        <f>'A1.4  Dist Assumptions and Data'!MK24</f>
        <v>0</v>
      </c>
      <c r="ML20" s="58">
        <f>'A1.4  Dist Assumptions and Data'!ML24</f>
        <v>0</v>
      </c>
      <c r="MM20" s="58">
        <f>'A1.4  Dist Assumptions and Data'!MM24</f>
        <v>0</v>
      </c>
      <c r="MN20" s="58">
        <f>'A1.4  Dist Assumptions and Data'!MN24</f>
        <v>0</v>
      </c>
      <c r="MO20" s="58">
        <f>'A1.4  Dist Assumptions and Data'!MO24</f>
        <v>0</v>
      </c>
      <c r="MP20" s="58">
        <f>'A1.4  Dist Assumptions and Data'!MP24</f>
        <v>0</v>
      </c>
      <c r="MQ20" s="58">
        <f>'A1.4  Dist Assumptions and Data'!MQ24</f>
        <v>0</v>
      </c>
      <c r="MR20" s="58">
        <f>'A1.4  Dist Assumptions and Data'!MR24</f>
        <v>0</v>
      </c>
      <c r="MS20" s="58">
        <f>'A1.4  Dist Assumptions and Data'!MS24</f>
        <v>0</v>
      </c>
      <c r="MT20" s="58">
        <f>'A1.4  Dist Assumptions and Data'!MT24</f>
        <v>0</v>
      </c>
      <c r="MU20" s="58">
        <f>'A1.4  Dist Assumptions and Data'!MU24</f>
        <v>0</v>
      </c>
      <c r="MV20" s="58">
        <f>'A1.4  Dist Assumptions and Data'!MV24</f>
        <v>0</v>
      </c>
      <c r="MW20" s="58">
        <f>'A1.4  Dist Assumptions and Data'!MW24</f>
        <v>0</v>
      </c>
      <c r="MX20" s="58">
        <f>'A1.4  Dist Assumptions and Data'!MX24</f>
        <v>0</v>
      </c>
      <c r="MY20" s="58">
        <f>'A1.4  Dist Assumptions and Data'!MY24</f>
        <v>0</v>
      </c>
      <c r="MZ20" s="58">
        <f>'A1.4  Dist Assumptions and Data'!MZ24</f>
        <v>0</v>
      </c>
      <c r="NA20" s="58">
        <f>'A1.4  Dist Assumptions and Data'!NA24</f>
        <v>0</v>
      </c>
      <c r="NB20" s="58">
        <f>'A1.4  Dist Assumptions and Data'!NB24</f>
        <v>0</v>
      </c>
      <c r="NC20" s="58">
        <f>'A1.4  Dist Assumptions and Data'!NC24</f>
        <v>0</v>
      </c>
      <c r="ND20" s="58">
        <f>'A1.4  Dist Assumptions and Data'!ND24</f>
        <v>0</v>
      </c>
      <c r="NE20" s="58">
        <f>'A1.4  Dist Assumptions and Data'!NE24</f>
        <v>0</v>
      </c>
      <c r="NF20" s="58">
        <f>'A1.4  Dist Assumptions and Data'!NF24</f>
        <v>0</v>
      </c>
      <c r="NG20" s="58">
        <f>'A1.4  Dist Assumptions and Data'!NG24</f>
        <v>0</v>
      </c>
      <c r="NH20" s="58">
        <f>'A1.4  Dist Assumptions and Data'!NH24</f>
        <v>0</v>
      </c>
      <c r="NI20" s="58">
        <f>'A1.4  Dist Assumptions and Data'!NI24</f>
        <v>0</v>
      </c>
      <c r="NJ20" s="58">
        <f>'A1.4  Dist Assumptions and Data'!NJ24</f>
        <v>0</v>
      </c>
      <c r="NK20" s="58">
        <f>'A1.4  Dist Assumptions and Data'!NK24</f>
        <v>0</v>
      </c>
      <c r="NL20" s="58">
        <f>'A1.4  Dist Assumptions and Data'!NL24</f>
        <v>0</v>
      </c>
      <c r="NM20" s="58">
        <f>'A1.4  Dist Assumptions and Data'!NM24</f>
        <v>0</v>
      </c>
      <c r="NN20" s="58">
        <f>'A1.4  Dist Assumptions and Data'!NN24</f>
        <v>0</v>
      </c>
      <c r="NO20" s="58">
        <f>'A1.4  Dist Assumptions and Data'!NO24</f>
        <v>0</v>
      </c>
      <c r="NP20" s="58">
        <f>'A1.4  Dist Assumptions and Data'!NP24</f>
        <v>0</v>
      </c>
      <c r="NQ20" s="58">
        <f>'A1.4  Dist Assumptions and Data'!NQ24</f>
        <v>0</v>
      </c>
      <c r="NR20" s="58">
        <f>'A1.4  Dist Assumptions and Data'!NR24</f>
        <v>0</v>
      </c>
      <c r="NS20" s="58">
        <f>'A1.4  Dist Assumptions and Data'!NS24</f>
        <v>0</v>
      </c>
      <c r="NT20" s="58">
        <f>'A1.4  Dist Assumptions and Data'!NT24</f>
        <v>0</v>
      </c>
      <c r="NU20" s="58">
        <f>'A1.4  Dist Assumptions and Data'!NU24</f>
        <v>0</v>
      </c>
      <c r="NV20" s="58">
        <f>'A1.4  Dist Assumptions and Data'!NV24</f>
        <v>0</v>
      </c>
      <c r="NW20" s="58">
        <f>'A1.4  Dist Assumptions and Data'!NW24</f>
        <v>0</v>
      </c>
      <c r="NX20" s="58">
        <f>'A1.4  Dist Assumptions and Data'!NX24</f>
        <v>0</v>
      </c>
      <c r="NY20" s="58">
        <f>'A1.4  Dist Assumptions and Data'!NY24</f>
        <v>0</v>
      </c>
      <c r="NZ20" s="58">
        <f>'A1.4  Dist Assumptions and Data'!NZ24</f>
        <v>0</v>
      </c>
      <c r="OA20" s="58">
        <f>'A1.4  Dist Assumptions and Data'!OA24</f>
        <v>0</v>
      </c>
      <c r="OB20" s="58">
        <f>'A1.4  Dist Assumptions and Data'!OB24</f>
        <v>0</v>
      </c>
      <c r="OC20" s="58">
        <f>'A1.4  Dist Assumptions and Data'!OC24</f>
        <v>0</v>
      </c>
      <c r="OD20" s="58">
        <f>'A1.4  Dist Assumptions and Data'!OD24</f>
        <v>0</v>
      </c>
      <c r="OE20" s="58">
        <f>'A1.4  Dist Assumptions and Data'!OE24</f>
        <v>0</v>
      </c>
      <c r="OF20" s="58">
        <f>'A1.4  Dist Assumptions and Data'!OF24</f>
        <v>0</v>
      </c>
      <c r="OG20" s="58">
        <f>'A1.4  Dist Assumptions and Data'!OG24</f>
        <v>0</v>
      </c>
      <c r="OH20" s="58">
        <f>'A1.4  Dist Assumptions and Data'!OH24</f>
        <v>0</v>
      </c>
      <c r="OI20" s="58">
        <f>'A1.4  Dist Assumptions and Data'!OI24</f>
        <v>0</v>
      </c>
      <c r="OJ20" s="58">
        <f>'A1.4  Dist Assumptions and Data'!OJ24</f>
        <v>0</v>
      </c>
      <c r="OK20" s="58">
        <f>'A1.4  Dist Assumptions and Data'!OK24</f>
        <v>0</v>
      </c>
      <c r="OL20" s="58">
        <f>'A1.4  Dist Assumptions and Data'!OL24</f>
        <v>0</v>
      </c>
      <c r="OM20" s="58">
        <f>'A1.4  Dist Assumptions and Data'!OM24</f>
        <v>0</v>
      </c>
      <c r="ON20" s="58">
        <f>'A1.4  Dist Assumptions and Data'!ON24</f>
        <v>0</v>
      </c>
      <c r="OO20" s="58">
        <f>'A1.4  Dist Assumptions and Data'!OO24</f>
        <v>0</v>
      </c>
      <c r="OP20" s="58">
        <f>'A1.4  Dist Assumptions and Data'!OP24</f>
        <v>0</v>
      </c>
      <c r="OQ20" s="58">
        <f>'A1.4  Dist Assumptions and Data'!OQ24</f>
        <v>0</v>
      </c>
      <c r="OR20" s="58">
        <f>'A1.4  Dist Assumptions and Data'!OR24</f>
        <v>0</v>
      </c>
      <c r="OS20" s="58">
        <f>'A1.4  Dist Assumptions and Data'!OS24</f>
        <v>0</v>
      </c>
      <c r="OT20" s="58">
        <f>'A1.4  Dist Assumptions and Data'!OT24</f>
        <v>0</v>
      </c>
      <c r="OU20" s="58">
        <f>'A1.4  Dist Assumptions and Data'!OU24</f>
        <v>0</v>
      </c>
      <c r="OV20" s="58">
        <f>'A1.4  Dist Assumptions and Data'!OV24</f>
        <v>0</v>
      </c>
      <c r="OW20" s="58">
        <f>'A1.4  Dist Assumptions and Data'!OW24</f>
        <v>0</v>
      </c>
      <c r="OX20" s="58">
        <f>'A1.4  Dist Assumptions and Data'!OX24</f>
        <v>0</v>
      </c>
      <c r="OY20" s="58">
        <f>'A1.4  Dist Assumptions and Data'!OY24</f>
        <v>0</v>
      </c>
      <c r="OZ20" s="58">
        <f>'A1.4  Dist Assumptions and Data'!OZ24</f>
        <v>0</v>
      </c>
      <c r="PA20" s="58">
        <f>'A1.4  Dist Assumptions and Data'!PA24</f>
        <v>0</v>
      </c>
      <c r="PB20" s="58">
        <f>'A1.4  Dist Assumptions and Data'!PB24</f>
        <v>0</v>
      </c>
      <c r="PC20" s="58">
        <f>'A1.4  Dist Assumptions and Data'!PC24</f>
        <v>0</v>
      </c>
      <c r="PD20" s="58">
        <f>'A1.4  Dist Assumptions and Data'!PD24</f>
        <v>0</v>
      </c>
      <c r="PE20" s="58">
        <f>'A1.4  Dist Assumptions and Data'!PE24</f>
        <v>0</v>
      </c>
      <c r="PF20" s="58">
        <f>'A1.4  Dist Assumptions and Data'!PF24</f>
        <v>0</v>
      </c>
      <c r="PG20" s="58">
        <f>'A1.4  Dist Assumptions and Data'!PG24</f>
        <v>0</v>
      </c>
      <c r="PH20" s="58">
        <f>'A1.4  Dist Assumptions and Data'!PH24</f>
        <v>0</v>
      </c>
      <c r="PI20" s="58">
        <f>'A1.4  Dist Assumptions and Data'!PI24</f>
        <v>0</v>
      </c>
      <c r="PJ20" s="58">
        <f>'A1.4  Dist Assumptions and Data'!PJ24</f>
        <v>0</v>
      </c>
      <c r="PK20" s="58">
        <f>'A1.4  Dist Assumptions and Data'!PK24</f>
        <v>0</v>
      </c>
      <c r="PL20" s="58">
        <f>'A1.4  Dist Assumptions and Data'!PL24</f>
        <v>0</v>
      </c>
      <c r="PM20" s="58">
        <f>'A1.4  Dist Assumptions and Data'!PM24</f>
        <v>0</v>
      </c>
      <c r="PN20" s="58">
        <f>'A1.4  Dist Assumptions and Data'!PN24</f>
        <v>0</v>
      </c>
      <c r="PO20" s="58">
        <f>'A1.4  Dist Assumptions and Data'!PO24</f>
        <v>0</v>
      </c>
      <c r="PP20" s="58">
        <f>'A1.4  Dist Assumptions and Data'!PP24</f>
        <v>0</v>
      </c>
      <c r="PQ20" s="58">
        <f>'A1.4  Dist Assumptions and Data'!PQ24</f>
        <v>0</v>
      </c>
      <c r="PR20" s="58">
        <f>'A1.4  Dist Assumptions and Data'!PR24</f>
        <v>0</v>
      </c>
      <c r="PS20" s="58">
        <f>'A1.4  Dist Assumptions and Data'!PS24</f>
        <v>0</v>
      </c>
      <c r="PT20" s="58">
        <f>'A1.4  Dist Assumptions and Data'!PT24</f>
        <v>0</v>
      </c>
      <c r="PU20" s="58">
        <f>'A1.4  Dist Assumptions and Data'!PU24</f>
        <v>0</v>
      </c>
      <c r="PV20" s="58">
        <f>'A1.4  Dist Assumptions and Data'!PV24</f>
        <v>0</v>
      </c>
      <c r="PW20" s="58">
        <f>'A1.4  Dist Assumptions and Data'!PW24</f>
        <v>0</v>
      </c>
      <c r="PX20" s="58">
        <f>'A1.4  Dist Assumptions and Data'!PX24</f>
        <v>0</v>
      </c>
      <c r="PY20" s="58">
        <f>'A1.4  Dist Assumptions and Data'!PY24</f>
        <v>0</v>
      </c>
      <c r="PZ20" s="58">
        <f>'A1.4  Dist Assumptions and Data'!PZ24</f>
        <v>0</v>
      </c>
      <c r="QA20" s="58">
        <f>'A1.4  Dist Assumptions and Data'!QA24</f>
        <v>0</v>
      </c>
      <c r="QB20" s="58">
        <f>'A1.4  Dist Assumptions and Data'!QB24</f>
        <v>0</v>
      </c>
      <c r="QC20" s="58">
        <f>'A1.4  Dist Assumptions and Data'!QC24</f>
        <v>0</v>
      </c>
      <c r="QD20" s="58">
        <f>'A1.4  Dist Assumptions and Data'!QD24</f>
        <v>0</v>
      </c>
      <c r="QE20" s="58">
        <f>'A1.4  Dist Assumptions and Data'!QE24</f>
        <v>0</v>
      </c>
      <c r="QF20" s="58">
        <f>'A1.4  Dist Assumptions and Data'!QF24</f>
        <v>0</v>
      </c>
      <c r="QG20" s="58">
        <f>'A1.4  Dist Assumptions and Data'!QG24</f>
        <v>0</v>
      </c>
      <c r="QH20" s="58">
        <f>'A1.4  Dist Assumptions and Data'!QH24</f>
        <v>0</v>
      </c>
      <c r="QI20" s="58">
        <f>'A1.4  Dist Assumptions and Data'!QI24</f>
        <v>0</v>
      </c>
      <c r="QJ20" s="58">
        <f>'A1.4  Dist Assumptions and Data'!QJ24</f>
        <v>0</v>
      </c>
      <c r="QK20" s="58">
        <f>'A1.4  Dist Assumptions and Data'!QK24</f>
        <v>0</v>
      </c>
      <c r="QL20" s="58">
        <f>'A1.4  Dist Assumptions and Data'!QL24</f>
        <v>0</v>
      </c>
      <c r="QM20" s="58">
        <f>'A1.4  Dist Assumptions and Data'!QM24</f>
        <v>0</v>
      </c>
      <c r="QN20" s="58">
        <f>'A1.4  Dist Assumptions and Data'!QN24</f>
        <v>0</v>
      </c>
      <c r="QO20" s="58">
        <f>'A1.4  Dist Assumptions and Data'!QO24</f>
        <v>0</v>
      </c>
      <c r="QP20" s="58">
        <f>'A1.4  Dist Assumptions and Data'!QP24</f>
        <v>0</v>
      </c>
      <c r="QQ20" s="58">
        <f>'A1.4  Dist Assumptions and Data'!QQ24</f>
        <v>0</v>
      </c>
      <c r="QR20" s="58">
        <f>'A1.4  Dist Assumptions and Data'!QR24</f>
        <v>0</v>
      </c>
      <c r="QS20" s="58">
        <f>'A1.4  Dist Assumptions and Data'!QS24</f>
        <v>0</v>
      </c>
      <c r="QT20" s="58">
        <f>'A1.4  Dist Assumptions and Data'!QT24</f>
        <v>0</v>
      </c>
      <c r="QU20" s="58">
        <f>'A1.4  Dist Assumptions and Data'!QU24</f>
        <v>0</v>
      </c>
      <c r="QV20" s="58">
        <f>'A1.4  Dist Assumptions and Data'!QV24</f>
        <v>0</v>
      </c>
      <c r="QW20" s="58">
        <f>'A1.4  Dist Assumptions and Data'!QW24</f>
        <v>0</v>
      </c>
      <c r="QX20" s="58">
        <f>'A1.4  Dist Assumptions and Data'!QX24</f>
        <v>0</v>
      </c>
      <c r="QY20" s="58">
        <f>'A1.4  Dist Assumptions and Data'!QY24</f>
        <v>0</v>
      </c>
      <c r="QZ20" s="58">
        <f>'A1.4  Dist Assumptions and Data'!QZ24</f>
        <v>0</v>
      </c>
      <c r="RA20" s="58">
        <f>'A1.4  Dist Assumptions and Data'!RA24</f>
        <v>0</v>
      </c>
      <c r="RB20" s="58">
        <f>'A1.4  Dist Assumptions and Data'!RB24</f>
        <v>0</v>
      </c>
      <c r="RC20" s="58">
        <f>'A1.4  Dist Assumptions and Data'!RC24</f>
        <v>0</v>
      </c>
      <c r="RD20" s="58">
        <f>'A1.4  Dist Assumptions and Data'!RD24</f>
        <v>0</v>
      </c>
      <c r="RE20" s="58">
        <f>'A1.4  Dist Assumptions and Data'!RE24</f>
        <v>0</v>
      </c>
      <c r="RF20" s="58">
        <f>'A1.4  Dist Assumptions and Data'!RF24</f>
        <v>0</v>
      </c>
      <c r="RG20" s="58">
        <f>'A1.4  Dist Assumptions and Data'!RG24</f>
        <v>0</v>
      </c>
      <c r="RH20" s="58">
        <f>'A1.4  Dist Assumptions and Data'!RH24</f>
        <v>0</v>
      </c>
      <c r="RI20" s="58">
        <f>'A1.4  Dist Assumptions and Data'!RI24</f>
        <v>0</v>
      </c>
      <c r="RJ20" s="58">
        <f>'A1.4  Dist Assumptions and Data'!RJ24</f>
        <v>0</v>
      </c>
      <c r="RK20" s="58">
        <f>'A1.4  Dist Assumptions and Data'!RK24</f>
        <v>0</v>
      </c>
      <c r="RL20" s="58">
        <f>'A1.4  Dist Assumptions and Data'!RL24</f>
        <v>0</v>
      </c>
      <c r="RM20" s="58">
        <f>'A1.4  Dist Assumptions and Data'!RM24</f>
        <v>0</v>
      </c>
      <c r="RN20" s="58">
        <f>'A1.4  Dist Assumptions and Data'!RN24</f>
        <v>0</v>
      </c>
      <c r="RO20" s="58">
        <f>'A1.4  Dist Assumptions and Data'!RO24</f>
        <v>0</v>
      </c>
      <c r="RP20" s="58">
        <f>'A1.4  Dist Assumptions and Data'!RP24</f>
        <v>0</v>
      </c>
      <c r="RQ20" s="58">
        <f>'A1.4  Dist Assumptions and Data'!RQ24</f>
        <v>0</v>
      </c>
      <c r="RR20" s="58">
        <f>'A1.4  Dist Assumptions and Data'!RR24</f>
        <v>0</v>
      </c>
      <c r="RS20" s="58">
        <f>'A1.4  Dist Assumptions and Data'!RS24</f>
        <v>0</v>
      </c>
      <c r="RT20" s="58">
        <f>'A1.4  Dist Assumptions and Data'!RT24</f>
        <v>0</v>
      </c>
      <c r="RU20" s="58">
        <f>'A1.4  Dist Assumptions and Data'!RU24</f>
        <v>0</v>
      </c>
      <c r="RV20" s="58">
        <f>'A1.4  Dist Assumptions and Data'!RV24</f>
        <v>0</v>
      </c>
      <c r="RW20" s="58">
        <f>'A1.4  Dist Assumptions and Data'!RW24</f>
        <v>0</v>
      </c>
      <c r="RX20" s="58">
        <f>'A1.4  Dist Assumptions and Data'!RX24</f>
        <v>0</v>
      </c>
      <c r="RY20" s="58">
        <f>'A1.4  Dist Assumptions and Data'!RY24</f>
        <v>0</v>
      </c>
      <c r="RZ20" s="58">
        <f>'A1.4  Dist Assumptions and Data'!RZ24</f>
        <v>0</v>
      </c>
      <c r="SA20" s="58">
        <f>'A1.4  Dist Assumptions and Data'!SA24</f>
        <v>0</v>
      </c>
      <c r="SB20" s="58">
        <f>'A1.4  Dist Assumptions and Data'!SB24</f>
        <v>0</v>
      </c>
      <c r="SC20" s="58">
        <f>'A1.4  Dist Assumptions and Data'!SC24</f>
        <v>0</v>
      </c>
      <c r="SD20" s="58">
        <f>'A1.4  Dist Assumptions and Data'!SD24</f>
        <v>0</v>
      </c>
      <c r="SE20" s="58">
        <f>'A1.4  Dist Assumptions and Data'!SE24</f>
        <v>0</v>
      </c>
      <c r="SF20" s="58">
        <f>'A1.4  Dist Assumptions and Data'!SF24</f>
        <v>0</v>
      </c>
      <c r="SG20" s="58">
        <f>'A1.4  Dist Assumptions and Data'!SG24</f>
        <v>0</v>
      </c>
      <c r="SH20" s="58">
        <f>'A1.4  Dist Assumptions and Data'!SH24</f>
        <v>0</v>
      </c>
      <c r="SI20" s="58">
        <f>'A1.4  Dist Assumptions and Data'!SI24</f>
        <v>0</v>
      </c>
      <c r="SJ20" s="58">
        <f>'A1.4  Dist Assumptions and Data'!SJ24</f>
        <v>0</v>
      </c>
      <c r="SK20" s="58">
        <f>'A1.4  Dist Assumptions and Data'!SK24</f>
        <v>0</v>
      </c>
      <c r="SL20" s="58">
        <f>'A1.4  Dist Assumptions and Data'!SL24</f>
        <v>0</v>
      </c>
      <c r="SM20" s="58">
        <f>'A1.4  Dist Assumptions and Data'!SM24</f>
        <v>0</v>
      </c>
      <c r="SN20" s="58">
        <f>'A1.4  Dist Assumptions and Data'!SN24</f>
        <v>0</v>
      </c>
      <c r="SO20" s="58">
        <f>'A1.4  Dist Assumptions and Data'!SO24</f>
        <v>0</v>
      </c>
      <c r="SP20" s="58">
        <f>'A1.4  Dist Assumptions and Data'!SP24</f>
        <v>0</v>
      </c>
      <c r="SQ20" s="58">
        <f>'A1.4  Dist Assumptions and Data'!SQ24</f>
        <v>0</v>
      </c>
      <c r="SR20" s="58">
        <f>'A1.4  Dist Assumptions and Data'!SR24</f>
        <v>0</v>
      </c>
      <c r="SS20" s="58">
        <f>'A1.4  Dist Assumptions and Data'!SS24</f>
        <v>0</v>
      </c>
      <c r="ST20" s="58">
        <f>'A1.4  Dist Assumptions and Data'!ST24</f>
        <v>0</v>
      </c>
      <c r="SU20" s="58">
        <f>'A1.4  Dist Assumptions and Data'!SU24</f>
        <v>0</v>
      </c>
      <c r="SV20" s="58">
        <f>'A1.4  Dist Assumptions and Data'!SV24</f>
        <v>0</v>
      </c>
      <c r="SW20" s="58">
        <f>'A1.4  Dist Assumptions and Data'!SW24</f>
        <v>0</v>
      </c>
      <c r="SX20" s="58">
        <f>'A1.4  Dist Assumptions and Data'!SX24</f>
        <v>0</v>
      </c>
      <c r="SY20" s="58">
        <f>'A1.4  Dist Assumptions and Data'!SY24</f>
        <v>0</v>
      </c>
      <c r="SZ20" s="58">
        <f>'A1.4  Dist Assumptions and Data'!SZ24</f>
        <v>0</v>
      </c>
      <c r="TA20" s="58">
        <f>'A1.4  Dist Assumptions and Data'!TA24</f>
        <v>0</v>
      </c>
      <c r="TB20" s="58">
        <f>'A1.4  Dist Assumptions and Data'!TB24</f>
        <v>0</v>
      </c>
      <c r="TC20" s="58">
        <f>'A1.4  Dist Assumptions and Data'!TC24</f>
        <v>0</v>
      </c>
      <c r="TD20" s="58">
        <f>'A1.4  Dist Assumptions and Data'!TD24</f>
        <v>0</v>
      </c>
      <c r="TE20" s="58">
        <f>'A1.4  Dist Assumptions and Data'!TE24</f>
        <v>0</v>
      </c>
      <c r="TF20" s="58">
        <f>'A1.4  Dist Assumptions and Data'!TF24</f>
        <v>0</v>
      </c>
      <c r="TG20" s="58">
        <f>'A1.4  Dist Assumptions and Data'!TG24</f>
        <v>0</v>
      </c>
      <c r="TH20" s="58">
        <f>'A1.4  Dist Assumptions and Data'!TH24</f>
        <v>0</v>
      </c>
      <c r="TI20" s="58">
        <f>'A1.4  Dist Assumptions and Data'!TI24</f>
        <v>0</v>
      </c>
      <c r="TJ20" s="58">
        <f>'A1.4  Dist Assumptions and Data'!TJ24</f>
        <v>0</v>
      </c>
      <c r="TK20" s="58">
        <f>'A1.4  Dist Assumptions and Data'!TK24</f>
        <v>0</v>
      </c>
      <c r="TL20" s="58">
        <f>'A1.4  Dist Assumptions and Data'!TL24</f>
        <v>0</v>
      </c>
      <c r="TM20" s="58">
        <f>'A1.4  Dist Assumptions and Data'!TM24</f>
        <v>0</v>
      </c>
      <c r="TN20" s="58">
        <f>'A1.4  Dist Assumptions and Data'!TN24</f>
        <v>0</v>
      </c>
      <c r="TO20" s="58">
        <f>'A1.4  Dist Assumptions and Data'!TO24</f>
        <v>0</v>
      </c>
      <c r="TP20" s="58">
        <f>'A1.4  Dist Assumptions and Data'!TP24</f>
        <v>0</v>
      </c>
      <c r="TQ20" s="58">
        <f>'A1.4  Dist Assumptions and Data'!TQ24</f>
        <v>0</v>
      </c>
      <c r="TR20" s="58">
        <f>'A1.4  Dist Assumptions and Data'!TR24</f>
        <v>0</v>
      </c>
      <c r="TS20" s="58">
        <f>'A1.4  Dist Assumptions and Data'!TS24</f>
        <v>0</v>
      </c>
      <c r="TT20" s="58">
        <f>'A1.4  Dist Assumptions and Data'!TT24</f>
        <v>0</v>
      </c>
      <c r="TU20" s="58">
        <f>'A1.4  Dist Assumptions and Data'!TU24</f>
        <v>0</v>
      </c>
      <c r="TV20" s="58">
        <f>'A1.4  Dist Assumptions and Data'!TV24</f>
        <v>0</v>
      </c>
      <c r="TW20" s="58">
        <f>'A1.4  Dist Assumptions and Data'!TW24</f>
        <v>0</v>
      </c>
      <c r="TX20" s="58">
        <f>'A1.4  Dist Assumptions and Data'!TX24</f>
        <v>0</v>
      </c>
      <c r="TY20" s="58">
        <f>'A1.4  Dist Assumptions and Data'!TY24</f>
        <v>0</v>
      </c>
      <c r="TZ20" s="58">
        <f>'A1.4  Dist Assumptions and Data'!TZ24</f>
        <v>0</v>
      </c>
      <c r="UA20" s="58">
        <f>'A1.4  Dist Assumptions and Data'!UA24</f>
        <v>0</v>
      </c>
      <c r="UB20" s="58">
        <f>'A1.4  Dist Assumptions and Data'!UB24</f>
        <v>0</v>
      </c>
      <c r="UC20" s="58">
        <f>'A1.4  Dist Assumptions and Data'!UC24</f>
        <v>0</v>
      </c>
      <c r="UD20" s="58">
        <f>'A1.4  Dist Assumptions and Data'!UD24</f>
        <v>0</v>
      </c>
      <c r="UE20" s="58">
        <f>'A1.4  Dist Assumptions and Data'!UE24</f>
        <v>0</v>
      </c>
      <c r="UF20" s="58">
        <f>'A1.4  Dist Assumptions and Data'!UF24</f>
        <v>0</v>
      </c>
      <c r="UG20" s="58">
        <f>'A1.4  Dist Assumptions and Data'!UG24</f>
        <v>0</v>
      </c>
      <c r="UH20" s="58">
        <f>'A1.4  Dist Assumptions and Data'!UH24</f>
        <v>0</v>
      </c>
      <c r="UI20" s="58">
        <f>'A1.4  Dist Assumptions and Data'!UI24</f>
        <v>0</v>
      </c>
      <c r="UJ20" s="58">
        <f>'A1.4  Dist Assumptions and Data'!UJ24</f>
        <v>0</v>
      </c>
      <c r="UK20" s="58">
        <f>'A1.4  Dist Assumptions and Data'!UK24</f>
        <v>0</v>
      </c>
      <c r="UL20" s="58">
        <f>'A1.4  Dist Assumptions and Data'!UL24</f>
        <v>0</v>
      </c>
      <c r="UM20" s="58">
        <f>'A1.4  Dist Assumptions and Data'!UM24</f>
        <v>0</v>
      </c>
      <c r="UN20" s="58">
        <f>'A1.4  Dist Assumptions and Data'!UN24</f>
        <v>0</v>
      </c>
      <c r="UO20" s="58">
        <f>'A1.4  Dist Assumptions and Data'!UO24</f>
        <v>0</v>
      </c>
      <c r="UP20" s="58">
        <f>'A1.4  Dist Assumptions and Data'!UP24</f>
        <v>0</v>
      </c>
      <c r="UQ20" s="58">
        <f>'A1.4  Dist Assumptions and Data'!UQ24</f>
        <v>0</v>
      </c>
      <c r="UR20" s="58">
        <f>'A1.4  Dist Assumptions and Data'!UR24</f>
        <v>0</v>
      </c>
      <c r="US20" s="58">
        <f>'A1.4  Dist Assumptions and Data'!US24</f>
        <v>0</v>
      </c>
      <c r="UT20" s="58">
        <f>'A1.4  Dist Assumptions and Data'!UT24</f>
        <v>0</v>
      </c>
      <c r="UU20" s="58">
        <f>'A1.4  Dist Assumptions and Data'!UU24</f>
        <v>0</v>
      </c>
      <c r="UV20" s="58">
        <f>'A1.4  Dist Assumptions and Data'!UV24</f>
        <v>0</v>
      </c>
      <c r="UW20" s="58">
        <f>'A1.4  Dist Assumptions and Data'!UW24</f>
        <v>0</v>
      </c>
      <c r="UX20" s="58">
        <f>'A1.4  Dist Assumptions and Data'!UX24</f>
        <v>0</v>
      </c>
      <c r="UY20" s="58">
        <f>'A1.4  Dist Assumptions and Data'!UY24</f>
        <v>0</v>
      </c>
      <c r="UZ20" s="58">
        <f>'A1.4  Dist Assumptions and Data'!UZ24</f>
        <v>0</v>
      </c>
      <c r="VA20" s="58">
        <f>'A1.4  Dist Assumptions and Data'!VA24</f>
        <v>0</v>
      </c>
      <c r="VB20" s="58">
        <f>'A1.4  Dist Assumptions and Data'!VB24</f>
        <v>0</v>
      </c>
      <c r="VC20" s="58">
        <f>'A1.4  Dist Assumptions and Data'!VC24</f>
        <v>0</v>
      </c>
      <c r="VD20" s="58">
        <f>'A1.4  Dist Assumptions and Data'!VD24</f>
        <v>0</v>
      </c>
      <c r="VE20" s="58">
        <f>'A1.4  Dist Assumptions and Data'!VE24</f>
        <v>0</v>
      </c>
      <c r="VF20" s="58">
        <f>'A1.4  Dist Assumptions and Data'!VF24</f>
        <v>0</v>
      </c>
      <c r="VG20" s="58">
        <f>'A1.4  Dist Assumptions and Data'!VG24</f>
        <v>0</v>
      </c>
      <c r="VH20" s="58">
        <f>'A1.4  Dist Assumptions and Data'!VH24</f>
        <v>0</v>
      </c>
      <c r="VI20" s="58">
        <f>'A1.4  Dist Assumptions and Data'!VI24</f>
        <v>0</v>
      </c>
      <c r="VJ20" s="58">
        <f>'A1.4  Dist Assumptions and Data'!VJ24</f>
        <v>0</v>
      </c>
      <c r="VK20" s="58">
        <f>'A1.4  Dist Assumptions and Data'!VK24</f>
        <v>0</v>
      </c>
      <c r="VL20" s="58">
        <f>'A1.4  Dist Assumptions and Data'!VL24</f>
        <v>0</v>
      </c>
      <c r="VM20" s="58">
        <f>'A1.4  Dist Assumptions and Data'!VM24</f>
        <v>0</v>
      </c>
      <c r="VN20" s="58">
        <f>'A1.4  Dist Assumptions and Data'!VN24</f>
        <v>0</v>
      </c>
      <c r="VO20" s="58">
        <f>'A1.4  Dist Assumptions and Data'!VO24</f>
        <v>0</v>
      </c>
      <c r="VP20" s="58">
        <f>'A1.4  Dist Assumptions and Data'!VP24</f>
        <v>0</v>
      </c>
      <c r="VQ20" s="58">
        <f>'A1.4  Dist Assumptions and Data'!VQ24</f>
        <v>0</v>
      </c>
      <c r="VR20" s="58">
        <f>'A1.4  Dist Assumptions and Data'!VR24</f>
        <v>0</v>
      </c>
      <c r="VS20" s="58">
        <f>'A1.4  Dist Assumptions and Data'!VS24</f>
        <v>0</v>
      </c>
      <c r="VT20" s="58">
        <f>'A1.4  Dist Assumptions and Data'!VT24</f>
        <v>0</v>
      </c>
      <c r="VU20" s="58">
        <f>'A1.4  Dist Assumptions and Data'!VU24</f>
        <v>0</v>
      </c>
      <c r="VV20" s="58">
        <f>'A1.4  Dist Assumptions and Data'!VV24</f>
        <v>0</v>
      </c>
      <c r="VW20" s="58">
        <f>'A1.4  Dist Assumptions and Data'!VW24</f>
        <v>0</v>
      </c>
      <c r="VX20" s="58">
        <f>'A1.4  Dist Assumptions and Data'!VX24</f>
        <v>0</v>
      </c>
      <c r="VY20" s="58">
        <f>'A1.4  Dist Assumptions and Data'!VY24</f>
        <v>0</v>
      </c>
      <c r="VZ20" s="58">
        <f>'A1.4  Dist Assumptions and Data'!VZ24</f>
        <v>0</v>
      </c>
      <c r="WA20" s="58">
        <f>'A1.4  Dist Assumptions and Data'!WA24</f>
        <v>0</v>
      </c>
      <c r="WB20" s="58">
        <f>'A1.4  Dist Assumptions and Data'!WB24</f>
        <v>0</v>
      </c>
      <c r="WC20" s="58">
        <f>'A1.4  Dist Assumptions and Data'!WC24</f>
        <v>0</v>
      </c>
      <c r="WD20" s="58">
        <f>'A1.4  Dist Assumptions and Data'!WD24</f>
        <v>0</v>
      </c>
      <c r="WE20" s="58">
        <f>'A1.4  Dist Assumptions and Data'!WE24</f>
        <v>0</v>
      </c>
      <c r="WF20" s="58">
        <f>'A1.4  Dist Assumptions and Data'!WF24</f>
        <v>0</v>
      </c>
      <c r="WG20" s="58">
        <f>'A1.4  Dist Assumptions and Data'!WG24</f>
        <v>0</v>
      </c>
      <c r="WH20" s="58">
        <f>'A1.4  Dist Assumptions and Data'!WH24</f>
        <v>0</v>
      </c>
      <c r="WI20" s="58">
        <f>'A1.4  Dist Assumptions and Data'!WI24</f>
        <v>0</v>
      </c>
      <c r="WJ20" s="58">
        <f>'A1.4  Dist Assumptions and Data'!WJ24</f>
        <v>0</v>
      </c>
      <c r="WK20" s="58">
        <f>'A1.4  Dist Assumptions and Data'!WK24</f>
        <v>0</v>
      </c>
      <c r="WL20" s="58">
        <f>'A1.4  Dist Assumptions and Data'!WL24</f>
        <v>0</v>
      </c>
      <c r="WM20" s="58">
        <f>'A1.4  Dist Assumptions and Data'!WM24</f>
        <v>0</v>
      </c>
      <c r="WN20" s="58">
        <f>'A1.4  Dist Assumptions and Data'!WN24</f>
        <v>0</v>
      </c>
      <c r="WO20" s="58">
        <f>'A1.4  Dist Assumptions and Data'!WO24</f>
        <v>0</v>
      </c>
      <c r="WP20" s="58">
        <f>'A1.4  Dist Assumptions and Data'!WP24</f>
        <v>0</v>
      </c>
      <c r="WQ20" s="58">
        <f>'A1.4  Dist Assumptions and Data'!WQ24</f>
        <v>0</v>
      </c>
      <c r="WR20" s="58">
        <f>'A1.4  Dist Assumptions and Data'!WR24</f>
        <v>0</v>
      </c>
      <c r="WS20" s="58">
        <f>'A1.4  Dist Assumptions and Data'!WS24</f>
        <v>0</v>
      </c>
      <c r="WT20" s="58">
        <f>'A1.4  Dist Assumptions and Data'!WT24</f>
        <v>0</v>
      </c>
      <c r="WU20" s="58">
        <f>'A1.4  Dist Assumptions and Data'!WU24</f>
        <v>0</v>
      </c>
      <c r="WV20" s="58">
        <f>'A1.4  Dist Assumptions and Data'!WV24</f>
        <v>0</v>
      </c>
      <c r="WW20" s="58">
        <f>'A1.4  Dist Assumptions and Data'!WW24</f>
        <v>0</v>
      </c>
      <c r="WX20" s="58">
        <f>'A1.4  Dist Assumptions and Data'!WX24</f>
        <v>0</v>
      </c>
      <c r="WY20" s="58">
        <f>'A1.4  Dist Assumptions and Data'!WY24</f>
        <v>0</v>
      </c>
      <c r="WZ20" s="58">
        <f>'A1.4  Dist Assumptions and Data'!WZ24</f>
        <v>0</v>
      </c>
      <c r="XA20" s="58">
        <f>'A1.4  Dist Assumptions and Data'!XA24</f>
        <v>0</v>
      </c>
      <c r="XB20" s="58">
        <f>'A1.4  Dist Assumptions and Data'!XB24</f>
        <v>0</v>
      </c>
      <c r="XC20" s="58">
        <f>'A1.4  Dist Assumptions and Data'!XC24</f>
        <v>0</v>
      </c>
      <c r="XD20" s="58">
        <f>'A1.4  Dist Assumptions and Data'!XD24</f>
        <v>0</v>
      </c>
      <c r="XE20" s="58">
        <f>'A1.4  Dist Assumptions and Data'!XE24</f>
        <v>0</v>
      </c>
      <c r="XF20" s="58">
        <f>'A1.4  Dist Assumptions and Data'!XF24</f>
        <v>0</v>
      </c>
      <c r="XG20" s="58">
        <f>'A1.4  Dist Assumptions and Data'!XG24</f>
        <v>0</v>
      </c>
      <c r="XH20" s="58">
        <f>'A1.4  Dist Assumptions and Data'!XH24</f>
        <v>0</v>
      </c>
      <c r="XI20" s="58">
        <f>'A1.4  Dist Assumptions and Data'!XI24</f>
        <v>0</v>
      </c>
      <c r="XJ20" s="58">
        <f>'A1.4  Dist Assumptions and Data'!XJ24</f>
        <v>0</v>
      </c>
      <c r="XK20" s="58">
        <f>'A1.4  Dist Assumptions and Data'!XK24</f>
        <v>0</v>
      </c>
      <c r="XL20" s="58">
        <f>'A1.4  Dist Assumptions and Data'!XL24</f>
        <v>0</v>
      </c>
      <c r="XM20" s="58">
        <f>'A1.4  Dist Assumptions and Data'!XM24</f>
        <v>0</v>
      </c>
      <c r="XN20" s="58">
        <f>'A1.4  Dist Assumptions and Data'!XN24</f>
        <v>0</v>
      </c>
      <c r="XO20" s="58">
        <f>'A1.4  Dist Assumptions and Data'!XO24</f>
        <v>0</v>
      </c>
      <c r="XP20" s="58">
        <f>'A1.4  Dist Assumptions and Data'!XP24</f>
        <v>0</v>
      </c>
      <c r="XQ20" s="58">
        <f>'A1.4  Dist Assumptions and Data'!XQ24</f>
        <v>0</v>
      </c>
      <c r="XR20" s="58">
        <f>'A1.4  Dist Assumptions and Data'!XR24</f>
        <v>0</v>
      </c>
      <c r="XS20" s="58">
        <f>'A1.4  Dist Assumptions and Data'!XS24</f>
        <v>0</v>
      </c>
      <c r="XT20" s="58">
        <f>'A1.4  Dist Assumptions and Data'!XT24</f>
        <v>0</v>
      </c>
      <c r="XU20" s="58">
        <f>'A1.4  Dist Assumptions and Data'!XU24</f>
        <v>0</v>
      </c>
      <c r="XV20" s="58">
        <f>'A1.4  Dist Assumptions and Data'!XV24</f>
        <v>0</v>
      </c>
      <c r="XW20" s="58">
        <f>'A1.4  Dist Assumptions and Data'!XW24</f>
        <v>0</v>
      </c>
      <c r="XX20" s="58">
        <f>'A1.4  Dist Assumptions and Data'!XX24</f>
        <v>0</v>
      </c>
      <c r="XY20" s="58">
        <f>'A1.4  Dist Assumptions and Data'!XY24</f>
        <v>0</v>
      </c>
      <c r="XZ20" s="58">
        <f>'A1.4  Dist Assumptions and Data'!XZ24</f>
        <v>0</v>
      </c>
      <c r="YA20" s="58">
        <f>'A1.4  Dist Assumptions and Data'!YA24</f>
        <v>0</v>
      </c>
      <c r="YB20" s="58">
        <f>'A1.4  Dist Assumptions and Data'!YB24</f>
        <v>0</v>
      </c>
      <c r="YC20" s="58">
        <f>'A1.4  Dist Assumptions and Data'!YC24</f>
        <v>0</v>
      </c>
      <c r="YD20" s="58">
        <f>'A1.4  Dist Assumptions and Data'!YD24</f>
        <v>0</v>
      </c>
      <c r="YE20" s="58">
        <f>'A1.4  Dist Assumptions and Data'!YE24</f>
        <v>0</v>
      </c>
      <c r="YF20" s="58">
        <f>'A1.4  Dist Assumptions and Data'!YF24</f>
        <v>0</v>
      </c>
      <c r="YG20" s="58">
        <f>'A1.4  Dist Assumptions and Data'!YG24</f>
        <v>0</v>
      </c>
      <c r="YH20" s="58">
        <f>'A1.4  Dist Assumptions and Data'!YH24</f>
        <v>0</v>
      </c>
      <c r="YI20" s="58">
        <f>'A1.4  Dist Assumptions and Data'!YI24</f>
        <v>0</v>
      </c>
      <c r="YJ20" s="58">
        <f>'A1.4  Dist Assumptions and Data'!YJ24</f>
        <v>0</v>
      </c>
      <c r="YK20" s="58">
        <f>'A1.4  Dist Assumptions and Data'!YK24</f>
        <v>0</v>
      </c>
      <c r="YL20" s="58">
        <f>'A1.4  Dist Assumptions and Data'!YL24</f>
        <v>0</v>
      </c>
      <c r="YM20" s="58">
        <f>'A1.4  Dist Assumptions and Data'!YM24</f>
        <v>0</v>
      </c>
      <c r="YN20" s="58">
        <f>'A1.4  Dist Assumptions and Data'!YN24</f>
        <v>0</v>
      </c>
      <c r="YO20" s="58">
        <f>'A1.4  Dist Assumptions and Data'!YO24</f>
        <v>0</v>
      </c>
      <c r="YP20" s="58">
        <f>'A1.4  Dist Assumptions and Data'!YP24</f>
        <v>0</v>
      </c>
      <c r="YQ20" s="58">
        <f>'A1.4  Dist Assumptions and Data'!YQ24</f>
        <v>0</v>
      </c>
      <c r="YR20" s="58">
        <f>'A1.4  Dist Assumptions and Data'!YR24</f>
        <v>0</v>
      </c>
      <c r="YS20" s="58">
        <f>'A1.4  Dist Assumptions and Data'!YS24</f>
        <v>0</v>
      </c>
      <c r="YT20" s="58">
        <f>'A1.4  Dist Assumptions and Data'!YT24</f>
        <v>0</v>
      </c>
      <c r="YU20" s="58">
        <f>'A1.4  Dist Assumptions and Data'!YU24</f>
        <v>0</v>
      </c>
      <c r="YV20" s="58">
        <f>'A1.4  Dist Assumptions and Data'!YV24</f>
        <v>0</v>
      </c>
      <c r="YW20" s="58">
        <f>'A1.4  Dist Assumptions and Data'!YW24</f>
        <v>0</v>
      </c>
      <c r="YX20" s="58">
        <f>'A1.4  Dist Assumptions and Data'!YX24</f>
        <v>0</v>
      </c>
      <c r="YY20" s="58">
        <f>'A1.4  Dist Assumptions and Data'!YY24</f>
        <v>0</v>
      </c>
      <c r="YZ20" s="58">
        <f>'A1.4  Dist Assumptions and Data'!YZ24</f>
        <v>0</v>
      </c>
      <c r="ZA20" s="58">
        <f>'A1.4  Dist Assumptions and Data'!ZA24</f>
        <v>0</v>
      </c>
      <c r="ZB20" s="58">
        <f>'A1.4  Dist Assumptions and Data'!ZB24</f>
        <v>0</v>
      </c>
      <c r="ZC20" s="58">
        <f>'A1.4  Dist Assumptions and Data'!ZC24</f>
        <v>0</v>
      </c>
      <c r="ZD20" s="58">
        <f>'A1.4  Dist Assumptions and Data'!ZD24</f>
        <v>0</v>
      </c>
      <c r="ZE20" s="58">
        <f>'A1.4  Dist Assumptions and Data'!ZE24</f>
        <v>0</v>
      </c>
      <c r="ZF20" s="58">
        <f>'A1.4  Dist Assumptions and Data'!ZF24</f>
        <v>0</v>
      </c>
      <c r="ZG20" s="58">
        <f>'A1.4  Dist Assumptions and Data'!ZG24</f>
        <v>0</v>
      </c>
      <c r="ZH20" s="58">
        <f>'A1.4  Dist Assumptions and Data'!ZH24</f>
        <v>0</v>
      </c>
      <c r="ZI20" s="58">
        <f>'A1.4  Dist Assumptions and Data'!ZI24</f>
        <v>0</v>
      </c>
      <c r="ZJ20" s="58">
        <f>'A1.4  Dist Assumptions and Data'!ZJ24</f>
        <v>0</v>
      </c>
      <c r="ZK20" s="58">
        <f>'A1.4  Dist Assumptions and Data'!ZK24</f>
        <v>0</v>
      </c>
      <c r="ZL20" s="58">
        <f>'A1.4  Dist Assumptions and Data'!ZL24</f>
        <v>0</v>
      </c>
      <c r="ZM20" s="58">
        <f>'A1.4  Dist Assumptions and Data'!ZM24</f>
        <v>0</v>
      </c>
      <c r="ZN20" s="58">
        <f>'A1.4  Dist Assumptions and Data'!ZN24</f>
        <v>0</v>
      </c>
      <c r="ZO20" s="58">
        <f>'A1.4  Dist Assumptions and Data'!ZO24</f>
        <v>0</v>
      </c>
      <c r="ZP20" s="58">
        <f>'A1.4  Dist Assumptions and Data'!ZP24</f>
        <v>0</v>
      </c>
      <c r="ZQ20" s="58">
        <f>'A1.4  Dist Assumptions and Data'!ZQ24</f>
        <v>0</v>
      </c>
      <c r="ZR20" s="58">
        <f>'A1.4  Dist Assumptions and Data'!ZR24</f>
        <v>0</v>
      </c>
      <c r="ZS20" s="58">
        <f>'A1.4  Dist Assumptions and Data'!ZS24</f>
        <v>0</v>
      </c>
      <c r="ZT20" s="58">
        <f>'A1.4  Dist Assumptions and Data'!ZT24</f>
        <v>0</v>
      </c>
      <c r="ZU20" s="58">
        <f>'A1.4  Dist Assumptions and Data'!ZU24</f>
        <v>0</v>
      </c>
      <c r="ZV20" s="58">
        <f>'A1.4  Dist Assumptions and Data'!ZV24</f>
        <v>0</v>
      </c>
      <c r="ZW20" s="58">
        <f>'A1.4  Dist Assumptions and Data'!ZW24</f>
        <v>0</v>
      </c>
      <c r="ZX20" s="58">
        <f>'A1.4  Dist Assumptions and Data'!ZX24</f>
        <v>0</v>
      </c>
      <c r="ZY20" s="58">
        <f>'A1.4  Dist Assumptions and Data'!ZY24</f>
        <v>0</v>
      </c>
      <c r="ZZ20" s="58">
        <f>'A1.4  Dist Assumptions and Data'!ZZ24</f>
        <v>0</v>
      </c>
      <c r="AAA20" s="58">
        <f>'A1.4  Dist Assumptions and Data'!AAA24</f>
        <v>0</v>
      </c>
      <c r="AAB20" s="58">
        <f>'A1.4  Dist Assumptions and Data'!AAB24</f>
        <v>0</v>
      </c>
      <c r="AAC20" s="58">
        <f>'A1.4  Dist Assumptions and Data'!AAC24</f>
        <v>0</v>
      </c>
      <c r="AAD20" s="58">
        <f>'A1.4  Dist Assumptions and Data'!AAD24</f>
        <v>0</v>
      </c>
      <c r="AAE20" s="58">
        <f>'A1.4  Dist Assumptions and Data'!AAE24</f>
        <v>0</v>
      </c>
      <c r="AAF20" s="58">
        <f>'A1.4  Dist Assumptions and Data'!AAF24</f>
        <v>0</v>
      </c>
      <c r="AAG20" s="58">
        <f>'A1.4  Dist Assumptions and Data'!AAG24</f>
        <v>0</v>
      </c>
      <c r="AAH20" s="58">
        <f>'A1.4  Dist Assumptions and Data'!AAH24</f>
        <v>0</v>
      </c>
      <c r="AAI20" s="58">
        <f>'A1.4  Dist Assumptions and Data'!AAI24</f>
        <v>0</v>
      </c>
      <c r="AAJ20" s="58">
        <f>'A1.4  Dist Assumptions and Data'!AAJ24</f>
        <v>0</v>
      </c>
      <c r="AAK20" s="58">
        <f>'A1.4  Dist Assumptions and Data'!AAK24</f>
        <v>0</v>
      </c>
      <c r="AAL20" s="58">
        <f>'A1.4  Dist Assumptions and Data'!AAL24</f>
        <v>0</v>
      </c>
      <c r="AAM20" s="58">
        <f>'A1.4  Dist Assumptions and Data'!AAM24</f>
        <v>0</v>
      </c>
      <c r="AAN20" s="58">
        <f>'A1.4  Dist Assumptions and Data'!AAN24</f>
        <v>0</v>
      </c>
      <c r="AAO20" s="58">
        <f>'A1.4  Dist Assumptions and Data'!AAO24</f>
        <v>0</v>
      </c>
      <c r="AAP20" s="58">
        <f>'A1.4  Dist Assumptions and Data'!AAP24</f>
        <v>0</v>
      </c>
      <c r="AAQ20" s="58">
        <f>'A1.4  Dist Assumptions and Data'!AAQ24</f>
        <v>0</v>
      </c>
      <c r="AAR20" s="58">
        <f>'A1.4  Dist Assumptions and Data'!AAR24</f>
        <v>0</v>
      </c>
      <c r="AAS20" s="58">
        <f>'A1.4  Dist Assumptions and Data'!AAS24</f>
        <v>0</v>
      </c>
      <c r="AAT20" s="58">
        <f>'A1.4  Dist Assumptions and Data'!AAT24</f>
        <v>0</v>
      </c>
      <c r="AAU20" s="58">
        <f>'A1.4  Dist Assumptions and Data'!AAU24</f>
        <v>0</v>
      </c>
      <c r="AAV20" s="58">
        <f>'A1.4  Dist Assumptions and Data'!AAV24</f>
        <v>0</v>
      </c>
      <c r="AAW20" s="58">
        <f>'A1.4  Dist Assumptions and Data'!AAW24</f>
        <v>0</v>
      </c>
      <c r="AAX20" s="58">
        <f>'A1.4  Dist Assumptions and Data'!AAX24</f>
        <v>0</v>
      </c>
      <c r="AAY20" s="58">
        <f>'A1.4  Dist Assumptions and Data'!AAY24</f>
        <v>0</v>
      </c>
      <c r="AAZ20" s="58">
        <f>'A1.4  Dist Assumptions and Data'!AAZ24</f>
        <v>0</v>
      </c>
      <c r="ABA20" s="58">
        <f>'A1.4  Dist Assumptions and Data'!ABA24</f>
        <v>0</v>
      </c>
      <c r="ABB20" s="58">
        <f>'A1.4  Dist Assumptions and Data'!ABB24</f>
        <v>0</v>
      </c>
      <c r="ABC20" s="58">
        <f>'A1.4  Dist Assumptions and Data'!ABC24</f>
        <v>0</v>
      </c>
      <c r="ABD20" s="58">
        <f>'A1.4  Dist Assumptions and Data'!ABD24</f>
        <v>0</v>
      </c>
      <c r="ABE20" s="58">
        <f>'A1.4  Dist Assumptions and Data'!ABE24</f>
        <v>0</v>
      </c>
      <c r="ABF20" s="58">
        <f>'A1.4  Dist Assumptions and Data'!ABF24</f>
        <v>0</v>
      </c>
      <c r="ABG20" s="58">
        <f>'A1.4  Dist Assumptions and Data'!ABG24</f>
        <v>0</v>
      </c>
      <c r="ABH20" s="58">
        <f>'A1.4  Dist Assumptions and Data'!ABH24</f>
        <v>0</v>
      </c>
      <c r="ABI20" s="58">
        <f>'A1.4  Dist Assumptions and Data'!ABI24</f>
        <v>0</v>
      </c>
      <c r="ABJ20" s="58">
        <f>'A1.4  Dist Assumptions and Data'!ABJ24</f>
        <v>0</v>
      </c>
      <c r="ABK20" s="58">
        <f>'A1.4  Dist Assumptions and Data'!ABK24</f>
        <v>0</v>
      </c>
      <c r="ABL20" s="58">
        <f>'A1.4  Dist Assumptions and Data'!ABL24</f>
        <v>0</v>
      </c>
      <c r="ABM20" s="58">
        <f>'A1.4  Dist Assumptions and Data'!ABM24</f>
        <v>0</v>
      </c>
      <c r="ABN20" s="58">
        <f>'A1.4  Dist Assumptions and Data'!ABN24</f>
        <v>0</v>
      </c>
      <c r="ABO20" s="58">
        <f>'A1.4  Dist Assumptions and Data'!ABO24</f>
        <v>0</v>
      </c>
      <c r="ABP20" s="58">
        <f>'A1.4  Dist Assumptions and Data'!ABP24</f>
        <v>0</v>
      </c>
      <c r="ABQ20" s="58">
        <f>'A1.4  Dist Assumptions and Data'!ABQ24</f>
        <v>0</v>
      </c>
      <c r="ABR20" s="58">
        <f>'A1.4  Dist Assumptions and Data'!ABR24</f>
        <v>0</v>
      </c>
      <c r="ABS20" s="58">
        <f>'A1.4  Dist Assumptions and Data'!ABS24</f>
        <v>0</v>
      </c>
      <c r="ABT20" s="58">
        <f>'A1.4  Dist Assumptions and Data'!ABT24</f>
        <v>0</v>
      </c>
      <c r="ABU20" s="58">
        <f>'A1.4  Dist Assumptions and Data'!ABU24</f>
        <v>0</v>
      </c>
      <c r="ABV20" s="58">
        <f>'A1.4  Dist Assumptions and Data'!ABV24</f>
        <v>0</v>
      </c>
      <c r="ABW20" s="58">
        <f>'A1.4  Dist Assumptions and Data'!ABW24</f>
        <v>0</v>
      </c>
      <c r="ABX20" s="58">
        <f>'A1.4  Dist Assumptions and Data'!ABX24</f>
        <v>0</v>
      </c>
      <c r="ABY20" s="58">
        <f>'A1.4  Dist Assumptions and Data'!ABY24</f>
        <v>0</v>
      </c>
      <c r="ABZ20" s="58">
        <f>'A1.4  Dist Assumptions and Data'!ABZ24</f>
        <v>0</v>
      </c>
      <c r="ACA20" s="58">
        <f>'A1.4  Dist Assumptions and Data'!ACA24</f>
        <v>0</v>
      </c>
      <c r="ACB20" s="58">
        <f>'A1.4  Dist Assumptions and Data'!ACB24</f>
        <v>0</v>
      </c>
      <c r="ACC20" s="58">
        <f>'A1.4  Dist Assumptions and Data'!ACC24</f>
        <v>0</v>
      </c>
      <c r="ACD20" s="58">
        <f>'A1.4  Dist Assumptions and Data'!ACD24</f>
        <v>0</v>
      </c>
      <c r="ACE20" s="58">
        <f>'A1.4  Dist Assumptions and Data'!ACE24</f>
        <v>0</v>
      </c>
      <c r="ACF20" s="58">
        <f>'A1.4  Dist Assumptions and Data'!ACF24</f>
        <v>0</v>
      </c>
      <c r="ACG20" s="58">
        <f>'A1.4  Dist Assumptions and Data'!ACG24</f>
        <v>0</v>
      </c>
      <c r="ACH20" s="58">
        <f>'A1.4  Dist Assumptions and Data'!ACH24</f>
        <v>0</v>
      </c>
      <c r="ACI20" s="58">
        <f>'A1.4  Dist Assumptions and Data'!ACI24</f>
        <v>0</v>
      </c>
      <c r="ACJ20" s="58">
        <f>'A1.4  Dist Assumptions and Data'!ACJ24</f>
        <v>0</v>
      </c>
      <c r="ACK20" s="58">
        <f>'A1.4  Dist Assumptions and Data'!ACK24</f>
        <v>0</v>
      </c>
      <c r="ACL20" s="58">
        <f>'A1.4  Dist Assumptions and Data'!ACL24</f>
        <v>0</v>
      </c>
      <c r="ACM20" s="58">
        <f>'A1.4  Dist Assumptions and Data'!ACM24</f>
        <v>0</v>
      </c>
      <c r="ACN20" s="58">
        <f>'A1.4  Dist Assumptions and Data'!ACN24</f>
        <v>0</v>
      </c>
      <c r="ACO20" s="58">
        <f>'A1.4  Dist Assumptions and Data'!ACO24</f>
        <v>0</v>
      </c>
      <c r="ACP20" s="58">
        <f>'A1.4  Dist Assumptions and Data'!ACP24</f>
        <v>0</v>
      </c>
      <c r="ACQ20" s="58">
        <f>'A1.4  Dist Assumptions and Data'!ACQ24</f>
        <v>0</v>
      </c>
      <c r="ACR20" s="58">
        <f>'A1.4  Dist Assumptions and Data'!ACR24</f>
        <v>0</v>
      </c>
      <c r="ACS20" s="58">
        <f>'A1.4  Dist Assumptions and Data'!ACS24</f>
        <v>0</v>
      </c>
      <c r="ACT20" s="58">
        <f>'A1.4  Dist Assumptions and Data'!ACT24</f>
        <v>0</v>
      </c>
      <c r="ACU20" s="58">
        <f>'A1.4  Dist Assumptions and Data'!ACU24</f>
        <v>0</v>
      </c>
      <c r="ACV20" s="58">
        <f>'A1.4  Dist Assumptions and Data'!ACV24</f>
        <v>0</v>
      </c>
      <c r="ACW20" s="58">
        <f>'A1.4  Dist Assumptions and Data'!ACW24</f>
        <v>0</v>
      </c>
      <c r="ACX20" s="58">
        <f>'A1.4  Dist Assumptions and Data'!ACX24</f>
        <v>0</v>
      </c>
      <c r="ACY20" s="58">
        <f>'A1.4  Dist Assumptions and Data'!ACY24</f>
        <v>0</v>
      </c>
      <c r="ACZ20" s="58">
        <f>'A1.4  Dist Assumptions and Data'!ACZ24</f>
        <v>0</v>
      </c>
      <c r="ADA20" s="58">
        <f>'A1.4  Dist Assumptions and Data'!ADA24</f>
        <v>0</v>
      </c>
      <c r="ADB20" s="58">
        <f>'A1.4  Dist Assumptions and Data'!ADB24</f>
        <v>0</v>
      </c>
      <c r="ADC20" s="58">
        <f>'A1.4  Dist Assumptions and Data'!ADC24</f>
        <v>0</v>
      </c>
      <c r="ADD20" s="58">
        <f>'A1.4  Dist Assumptions and Data'!ADD24</f>
        <v>0</v>
      </c>
      <c r="ADE20" s="58">
        <f>'A1.4  Dist Assumptions and Data'!ADE24</f>
        <v>0</v>
      </c>
      <c r="ADF20" s="58">
        <f>'A1.4  Dist Assumptions and Data'!ADF24</f>
        <v>0</v>
      </c>
      <c r="ADG20" s="58">
        <f>'A1.4  Dist Assumptions and Data'!ADG24</f>
        <v>0</v>
      </c>
      <c r="ADH20" s="58">
        <f>'A1.4  Dist Assumptions and Data'!ADH24</f>
        <v>0</v>
      </c>
      <c r="ADI20" s="58">
        <f>'A1.4  Dist Assumptions and Data'!ADI24</f>
        <v>0</v>
      </c>
      <c r="ADJ20" s="58">
        <f>'A1.4  Dist Assumptions and Data'!ADJ24</f>
        <v>0</v>
      </c>
      <c r="ADK20" s="58">
        <f>'A1.4  Dist Assumptions and Data'!ADK24</f>
        <v>0</v>
      </c>
      <c r="ADL20" s="58">
        <f>'A1.4  Dist Assumptions and Data'!ADL24</f>
        <v>0</v>
      </c>
      <c r="ADM20" s="58">
        <f>'A1.4  Dist Assumptions and Data'!ADM24</f>
        <v>0</v>
      </c>
      <c r="ADN20" s="58">
        <f>'A1.4  Dist Assumptions and Data'!ADN24</f>
        <v>0</v>
      </c>
      <c r="ADO20" s="58">
        <f>'A1.4  Dist Assumptions and Data'!ADO24</f>
        <v>0</v>
      </c>
      <c r="ADP20" s="58">
        <f>'A1.4  Dist Assumptions and Data'!ADP24</f>
        <v>0</v>
      </c>
      <c r="ADQ20" s="58">
        <f>'A1.4  Dist Assumptions and Data'!ADQ24</f>
        <v>0</v>
      </c>
      <c r="ADR20" s="58">
        <f>'A1.4  Dist Assumptions and Data'!ADR24</f>
        <v>0</v>
      </c>
      <c r="ADS20" s="58">
        <f>'A1.4  Dist Assumptions and Data'!ADS24</f>
        <v>0</v>
      </c>
      <c r="ADT20" s="58">
        <f>'A1.4  Dist Assumptions and Data'!ADT24</f>
        <v>0</v>
      </c>
      <c r="ADU20" s="58">
        <f>'A1.4  Dist Assumptions and Data'!ADU24</f>
        <v>0</v>
      </c>
      <c r="ADV20" s="58">
        <f>'A1.4  Dist Assumptions and Data'!ADV24</f>
        <v>0</v>
      </c>
      <c r="ADW20" s="58">
        <f>'A1.4  Dist Assumptions and Data'!ADW24</f>
        <v>0</v>
      </c>
      <c r="ADX20" s="58">
        <f>'A1.4  Dist Assumptions and Data'!ADX24</f>
        <v>0</v>
      </c>
      <c r="ADY20" s="58">
        <f>'A1.4  Dist Assumptions and Data'!ADY24</f>
        <v>0</v>
      </c>
      <c r="ADZ20" s="58">
        <f>'A1.4  Dist Assumptions and Data'!ADZ24</f>
        <v>0</v>
      </c>
      <c r="AEA20" s="58">
        <f>'A1.4  Dist Assumptions and Data'!AEA24</f>
        <v>0</v>
      </c>
      <c r="AEB20" s="58">
        <f>'A1.4  Dist Assumptions and Data'!AEB24</f>
        <v>0</v>
      </c>
      <c r="AEC20" s="58">
        <f>'A1.4  Dist Assumptions and Data'!AEC24</f>
        <v>0</v>
      </c>
      <c r="AED20" s="58">
        <f>'A1.4  Dist Assumptions and Data'!AED24</f>
        <v>0</v>
      </c>
      <c r="AEE20" s="58">
        <f>'A1.4  Dist Assumptions and Data'!AEE24</f>
        <v>0</v>
      </c>
      <c r="AEF20" s="58">
        <f>'A1.4  Dist Assumptions and Data'!AEF24</f>
        <v>0</v>
      </c>
      <c r="AEG20" s="58">
        <f>'A1.4  Dist Assumptions and Data'!AEG24</f>
        <v>0</v>
      </c>
      <c r="AEH20" s="58">
        <f>'A1.4  Dist Assumptions and Data'!AEH24</f>
        <v>0</v>
      </c>
      <c r="AEI20" s="58">
        <f>'A1.4  Dist Assumptions and Data'!AEI24</f>
        <v>0</v>
      </c>
      <c r="AEJ20" s="58">
        <f>'A1.4  Dist Assumptions and Data'!AEJ24</f>
        <v>0</v>
      </c>
      <c r="AEK20" s="58">
        <f>'A1.4  Dist Assumptions and Data'!AEK24</f>
        <v>0</v>
      </c>
      <c r="AEL20" s="58">
        <f>'A1.4  Dist Assumptions and Data'!AEL24</f>
        <v>0</v>
      </c>
      <c r="AEM20" s="58">
        <f>'A1.4  Dist Assumptions and Data'!AEM24</f>
        <v>0</v>
      </c>
      <c r="AEN20" s="58">
        <f>'A1.4  Dist Assumptions and Data'!AEN24</f>
        <v>0</v>
      </c>
      <c r="AEO20" s="58">
        <f>'A1.4  Dist Assumptions and Data'!AEO24</f>
        <v>0</v>
      </c>
      <c r="AEP20" s="58">
        <f>'A1.4  Dist Assumptions and Data'!AEP24</f>
        <v>0</v>
      </c>
      <c r="AEQ20" s="58">
        <f>'A1.4  Dist Assumptions and Data'!AEQ24</f>
        <v>0</v>
      </c>
      <c r="AER20" s="58">
        <f>'A1.4  Dist Assumptions and Data'!AER24</f>
        <v>0</v>
      </c>
      <c r="AES20" s="58">
        <f>'A1.4  Dist Assumptions and Data'!AES24</f>
        <v>0</v>
      </c>
      <c r="AET20" s="58">
        <f>'A1.4  Dist Assumptions and Data'!AET24</f>
        <v>0</v>
      </c>
      <c r="AEU20" s="58">
        <f>'A1.4  Dist Assumptions and Data'!AEU24</f>
        <v>0</v>
      </c>
      <c r="AEV20" s="58">
        <f>'A1.4  Dist Assumptions and Data'!AEV24</f>
        <v>0</v>
      </c>
      <c r="AEW20" s="58">
        <f>'A1.4  Dist Assumptions and Data'!AEW24</f>
        <v>0</v>
      </c>
      <c r="AEX20" s="58">
        <f>'A1.4  Dist Assumptions and Data'!AEX24</f>
        <v>0</v>
      </c>
      <c r="AEY20" s="58">
        <f>'A1.4  Dist Assumptions and Data'!AEY24</f>
        <v>0</v>
      </c>
      <c r="AEZ20" s="58">
        <f>'A1.4  Dist Assumptions and Data'!AEZ24</f>
        <v>0</v>
      </c>
      <c r="AFA20" s="58">
        <f>'A1.4  Dist Assumptions and Data'!AFA24</f>
        <v>0</v>
      </c>
      <c r="AFB20" s="58">
        <f>'A1.4  Dist Assumptions and Data'!AFB24</f>
        <v>0</v>
      </c>
      <c r="AFC20" s="58">
        <f>'A1.4  Dist Assumptions and Data'!AFC24</f>
        <v>0</v>
      </c>
      <c r="AFD20" s="58">
        <f>'A1.4  Dist Assumptions and Data'!AFD24</f>
        <v>0</v>
      </c>
      <c r="AFE20" s="58">
        <f>'A1.4  Dist Assumptions and Data'!AFE24</f>
        <v>0</v>
      </c>
      <c r="AFF20" s="58">
        <f>'A1.4  Dist Assumptions and Data'!AFF24</f>
        <v>0</v>
      </c>
      <c r="AFG20" s="58">
        <f>'A1.4  Dist Assumptions and Data'!AFG24</f>
        <v>0</v>
      </c>
      <c r="AFH20" s="58">
        <f>'A1.4  Dist Assumptions and Data'!AFH24</f>
        <v>0</v>
      </c>
      <c r="AFI20" s="58">
        <f>'A1.4  Dist Assumptions and Data'!AFI24</f>
        <v>0</v>
      </c>
      <c r="AFJ20" s="58">
        <f>'A1.4  Dist Assumptions and Data'!AFJ24</f>
        <v>0</v>
      </c>
      <c r="AFK20" s="58">
        <f>'A1.4  Dist Assumptions and Data'!AFK24</f>
        <v>0</v>
      </c>
      <c r="AFL20" s="58">
        <f>'A1.4  Dist Assumptions and Data'!AFL24</f>
        <v>0</v>
      </c>
      <c r="AFM20" s="58">
        <f>'A1.4  Dist Assumptions and Data'!AFM24</f>
        <v>0</v>
      </c>
      <c r="AFN20" s="58">
        <f>'A1.4  Dist Assumptions and Data'!AFN24</f>
        <v>0</v>
      </c>
      <c r="AFO20" s="58">
        <f>'A1.4  Dist Assumptions and Data'!AFO24</f>
        <v>0</v>
      </c>
      <c r="AFP20" s="58">
        <f>'A1.4  Dist Assumptions and Data'!AFP24</f>
        <v>0</v>
      </c>
      <c r="AFQ20" s="58">
        <f>'A1.4  Dist Assumptions and Data'!AFQ24</f>
        <v>0</v>
      </c>
      <c r="AFR20" s="58">
        <f>'A1.4  Dist Assumptions and Data'!AFR24</f>
        <v>0</v>
      </c>
      <c r="AFS20" s="58">
        <f>'A1.4  Dist Assumptions and Data'!AFS24</f>
        <v>0</v>
      </c>
      <c r="AFT20" s="58">
        <f>'A1.4  Dist Assumptions and Data'!AFT24</f>
        <v>0</v>
      </c>
      <c r="AFU20" s="58">
        <f>'A1.4  Dist Assumptions and Data'!AFU24</f>
        <v>0</v>
      </c>
      <c r="AFV20" s="58">
        <f>'A1.4  Dist Assumptions and Data'!AFV24</f>
        <v>0</v>
      </c>
      <c r="AFW20" s="58">
        <f>'A1.4  Dist Assumptions and Data'!AFW24</f>
        <v>0</v>
      </c>
      <c r="AFX20" s="58">
        <f>'A1.4  Dist Assumptions and Data'!AFX24</f>
        <v>0</v>
      </c>
      <c r="AFY20" s="58">
        <f>'A1.4  Dist Assumptions and Data'!AFY24</f>
        <v>0</v>
      </c>
      <c r="AFZ20" s="58">
        <f>'A1.4  Dist Assumptions and Data'!AFZ24</f>
        <v>0</v>
      </c>
      <c r="AGA20" s="58">
        <f>'A1.4  Dist Assumptions and Data'!AGA24</f>
        <v>0</v>
      </c>
      <c r="AGB20" s="58">
        <f>'A1.4  Dist Assumptions and Data'!AGB24</f>
        <v>0</v>
      </c>
      <c r="AGC20" s="58">
        <f>'A1.4  Dist Assumptions and Data'!AGC24</f>
        <v>0</v>
      </c>
      <c r="AGD20" s="58">
        <f>'A1.4  Dist Assumptions and Data'!AGD24</f>
        <v>0</v>
      </c>
      <c r="AGE20" s="58">
        <f>'A1.4  Dist Assumptions and Data'!AGE24</f>
        <v>0</v>
      </c>
      <c r="AGF20" s="58">
        <f>'A1.4  Dist Assumptions and Data'!AGF24</f>
        <v>0</v>
      </c>
      <c r="AGG20" s="58">
        <f>'A1.4  Dist Assumptions and Data'!AGG24</f>
        <v>0</v>
      </c>
      <c r="AGH20" s="58">
        <f>'A1.4  Dist Assumptions and Data'!AGH24</f>
        <v>0</v>
      </c>
      <c r="AGI20" s="58">
        <f>'A1.4  Dist Assumptions and Data'!AGI24</f>
        <v>0</v>
      </c>
      <c r="AGJ20" s="58">
        <f>'A1.4  Dist Assumptions and Data'!AGJ24</f>
        <v>0</v>
      </c>
      <c r="AGK20" s="58">
        <f>'A1.4  Dist Assumptions and Data'!AGK24</f>
        <v>0</v>
      </c>
      <c r="AGL20" s="58">
        <f>'A1.4  Dist Assumptions and Data'!AGL24</f>
        <v>0</v>
      </c>
      <c r="AGM20" s="58">
        <f>'A1.4  Dist Assumptions and Data'!AGM24</f>
        <v>0</v>
      </c>
      <c r="AGN20" s="58">
        <f>'A1.4  Dist Assumptions and Data'!AGN24</f>
        <v>0</v>
      </c>
      <c r="AGO20" s="58">
        <f>'A1.4  Dist Assumptions and Data'!AGO24</f>
        <v>0</v>
      </c>
      <c r="AGP20" s="58">
        <f>'A1.4  Dist Assumptions and Data'!AGP24</f>
        <v>0</v>
      </c>
      <c r="AGQ20" s="58">
        <f>'A1.4  Dist Assumptions and Data'!AGQ24</f>
        <v>0</v>
      </c>
      <c r="AGR20" s="58">
        <f>'A1.4  Dist Assumptions and Data'!AGR24</f>
        <v>0</v>
      </c>
      <c r="AGS20" s="58">
        <f>'A1.4  Dist Assumptions and Data'!AGS24</f>
        <v>0</v>
      </c>
      <c r="AGT20" s="58">
        <f>'A1.4  Dist Assumptions and Data'!AGT24</f>
        <v>0</v>
      </c>
      <c r="AGU20" s="58">
        <f>'A1.4  Dist Assumptions and Data'!AGU24</f>
        <v>0</v>
      </c>
      <c r="AGV20" s="58">
        <f>'A1.4  Dist Assumptions and Data'!AGV24</f>
        <v>0</v>
      </c>
      <c r="AGW20" s="58">
        <f>'A1.4  Dist Assumptions and Data'!AGW24</f>
        <v>0</v>
      </c>
      <c r="AGX20" s="58">
        <f>'A1.4  Dist Assumptions and Data'!AGX24</f>
        <v>0</v>
      </c>
      <c r="AGY20" s="58">
        <f>'A1.4  Dist Assumptions and Data'!AGY24</f>
        <v>0</v>
      </c>
      <c r="AGZ20" s="58">
        <f>'A1.4  Dist Assumptions and Data'!AGZ24</f>
        <v>0</v>
      </c>
      <c r="AHA20" s="58">
        <f>'A1.4  Dist Assumptions and Data'!AHA24</f>
        <v>0</v>
      </c>
      <c r="AHB20" s="58">
        <f>'A1.4  Dist Assumptions and Data'!AHB24</f>
        <v>0</v>
      </c>
      <c r="AHC20" s="58">
        <f>'A1.4  Dist Assumptions and Data'!AHC24</f>
        <v>0</v>
      </c>
      <c r="AHD20" s="58">
        <f>'A1.4  Dist Assumptions and Data'!AHD24</f>
        <v>0</v>
      </c>
      <c r="AHE20" s="58">
        <f>'A1.4  Dist Assumptions and Data'!AHE24</f>
        <v>0</v>
      </c>
      <c r="AHF20" s="58">
        <f>'A1.4  Dist Assumptions and Data'!AHF24</f>
        <v>0</v>
      </c>
      <c r="AHG20" s="58">
        <f>'A1.4  Dist Assumptions and Data'!AHG24</f>
        <v>0</v>
      </c>
      <c r="AHH20" s="58">
        <f>'A1.4  Dist Assumptions and Data'!AHH24</f>
        <v>0</v>
      </c>
      <c r="AHI20" s="58">
        <f>'A1.4  Dist Assumptions and Data'!AHI24</f>
        <v>0</v>
      </c>
      <c r="AHJ20" s="58">
        <f>'A1.4  Dist Assumptions and Data'!AHJ24</f>
        <v>0</v>
      </c>
      <c r="AHK20" s="58">
        <f>'A1.4  Dist Assumptions and Data'!AHK24</f>
        <v>0</v>
      </c>
      <c r="AHL20" s="58">
        <f>'A1.4  Dist Assumptions and Data'!AHL24</f>
        <v>0</v>
      </c>
      <c r="AHM20" s="58">
        <f>'A1.4  Dist Assumptions and Data'!AHM24</f>
        <v>0</v>
      </c>
      <c r="AHN20" s="58">
        <f>'A1.4  Dist Assumptions and Data'!AHN24</f>
        <v>0</v>
      </c>
      <c r="AHO20" s="58">
        <f>'A1.4  Dist Assumptions and Data'!AHO24</f>
        <v>0</v>
      </c>
      <c r="AHP20" s="58">
        <f>'A1.4  Dist Assumptions and Data'!AHP24</f>
        <v>0</v>
      </c>
      <c r="AHQ20" s="58">
        <f>'A1.4  Dist Assumptions and Data'!AHQ24</f>
        <v>0</v>
      </c>
      <c r="AHR20" s="58">
        <f>'A1.4  Dist Assumptions and Data'!AHR24</f>
        <v>0</v>
      </c>
      <c r="AHS20" s="58">
        <f>'A1.4  Dist Assumptions and Data'!AHS24</f>
        <v>0</v>
      </c>
      <c r="AHT20" s="58">
        <f>'A1.4  Dist Assumptions and Data'!AHT24</f>
        <v>0</v>
      </c>
      <c r="AHU20" s="58">
        <f>'A1.4  Dist Assumptions and Data'!AHU24</f>
        <v>0</v>
      </c>
      <c r="AHV20" s="58">
        <f>'A1.4  Dist Assumptions and Data'!AHV24</f>
        <v>0</v>
      </c>
      <c r="AHW20" s="58">
        <f>'A1.4  Dist Assumptions and Data'!AHW24</f>
        <v>0</v>
      </c>
      <c r="AHX20" s="58">
        <f>'A1.4  Dist Assumptions and Data'!AHX24</f>
        <v>0</v>
      </c>
      <c r="AHY20" s="58">
        <f>'A1.4  Dist Assumptions and Data'!AHY24</f>
        <v>0</v>
      </c>
      <c r="AHZ20" s="58">
        <f>'A1.4  Dist Assumptions and Data'!AHZ24</f>
        <v>0</v>
      </c>
      <c r="AIA20" s="58">
        <f>'A1.4  Dist Assumptions and Data'!AIA24</f>
        <v>0</v>
      </c>
      <c r="AIB20" s="58">
        <f>'A1.4  Dist Assumptions and Data'!AIB24</f>
        <v>0</v>
      </c>
      <c r="AIC20" s="58">
        <f>'A1.4  Dist Assumptions and Data'!AIC24</f>
        <v>0</v>
      </c>
      <c r="AID20" s="58">
        <f>'A1.4  Dist Assumptions and Data'!AID24</f>
        <v>0</v>
      </c>
      <c r="AIE20" s="58">
        <f>'A1.4  Dist Assumptions and Data'!AIE24</f>
        <v>0</v>
      </c>
      <c r="AIF20" s="58">
        <f>'A1.4  Dist Assumptions and Data'!AIF24</f>
        <v>0</v>
      </c>
      <c r="AIG20" s="58">
        <f>'A1.4  Dist Assumptions and Data'!AIG24</f>
        <v>0</v>
      </c>
      <c r="AIH20" s="58">
        <f>'A1.4  Dist Assumptions and Data'!AIH24</f>
        <v>0</v>
      </c>
      <c r="AII20" s="58">
        <f>'A1.4  Dist Assumptions and Data'!AII24</f>
        <v>0</v>
      </c>
      <c r="AIJ20" s="58">
        <f>'A1.4  Dist Assumptions and Data'!AIJ24</f>
        <v>0</v>
      </c>
      <c r="AIK20" s="58">
        <f>'A1.4  Dist Assumptions and Data'!AIK24</f>
        <v>0</v>
      </c>
      <c r="AIL20" s="58">
        <f>'A1.4  Dist Assumptions and Data'!AIL24</f>
        <v>0</v>
      </c>
      <c r="AIM20" s="58">
        <f>'A1.4  Dist Assumptions and Data'!AIM24</f>
        <v>0</v>
      </c>
      <c r="AIN20" s="58">
        <f>'A1.4  Dist Assumptions and Data'!AIN24</f>
        <v>0</v>
      </c>
      <c r="AIO20" s="58">
        <f>'A1.4  Dist Assumptions and Data'!AIO24</f>
        <v>0</v>
      </c>
      <c r="AIP20" s="58">
        <f>'A1.4  Dist Assumptions and Data'!AIP24</f>
        <v>0</v>
      </c>
      <c r="AIQ20" s="58">
        <f>'A1.4  Dist Assumptions and Data'!AIQ24</f>
        <v>0</v>
      </c>
      <c r="AIR20" s="58">
        <f>'A1.4  Dist Assumptions and Data'!AIR24</f>
        <v>0</v>
      </c>
      <c r="AIS20" s="58">
        <f>'A1.4  Dist Assumptions and Data'!AIS24</f>
        <v>0</v>
      </c>
      <c r="AIT20" s="58">
        <f>'A1.4  Dist Assumptions and Data'!AIT24</f>
        <v>0</v>
      </c>
      <c r="AIU20" s="58">
        <f>'A1.4  Dist Assumptions and Data'!AIU24</f>
        <v>0</v>
      </c>
      <c r="AIV20" s="58">
        <f>'A1.4  Dist Assumptions and Data'!AIV24</f>
        <v>0</v>
      </c>
      <c r="AIW20" s="58">
        <f>'A1.4  Dist Assumptions and Data'!AIW24</f>
        <v>0</v>
      </c>
      <c r="AIX20" s="58">
        <f>'A1.4  Dist Assumptions and Data'!AIX24</f>
        <v>0</v>
      </c>
      <c r="AIY20" s="58">
        <f>'A1.4  Dist Assumptions and Data'!AIY24</f>
        <v>0</v>
      </c>
      <c r="AIZ20" s="58">
        <f>'A1.4  Dist Assumptions and Data'!AIZ24</f>
        <v>0</v>
      </c>
      <c r="AJA20" s="58">
        <f>'A1.4  Dist Assumptions and Data'!AJA24</f>
        <v>0</v>
      </c>
      <c r="AJB20" s="58">
        <f>'A1.4  Dist Assumptions and Data'!AJB24</f>
        <v>0</v>
      </c>
      <c r="AJC20" s="58">
        <f>'A1.4  Dist Assumptions and Data'!AJC24</f>
        <v>0</v>
      </c>
      <c r="AJD20" s="58">
        <f>'A1.4  Dist Assumptions and Data'!AJD24</f>
        <v>0</v>
      </c>
      <c r="AJE20" s="58">
        <f>'A1.4  Dist Assumptions and Data'!AJE24</f>
        <v>0</v>
      </c>
      <c r="AJF20" s="58">
        <f>'A1.4  Dist Assumptions and Data'!AJF24</f>
        <v>0</v>
      </c>
      <c r="AJG20" s="58">
        <f>'A1.4  Dist Assumptions and Data'!AJG24</f>
        <v>0</v>
      </c>
      <c r="AJH20" s="58">
        <f>'A1.4  Dist Assumptions and Data'!AJH24</f>
        <v>0</v>
      </c>
      <c r="AJI20" s="58">
        <f>'A1.4  Dist Assumptions and Data'!AJI24</f>
        <v>0</v>
      </c>
      <c r="AJJ20" s="58">
        <f>'A1.4  Dist Assumptions and Data'!AJJ24</f>
        <v>0</v>
      </c>
      <c r="AJK20" s="58">
        <f>'A1.4  Dist Assumptions and Data'!AJK24</f>
        <v>0</v>
      </c>
      <c r="AJL20" s="58">
        <f>'A1.4  Dist Assumptions and Data'!AJL24</f>
        <v>0</v>
      </c>
      <c r="AJM20" s="58">
        <f>'A1.4  Dist Assumptions and Data'!AJM24</f>
        <v>0</v>
      </c>
      <c r="AJN20" s="58">
        <f>'A1.4  Dist Assumptions and Data'!AJN24</f>
        <v>0</v>
      </c>
      <c r="AJO20" s="58">
        <f>'A1.4  Dist Assumptions and Data'!AJO24</f>
        <v>0</v>
      </c>
      <c r="AJP20" s="58">
        <f>'A1.4  Dist Assumptions and Data'!AJP24</f>
        <v>0</v>
      </c>
      <c r="AJQ20" s="58">
        <f>'A1.4  Dist Assumptions and Data'!AJQ24</f>
        <v>0</v>
      </c>
      <c r="AJR20" s="58">
        <f>'A1.4  Dist Assumptions and Data'!AJR24</f>
        <v>0</v>
      </c>
      <c r="AJS20" s="58">
        <f>'A1.4  Dist Assumptions and Data'!AJS24</f>
        <v>0</v>
      </c>
      <c r="AJT20" s="58">
        <f>'A1.4  Dist Assumptions and Data'!AJT24</f>
        <v>0</v>
      </c>
      <c r="AJU20" s="58">
        <f>'A1.4  Dist Assumptions and Data'!AJU24</f>
        <v>0</v>
      </c>
      <c r="AJV20" s="58">
        <f>'A1.4  Dist Assumptions and Data'!AJV24</f>
        <v>0</v>
      </c>
      <c r="AJW20" s="58">
        <f>'A1.4  Dist Assumptions and Data'!AJW24</f>
        <v>0</v>
      </c>
      <c r="AJX20" s="58">
        <f>'A1.4  Dist Assumptions and Data'!AJX24</f>
        <v>0</v>
      </c>
      <c r="AJY20" s="58">
        <f>'A1.4  Dist Assumptions and Data'!AJY24</f>
        <v>0</v>
      </c>
      <c r="AJZ20" s="58">
        <f>'A1.4  Dist Assumptions and Data'!AJZ24</f>
        <v>0</v>
      </c>
      <c r="AKA20" s="58">
        <f>'A1.4  Dist Assumptions and Data'!AKA24</f>
        <v>0</v>
      </c>
      <c r="AKB20" s="58">
        <f>'A1.4  Dist Assumptions and Data'!AKB24</f>
        <v>0</v>
      </c>
      <c r="AKC20" s="58">
        <f>'A1.4  Dist Assumptions and Data'!AKC24</f>
        <v>0</v>
      </c>
      <c r="AKD20" s="58">
        <f>'A1.4  Dist Assumptions and Data'!AKD24</f>
        <v>0</v>
      </c>
      <c r="AKE20" s="58">
        <f>'A1.4  Dist Assumptions and Data'!AKE24</f>
        <v>0</v>
      </c>
      <c r="AKF20" s="58">
        <f>'A1.4  Dist Assumptions and Data'!AKF24</f>
        <v>0</v>
      </c>
      <c r="AKG20" s="58">
        <f>'A1.4  Dist Assumptions and Data'!AKG24</f>
        <v>0</v>
      </c>
      <c r="AKH20" s="58">
        <f>'A1.4  Dist Assumptions and Data'!AKH24</f>
        <v>0</v>
      </c>
      <c r="AKI20" s="58">
        <f>'A1.4  Dist Assumptions and Data'!AKI24</f>
        <v>0</v>
      </c>
      <c r="AKJ20" s="58">
        <f>'A1.4  Dist Assumptions and Data'!AKJ24</f>
        <v>0</v>
      </c>
      <c r="AKK20" s="58">
        <f>'A1.4  Dist Assumptions and Data'!AKK24</f>
        <v>0</v>
      </c>
      <c r="AKL20" s="58">
        <f>'A1.4  Dist Assumptions and Data'!AKL24</f>
        <v>0</v>
      </c>
      <c r="AKM20" s="58">
        <f>'A1.4  Dist Assumptions and Data'!AKM24</f>
        <v>0</v>
      </c>
      <c r="AKN20" s="58">
        <f>'A1.4  Dist Assumptions and Data'!AKN24</f>
        <v>0</v>
      </c>
      <c r="AKO20" s="58">
        <f>'A1.4  Dist Assumptions and Data'!AKO24</f>
        <v>0</v>
      </c>
      <c r="AKP20" s="58">
        <f>'A1.4  Dist Assumptions and Data'!AKP24</f>
        <v>0</v>
      </c>
      <c r="AKQ20" s="58">
        <f>'A1.4  Dist Assumptions and Data'!AKQ24</f>
        <v>0</v>
      </c>
      <c r="AKR20" s="58">
        <f>'A1.4  Dist Assumptions and Data'!AKR24</f>
        <v>0</v>
      </c>
      <c r="AKS20" s="58">
        <f>'A1.4  Dist Assumptions and Data'!AKS24</f>
        <v>0</v>
      </c>
      <c r="AKT20" s="58">
        <f>'A1.4  Dist Assumptions and Data'!AKT24</f>
        <v>0</v>
      </c>
      <c r="AKU20" s="58">
        <f>'A1.4  Dist Assumptions and Data'!AKU24</f>
        <v>0</v>
      </c>
      <c r="AKV20" s="58">
        <f>'A1.4  Dist Assumptions and Data'!AKV24</f>
        <v>0</v>
      </c>
      <c r="AKW20" s="58">
        <f>'A1.4  Dist Assumptions and Data'!AKW24</f>
        <v>0</v>
      </c>
      <c r="AKX20" s="58">
        <f>'A1.4  Dist Assumptions and Data'!AKX24</f>
        <v>0</v>
      </c>
      <c r="AKY20" s="58">
        <f>'A1.4  Dist Assumptions and Data'!AKY24</f>
        <v>0</v>
      </c>
      <c r="AKZ20" s="58">
        <f>'A1.4  Dist Assumptions and Data'!AKZ24</f>
        <v>0</v>
      </c>
      <c r="ALA20" s="58">
        <f>'A1.4  Dist Assumptions and Data'!ALA24</f>
        <v>0</v>
      </c>
      <c r="ALB20" s="58">
        <f>'A1.4  Dist Assumptions and Data'!ALB24</f>
        <v>0</v>
      </c>
      <c r="ALC20" s="58">
        <f>'A1.4  Dist Assumptions and Data'!ALC24</f>
        <v>0</v>
      </c>
      <c r="ALD20" s="58">
        <f>'A1.4  Dist Assumptions and Data'!ALD24</f>
        <v>0</v>
      </c>
      <c r="ALE20" s="58">
        <f>'A1.4  Dist Assumptions and Data'!ALE24</f>
        <v>0</v>
      </c>
      <c r="ALF20" s="58">
        <f>'A1.4  Dist Assumptions and Data'!ALF24</f>
        <v>0</v>
      </c>
      <c r="ALG20" s="58">
        <f>'A1.4  Dist Assumptions and Data'!ALG24</f>
        <v>0</v>
      </c>
      <c r="ALH20" s="58">
        <f>'A1.4  Dist Assumptions and Data'!ALH24</f>
        <v>0</v>
      </c>
      <c r="ALI20" s="58">
        <f>'A1.4  Dist Assumptions and Data'!ALI24</f>
        <v>0</v>
      </c>
      <c r="ALJ20" s="58">
        <f>'A1.4  Dist Assumptions and Data'!ALJ24</f>
        <v>0</v>
      </c>
      <c r="ALK20" s="58">
        <f>'A1.4  Dist Assumptions and Data'!ALK24</f>
        <v>0</v>
      </c>
      <c r="ALL20" s="58">
        <f>'A1.4  Dist Assumptions and Data'!ALL24</f>
        <v>0</v>
      </c>
      <c r="ALM20" s="58">
        <f>'A1.4  Dist Assumptions and Data'!ALM24</f>
        <v>0</v>
      </c>
      <c r="ALN20" s="58">
        <f>'A1.4  Dist Assumptions and Data'!ALN24</f>
        <v>0</v>
      </c>
      <c r="ALO20" s="58">
        <f>'A1.4  Dist Assumptions and Data'!ALO24</f>
        <v>0</v>
      </c>
      <c r="ALP20" s="58">
        <f>'A1.4  Dist Assumptions and Data'!ALP24</f>
        <v>0</v>
      </c>
      <c r="ALQ20" s="58">
        <f>'A1.4  Dist Assumptions and Data'!ALQ24</f>
        <v>0</v>
      </c>
      <c r="ALR20" s="58">
        <f>'A1.4  Dist Assumptions and Data'!ALR24</f>
        <v>0</v>
      </c>
      <c r="ALS20" s="58">
        <f>'A1.4  Dist Assumptions and Data'!ALS24</f>
        <v>0</v>
      </c>
      <c r="ALT20" s="58">
        <f>'A1.4  Dist Assumptions and Data'!ALT24</f>
        <v>0</v>
      </c>
      <c r="ALU20" s="58">
        <f>'A1.4  Dist Assumptions and Data'!ALU24</f>
        <v>0</v>
      </c>
      <c r="ALV20" s="58">
        <f>'A1.4  Dist Assumptions and Data'!ALV24</f>
        <v>0</v>
      </c>
      <c r="ALW20" s="58">
        <f>'A1.4  Dist Assumptions and Data'!ALW24</f>
        <v>0</v>
      </c>
      <c r="ALX20" s="58">
        <f>'A1.4  Dist Assumptions and Data'!ALX24</f>
        <v>0</v>
      </c>
      <c r="ALY20" s="58">
        <f>'A1.4  Dist Assumptions and Data'!ALY24</f>
        <v>0</v>
      </c>
      <c r="ALZ20" s="58">
        <f>'A1.4  Dist Assumptions and Data'!ALZ24</f>
        <v>0</v>
      </c>
      <c r="AMA20" s="58">
        <f>'A1.4  Dist Assumptions and Data'!AMA24</f>
        <v>0</v>
      </c>
      <c r="AMB20" s="58">
        <f>'A1.4  Dist Assumptions and Data'!AMB24</f>
        <v>0</v>
      </c>
      <c r="AMC20" s="58">
        <f>'A1.4  Dist Assumptions and Data'!AMC24</f>
        <v>0</v>
      </c>
      <c r="AMD20" s="58">
        <f>'A1.4  Dist Assumptions and Data'!AMD24</f>
        <v>0</v>
      </c>
      <c r="AME20" s="58">
        <f>'A1.4  Dist Assumptions and Data'!AME24</f>
        <v>0</v>
      </c>
      <c r="AMF20" s="58">
        <f>'A1.4  Dist Assumptions and Data'!AMF24</f>
        <v>0</v>
      </c>
      <c r="AMG20" s="58">
        <f>'A1.4  Dist Assumptions and Data'!AMG24</f>
        <v>0</v>
      </c>
      <c r="AMH20" s="58">
        <f>'A1.4  Dist Assumptions and Data'!AMH24</f>
        <v>0</v>
      </c>
      <c r="AMI20" s="58">
        <f>'A1.4  Dist Assumptions and Data'!AMI24</f>
        <v>0</v>
      </c>
      <c r="AMJ20" s="58">
        <f>'A1.4  Dist Assumptions and Data'!AMJ24</f>
        <v>0</v>
      </c>
      <c r="AMK20" s="58">
        <f>'A1.4  Dist Assumptions and Data'!AMK24</f>
        <v>0</v>
      </c>
      <c r="AML20" s="58">
        <f>'A1.4  Dist Assumptions and Data'!AML24</f>
        <v>0</v>
      </c>
      <c r="AMM20" s="58">
        <f>'A1.4  Dist Assumptions and Data'!AMM24</f>
        <v>0</v>
      </c>
      <c r="AMN20" s="58">
        <f>'A1.4  Dist Assumptions and Data'!AMN24</f>
        <v>0</v>
      </c>
      <c r="AMO20" s="58">
        <f>'A1.4  Dist Assumptions and Data'!AMO24</f>
        <v>0</v>
      </c>
      <c r="AMP20" s="58">
        <f>'A1.4  Dist Assumptions and Data'!AMP24</f>
        <v>0</v>
      </c>
      <c r="AMQ20" s="58">
        <f>'A1.4  Dist Assumptions and Data'!AMQ24</f>
        <v>0</v>
      </c>
      <c r="AMR20" s="58">
        <f>'A1.4  Dist Assumptions and Data'!AMR24</f>
        <v>0</v>
      </c>
      <c r="AMS20" s="58">
        <f>'A1.4  Dist Assumptions and Data'!AMS24</f>
        <v>0</v>
      </c>
      <c r="AMT20" s="58">
        <f>'A1.4  Dist Assumptions and Data'!AMT24</f>
        <v>0</v>
      </c>
      <c r="AMU20" s="58">
        <f>'A1.4  Dist Assumptions and Data'!AMU24</f>
        <v>0</v>
      </c>
      <c r="AMV20" s="58">
        <f>'A1.4  Dist Assumptions and Data'!AMV24</f>
        <v>0</v>
      </c>
      <c r="AMW20" s="58">
        <f>'A1.4  Dist Assumptions and Data'!AMW24</f>
        <v>0</v>
      </c>
      <c r="AMX20" s="58">
        <f>'A1.4  Dist Assumptions and Data'!AMX24</f>
        <v>0</v>
      </c>
      <c r="AMY20" s="58">
        <f>'A1.4  Dist Assumptions and Data'!AMY24</f>
        <v>0</v>
      </c>
      <c r="AMZ20" s="58">
        <f>'A1.4  Dist Assumptions and Data'!AMZ24</f>
        <v>0</v>
      </c>
      <c r="ANA20" s="58">
        <f>'A1.4  Dist Assumptions and Data'!ANA24</f>
        <v>0</v>
      </c>
      <c r="ANB20" s="58">
        <f>'A1.4  Dist Assumptions and Data'!ANB24</f>
        <v>0</v>
      </c>
      <c r="ANC20" s="58">
        <f>'A1.4  Dist Assumptions and Data'!ANC24</f>
        <v>0</v>
      </c>
      <c r="AND20" s="58">
        <f>'A1.4  Dist Assumptions and Data'!AND24</f>
        <v>0</v>
      </c>
      <c r="ANE20" s="58">
        <f>'A1.4  Dist Assumptions and Data'!ANE24</f>
        <v>0</v>
      </c>
      <c r="ANF20" s="58">
        <f>'A1.4  Dist Assumptions and Data'!ANF24</f>
        <v>0</v>
      </c>
      <c r="ANG20" s="58">
        <f>'A1.4  Dist Assumptions and Data'!ANG24</f>
        <v>0</v>
      </c>
      <c r="ANH20" s="58">
        <f>'A1.4  Dist Assumptions and Data'!ANH24</f>
        <v>0</v>
      </c>
      <c r="ANI20" s="58">
        <f>'A1.4  Dist Assumptions and Data'!ANI24</f>
        <v>0</v>
      </c>
      <c r="ANJ20" s="58">
        <f>'A1.4  Dist Assumptions and Data'!ANJ24</f>
        <v>0</v>
      </c>
      <c r="ANK20" s="58">
        <f>'A1.4  Dist Assumptions and Data'!ANK24</f>
        <v>0</v>
      </c>
      <c r="ANL20" s="58">
        <f>'A1.4  Dist Assumptions and Data'!ANL24</f>
        <v>0</v>
      </c>
      <c r="ANM20" s="58">
        <f>'A1.4  Dist Assumptions and Data'!ANM24</f>
        <v>0</v>
      </c>
      <c r="ANN20" s="58">
        <f>'A1.4  Dist Assumptions and Data'!ANN24</f>
        <v>0</v>
      </c>
      <c r="ANO20" s="58">
        <f>'A1.4  Dist Assumptions and Data'!ANO24</f>
        <v>0</v>
      </c>
      <c r="ANP20" s="58">
        <f>'A1.4  Dist Assumptions and Data'!ANP24</f>
        <v>0</v>
      </c>
      <c r="ANQ20" s="58">
        <f>'A1.4  Dist Assumptions and Data'!ANQ24</f>
        <v>0</v>
      </c>
      <c r="ANR20" s="58">
        <f>'A1.4  Dist Assumptions and Data'!ANR24</f>
        <v>0</v>
      </c>
      <c r="ANS20" s="58">
        <f>'A1.4  Dist Assumptions and Data'!ANS24</f>
        <v>0</v>
      </c>
      <c r="ANT20" s="58">
        <f>'A1.4  Dist Assumptions and Data'!ANT24</f>
        <v>0</v>
      </c>
      <c r="ANU20" s="58">
        <f>'A1.4  Dist Assumptions and Data'!ANU24</f>
        <v>0</v>
      </c>
      <c r="ANV20" s="58">
        <f>'A1.4  Dist Assumptions and Data'!ANV24</f>
        <v>0</v>
      </c>
      <c r="ANW20" s="58">
        <f>'A1.4  Dist Assumptions and Data'!ANW24</f>
        <v>0</v>
      </c>
      <c r="ANX20" s="58">
        <f>'A1.4  Dist Assumptions and Data'!ANX24</f>
        <v>0</v>
      </c>
      <c r="ANY20" s="58">
        <f>'A1.4  Dist Assumptions and Data'!ANY24</f>
        <v>0</v>
      </c>
      <c r="ANZ20" s="58">
        <f>'A1.4  Dist Assumptions and Data'!ANZ24</f>
        <v>0</v>
      </c>
      <c r="AOA20" s="58">
        <f>'A1.4  Dist Assumptions and Data'!AOA24</f>
        <v>0</v>
      </c>
      <c r="AOB20" s="58">
        <f>'A1.4  Dist Assumptions and Data'!AOB24</f>
        <v>0</v>
      </c>
      <c r="AOC20" s="58">
        <f>'A1.4  Dist Assumptions and Data'!AOC24</f>
        <v>0</v>
      </c>
      <c r="AOD20" s="58">
        <f>'A1.4  Dist Assumptions and Data'!AOD24</f>
        <v>0</v>
      </c>
      <c r="AOE20" s="58">
        <f>'A1.4  Dist Assumptions and Data'!AOE24</f>
        <v>0</v>
      </c>
      <c r="AOF20" s="58">
        <f>'A1.4  Dist Assumptions and Data'!AOF24</f>
        <v>0</v>
      </c>
      <c r="AOG20" s="58">
        <f>'A1.4  Dist Assumptions and Data'!AOG24</f>
        <v>0</v>
      </c>
      <c r="AOH20" s="58">
        <f>'A1.4  Dist Assumptions and Data'!AOH24</f>
        <v>0</v>
      </c>
      <c r="AOI20" s="58">
        <f>'A1.4  Dist Assumptions and Data'!AOI24</f>
        <v>0</v>
      </c>
      <c r="AOJ20" s="58">
        <f>'A1.4  Dist Assumptions and Data'!AOJ24</f>
        <v>0</v>
      </c>
      <c r="AOK20" s="58">
        <f>'A1.4  Dist Assumptions and Data'!AOK24</f>
        <v>0</v>
      </c>
      <c r="AOL20" s="58">
        <f>'A1.4  Dist Assumptions and Data'!AOL24</f>
        <v>0</v>
      </c>
      <c r="AOM20" s="58">
        <f>'A1.4  Dist Assumptions and Data'!AOM24</f>
        <v>0</v>
      </c>
      <c r="AON20" s="58">
        <f>'A1.4  Dist Assumptions and Data'!AON24</f>
        <v>0</v>
      </c>
      <c r="AOO20" s="58">
        <f>'A1.4  Dist Assumptions and Data'!AOO24</f>
        <v>0</v>
      </c>
      <c r="AOP20" s="58">
        <f>'A1.4  Dist Assumptions and Data'!AOP24</f>
        <v>0</v>
      </c>
      <c r="AOQ20" s="58">
        <f>'A1.4  Dist Assumptions and Data'!AOQ24</f>
        <v>0</v>
      </c>
      <c r="AOR20" s="58">
        <f>'A1.4  Dist Assumptions and Data'!AOR24</f>
        <v>0</v>
      </c>
      <c r="AOS20" s="58">
        <f>'A1.4  Dist Assumptions and Data'!AOS24</f>
        <v>0</v>
      </c>
      <c r="AOT20" s="58">
        <f>'A1.4  Dist Assumptions and Data'!AOT24</f>
        <v>0</v>
      </c>
      <c r="AOU20" s="58">
        <f>'A1.4  Dist Assumptions and Data'!AOU24</f>
        <v>0</v>
      </c>
      <c r="AOV20" s="58">
        <f>'A1.4  Dist Assumptions and Data'!AOV24</f>
        <v>0</v>
      </c>
      <c r="AOW20" s="58">
        <f>'A1.4  Dist Assumptions and Data'!AOW24</f>
        <v>0</v>
      </c>
      <c r="AOX20" s="58">
        <f>'A1.4  Dist Assumptions and Data'!AOX24</f>
        <v>0</v>
      </c>
      <c r="AOY20" s="58">
        <f>'A1.4  Dist Assumptions and Data'!AOY24</f>
        <v>0</v>
      </c>
      <c r="AOZ20" s="58">
        <f>'A1.4  Dist Assumptions and Data'!AOZ24</f>
        <v>0</v>
      </c>
      <c r="APA20" s="58">
        <f>'A1.4  Dist Assumptions and Data'!APA24</f>
        <v>0</v>
      </c>
      <c r="APB20" s="58">
        <f>'A1.4  Dist Assumptions and Data'!APB24</f>
        <v>0</v>
      </c>
      <c r="APC20" s="58">
        <f>'A1.4  Dist Assumptions and Data'!APC24</f>
        <v>0</v>
      </c>
      <c r="APD20" s="58">
        <f>'A1.4  Dist Assumptions and Data'!APD24</f>
        <v>0</v>
      </c>
      <c r="APE20" s="58">
        <f>'A1.4  Dist Assumptions and Data'!APE24</f>
        <v>0</v>
      </c>
      <c r="APF20" s="58">
        <f>'A1.4  Dist Assumptions and Data'!APF24</f>
        <v>0</v>
      </c>
      <c r="APG20" s="58">
        <f>'A1.4  Dist Assumptions and Data'!APG24</f>
        <v>0</v>
      </c>
      <c r="APH20" s="58">
        <f>'A1.4  Dist Assumptions and Data'!APH24</f>
        <v>0</v>
      </c>
      <c r="API20" s="58">
        <f>'A1.4  Dist Assumptions and Data'!API24</f>
        <v>0</v>
      </c>
      <c r="APJ20" s="58">
        <f>'A1.4  Dist Assumptions and Data'!APJ24</f>
        <v>0</v>
      </c>
      <c r="APK20" s="58">
        <f>'A1.4  Dist Assumptions and Data'!APK24</f>
        <v>0</v>
      </c>
      <c r="APL20" s="58">
        <f>'A1.4  Dist Assumptions and Data'!APL24</f>
        <v>0</v>
      </c>
      <c r="APM20" s="58">
        <f>'A1.4  Dist Assumptions and Data'!APM24</f>
        <v>0</v>
      </c>
      <c r="APN20" s="58">
        <f>'A1.4  Dist Assumptions and Data'!APN24</f>
        <v>0</v>
      </c>
      <c r="APO20" s="58">
        <f>'A1.4  Dist Assumptions and Data'!APO24</f>
        <v>0</v>
      </c>
      <c r="APP20" s="58">
        <f>'A1.4  Dist Assumptions and Data'!APP24</f>
        <v>0</v>
      </c>
      <c r="APQ20" s="58">
        <f>'A1.4  Dist Assumptions and Data'!APQ24</f>
        <v>0</v>
      </c>
      <c r="APR20" s="58">
        <f>'A1.4  Dist Assumptions and Data'!APR24</f>
        <v>0</v>
      </c>
      <c r="APS20" s="58">
        <f>'A1.4  Dist Assumptions and Data'!APS24</f>
        <v>0</v>
      </c>
      <c r="APT20" s="58">
        <f>'A1.4  Dist Assumptions and Data'!APT24</f>
        <v>0</v>
      </c>
      <c r="APU20" s="58">
        <f>'A1.4  Dist Assumptions and Data'!APU24</f>
        <v>0</v>
      </c>
      <c r="APV20" s="58">
        <f>'A1.4  Dist Assumptions and Data'!APV24</f>
        <v>0</v>
      </c>
      <c r="APW20" s="58">
        <f>'A1.4  Dist Assumptions and Data'!APW24</f>
        <v>0</v>
      </c>
      <c r="APX20" s="58">
        <f>'A1.4  Dist Assumptions and Data'!APX24</f>
        <v>0</v>
      </c>
      <c r="APY20" s="58">
        <f>'A1.4  Dist Assumptions and Data'!APY24</f>
        <v>0</v>
      </c>
      <c r="APZ20" s="58">
        <f>'A1.4  Dist Assumptions and Data'!APZ24</f>
        <v>0</v>
      </c>
      <c r="AQA20" s="58">
        <f>'A1.4  Dist Assumptions and Data'!AQA24</f>
        <v>0</v>
      </c>
      <c r="AQB20" s="58">
        <f>'A1.4  Dist Assumptions and Data'!AQB24</f>
        <v>0</v>
      </c>
      <c r="AQC20" s="58">
        <f>'A1.4  Dist Assumptions and Data'!AQC24</f>
        <v>0</v>
      </c>
      <c r="AQD20" s="58">
        <f>'A1.4  Dist Assumptions and Data'!AQD24</f>
        <v>0</v>
      </c>
      <c r="AQE20" s="58">
        <f>'A1.4  Dist Assumptions and Data'!AQE24</f>
        <v>0</v>
      </c>
      <c r="AQF20" s="58">
        <f>'A1.4  Dist Assumptions and Data'!AQF24</f>
        <v>0</v>
      </c>
      <c r="AQG20" s="58">
        <f>'A1.4  Dist Assumptions and Data'!AQG24</f>
        <v>0</v>
      </c>
      <c r="AQH20" s="58">
        <f>'A1.4  Dist Assumptions and Data'!AQH24</f>
        <v>0</v>
      </c>
      <c r="AQI20" s="58">
        <f>'A1.4  Dist Assumptions and Data'!AQI24</f>
        <v>0</v>
      </c>
      <c r="AQJ20" s="58">
        <f>'A1.4  Dist Assumptions and Data'!AQJ24</f>
        <v>0</v>
      </c>
      <c r="AQK20" s="58">
        <f>'A1.4  Dist Assumptions and Data'!AQK24</f>
        <v>0</v>
      </c>
      <c r="AQL20" s="58">
        <f>'A1.4  Dist Assumptions and Data'!AQL24</f>
        <v>0</v>
      </c>
      <c r="AQM20" s="58">
        <f>'A1.4  Dist Assumptions and Data'!AQM24</f>
        <v>0</v>
      </c>
      <c r="AQN20" s="58">
        <f>'A1.4  Dist Assumptions and Data'!AQN24</f>
        <v>0</v>
      </c>
      <c r="AQO20" s="58">
        <f>'A1.4  Dist Assumptions and Data'!AQO24</f>
        <v>0</v>
      </c>
      <c r="AQP20" s="58">
        <f>'A1.4  Dist Assumptions and Data'!AQP24</f>
        <v>0</v>
      </c>
      <c r="AQQ20" s="58">
        <f>'A1.4  Dist Assumptions and Data'!AQQ24</f>
        <v>0</v>
      </c>
      <c r="AQR20" s="58">
        <f>'A1.4  Dist Assumptions and Data'!AQR24</f>
        <v>0</v>
      </c>
      <c r="AQS20" s="58">
        <f>'A1.4  Dist Assumptions and Data'!AQS24</f>
        <v>0</v>
      </c>
      <c r="AQT20" s="58">
        <f>'A1.4  Dist Assumptions and Data'!AQT24</f>
        <v>0</v>
      </c>
      <c r="AQU20" s="58">
        <f>'A1.4  Dist Assumptions and Data'!AQU24</f>
        <v>0</v>
      </c>
      <c r="AQV20" s="58">
        <f>'A1.4  Dist Assumptions and Data'!AQV24</f>
        <v>0</v>
      </c>
      <c r="AQW20" s="58">
        <f>'A1.4  Dist Assumptions and Data'!AQW24</f>
        <v>0</v>
      </c>
      <c r="AQX20" s="58">
        <f>'A1.4  Dist Assumptions and Data'!AQX24</f>
        <v>0</v>
      </c>
      <c r="AQY20" s="58">
        <f>'A1.4  Dist Assumptions and Data'!AQY24</f>
        <v>0</v>
      </c>
      <c r="AQZ20" s="58">
        <f>'A1.4  Dist Assumptions and Data'!AQZ24</f>
        <v>0</v>
      </c>
      <c r="ARA20" s="58">
        <f>'A1.4  Dist Assumptions and Data'!ARA24</f>
        <v>0</v>
      </c>
      <c r="ARB20" s="58">
        <f>'A1.4  Dist Assumptions and Data'!ARB24</f>
        <v>0</v>
      </c>
      <c r="ARC20" s="58">
        <f>'A1.4  Dist Assumptions and Data'!ARC24</f>
        <v>0</v>
      </c>
      <c r="ARD20" s="58">
        <f>'A1.4  Dist Assumptions and Data'!ARD24</f>
        <v>0</v>
      </c>
      <c r="ARE20" s="58">
        <f>'A1.4  Dist Assumptions and Data'!ARE24</f>
        <v>0</v>
      </c>
      <c r="ARF20" s="58">
        <f>'A1.4  Dist Assumptions and Data'!ARF24</f>
        <v>0</v>
      </c>
      <c r="ARG20" s="58">
        <f>'A1.4  Dist Assumptions and Data'!ARG24</f>
        <v>0</v>
      </c>
      <c r="ARH20" s="58">
        <f>'A1.4  Dist Assumptions and Data'!ARH24</f>
        <v>0</v>
      </c>
      <c r="ARI20" s="58">
        <f>'A1.4  Dist Assumptions and Data'!ARI24</f>
        <v>0</v>
      </c>
      <c r="ARJ20" s="58">
        <f>'A1.4  Dist Assumptions and Data'!ARJ24</f>
        <v>0</v>
      </c>
      <c r="ARK20" s="58">
        <f>'A1.4  Dist Assumptions and Data'!ARK24</f>
        <v>0</v>
      </c>
      <c r="ARL20" s="58">
        <f>'A1.4  Dist Assumptions and Data'!ARL24</f>
        <v>0</v>
      </c>
      <c r="ARM20" s="58">
        <f>'A1.4  Dist Assumptions and Data'!ARM24</f>
        <v>0</v>
      </c>
      <c r="ARN20" s="58">
        <f>'A1.4  Dist Assumptions and Data'!ARN24</f>
        <v>0</v>
      </c>
      <c r="ARO20" s="58">
        <f>'A1.4  Dist Assumptions and Data'!ARO24</f>
        <v>0</v>
      </c>
      <c r="ARP20" s="58">
        <f>'A1.4  Dist Assumptions and Data'!ARP24</f>
        <v>0</v>
      </c>
      <c r="ARQ20" s="58">
        <f>'A1.4  Dist Assumptions and Data'!ARQ24</f>
        <v>0</v>
      </c>
      <c r="ARR20" s="58">
        <f>'A1.4  Dist Assumptions and Data'!ARR24</f>
        <v>0</v>
      </c>
      <c r="ARS20" s="58">
        <f>'A1.4  Dist Assumptions and Data'!ARS24</f>
        <v>0</v>
      </c>
      <c r="ART20" s="58">
        <f>'A1.4  Dist Assumptions and Data'!ART24</f>
        <v>0</v>
      </c>
      <c r="ARU20" s="58">
        <f>'A1.4  Dist Assumptions and Data'!ARU24</f>
        <v>0</v>
      </c>
      <c r="ARV20" s="58">
        <f>'A1.4  Dist Assumptions and Data'!ARV24</f>
        <v>0</v>
      </c>
      <c r="ARW20" s="58">
        <f>'A1.4  Dist Assumptions and Data'!ARW24</f>
        <v>0</v>
      </c>
      <c r="ARX20" s="58">
        <f>'A1.4  Dist Assumptions and Data'!ARX24</f>
        <v>0</v>
      </c>
      <c r="ARY20" s="58">
        <f>'A1.4  Dist Assumptions and Data'!ARY24</f>
        <v>0</v>
      </c>
      <c r="ARZ20" s="58">
        <f>'A1.4  Dist Assumptions and Data'!ARZ24</f>
        <v>0</v>
      </c>
      <c r="ASA20" s="58">
        <f>'A1.4  Dist Assumptions and Data'!ASA24</f>
        <v>0</v>
      </c>
      <c r="ASB20" s="58">
        <f>'A1.4  Dist Assumptions and Data'!ASB24</f>
        <v>0</v>
      </c>
      <c r="ASC20" s="58">
        <f>'A1.4  Dist Assumptions and Data'!ASC24</f>
        <v>0</v>
      </c>
      <c r="ASD20" s="58">
        <f>'A1.4  Dist Assumptions and Data'!ASD24</f>
        <v>0</v>
      </c>
      <c r="ASE20" s="58">
        <f>'A1.4  Dist Assumptions and Data'!ASE24</f>
        <v>0</v>
      </c>
      <c r="ASF20" s="58">
        <f>'A1.4  Dist Assumptions and Data'!ASF24</f>
        <v>0</v>
      </c>
      <c r="ASG20" s="58">
        <f>'A1.4  Dist Assumptions and Data'!ASG24</f>
        <v>0</v>
      </c>
      <c r="ASH20" s="58">
        <f>'A1.4  Dist Assumptions and Data'!ASH24</f>
        <v>0</v>
      </c>
      <c r="ASI20" s="58">
        <f>'A1.4  Dist Assumptions and Data'!ASI24</f>
        <v>0</v>
      </c>
      <c r="ASJ20" s="58">
        <f>'A1.4  Dist Assumptions and Data'!ASJ24</f>
        <v>0</v>
      </c>
      <c r="ASK20" s="58">
        <f>'A1.4  Dist Assumptions and Data'!ASK24</f>
        <v>0</v>
      </c>
      <c r="ASL20" s="58">
        <f>'A1.4  Dist Assumptions and Data'!ASL24</f>
        <v>0</v>
      </c>
      <c r="ASM20" s="58">
        <f>'A1.4  Dist Assumptions and Data'!ASM24</f>
        <v>0</v>
      </c>
      <c r="ASN20" s="58">
        <f>'A1.4  Dist Assumptions and Data'!ASN24</f>
        <v>0</v>
      </c>
      <c r="ASO20" s="58">
        <f>'A1.4  Dist Assumptions and Data'!ASO24</f>
        <v>0</v>
      </c>
      <c r="ASP20" s="58">
        <f>'A1.4  Dist Assumptions and Data'!ASP24</f>
        <v>0</v>
      </c>
      <c r="ASQ20" s="58">
        <f>'A1.4  Dist Assumptions and Data'!ASQ24</f>
        <v>0</v>
      </c>
      <c r="ASR20" s="58">
        <f>'A1.4  Dist Assumptions and Data'!ASR24</f>
        <v>0</v>
      </c>
      <c r="ASS20" s="58">
        <f>'A1.4  Dist Assumptions and Data'!ASS24</f>
        <v>0</v>
      </c>
      <c r="AST20" s="58">
        <f>'A1.4  Dist Assumptions and Data'!AST24</f>
        <v>0</v>
      </c>
      <c r="ASU20" s="58">
        <f>'A1.4  Dist Assumptions and Data'!ASU24</f>
        <v>0</v>
      </c>
      <c r="ASV20" s="58">
        <f>'A1.4  Dist Assumptions and Data'!ASV24</f>
        <v>0</v>
      </c>
      <c r="ASW20" s="58">
        <f>'A1.4  Dist Assumptions and Data'!ASW24</f>
        <v>0</v>
      </c>
      <c r="ASX20" s="58">
        <f>'A1.4  Dist Assumptions and Data'!ASX24</f>
        <v>0</v>
      </c>
      <c r="ASY20" s="58">
        <f>'A1.4  Dist Assumptions and Data'!ASY24</f>
        <v>0</v>
      </c>
      <c r="ASZ20" s="58">
        <f>'A1.4  Dist Assumptions and Data'!ASZ24</f>
        <v>0</v>
      </c>
      <c r="ATA20" s="58">
        <f>'A1.4  Dist Assumptions and Data'!ATA24</f>
        <v>0</v>
      </c>
      <c r="ATB20" s="58">
        <f>'A1.4  Dist Assumptions and Data'!ATB24</f>
        <v>0</v>
      </c>
      <c r="ATC20" s="58">
        <f>'A1.4  Dist Assumptions and Data'!ATC24</f>
        <v>0</v>
      </c>
      <c r="ATD20" s="58">
        <f>'A1.4  Dist Assumptions and Data'!ATD24</f>
        <v>0</v>
      </c>
      <c r="ATE20" s="58">
        <f>'A1.4  Dist Assumptions and Data'!ATE24</f>
        <v>0</v>
      </c>
      <c r="ATF20" s="58">
        <f>'A1.4  Dist Assumptions and Data'!ATF24</f>
        <v>0</v>
      </c>
      <c r="ATG20" s="58">
        <f>'A1.4  Dist Assumptions and Data'!ATG24</f>
        <v>0</v>
      </c>
      <c r="ATH20" s="58">
        <f>'A1.4  Dist Assumptions and Data'!ATH24</f>
        <v>0</v>
      </c>
      <c r="ATI20" s="58">
        <f>'A1.4  Dist Assumptions and Data'!ATI24</f>
        <v>0</v>
      </c>
      <c r="ATJ20" s="58">
        <f>'A1.4  Dist Assumptions and Data'!ATJ24</f>
        <v>0</v>
      </c>
      <c r="ATK20" s="58">
        <f>'A1.4  Dist Assumptions and Data'!ATK24</f>
        <v>0</v>
      </c>
      <c r="ATL20" s="58">
        <f>'A1.4  Dist Assumptions and Data'!ATL24</f>
        <v>0</v>
      </c>
      <c r="ATM20" s="58">
        <f>'A1.4  Dist Assumptions and Data'!ATM24</f>
        <v>0</v>
      </c>
      <c r="ATN20" s="58">
        <f>'A1.4  Dist Assumptions and Data'!ATN24</f>
        <v>0</v>
      </c>
      <c r="ATO20" s="58">
        <f>'A1.4  Dist Assumptions and Data'!ATO24</f>
        <v>0</v>
      </c>
      <c r="ATP20" s="58">
        <f>'A1.4  Dist Assumptions and Data'!ATP24</f>
        <v>0</v>
      </c>
      <c r="ATQ20" s="58">
        <f>'A1.4  Dist Assumptions and Data'!ATQ24</f>
        <v>0</v>
      </c>
      <c r="ATR20" s="58">
        <f>'A1.4  Dist Assumptions and Data'!ATR24</f>
        <v>0</v>
      </c>
      <c r="ATS20" s="58">
        <f>'A1.4  Dist Assumptions and Data'!ATS24</f>
        <v>0</v>
      </c>
      <c r="ATT20" s="58">
        <f>'A1.4  Dist Assumptions and Data'!ATT24</f>
        <v>0</v>
      </c>
      <c r="ATU20" s="58">
        <f>'A1.4  Dist Assumptions and Data'!ATU24</f>
        <v>0</v>
      </c>
      <c r="ATV20" s="58">
        <f>'A1.4  Dist Assumptions and Data'!ATV24</f>
        <v>0</v>
      </c>
      <c r="ATW20" s="58">
        <f>'A1.4  Dist Assumptions and Data'!ATW24</f>
        <v>0</v>
      </c>
      <c r="ATX20" s="58">
        <f>'A1.4  Dist Assumptions and Data'!ATX24</f>
        <v>0</v>
      </c>
      <c r="ATY20" s="58">
        <f>'A1.4  Dist Assumptions and Data'!ATY24</f>
        <v>0</v>
      </c>
      <c r="ATZ20" s="58">
        <f>'A1.4  Dist Assumptions and Data'!ATZ24</f>
        <v>0</v>
      </c>
      <c r="AUA20" s="58">
        <f>'A1.4  Dist Assumptions and Data'!AUA24</f>
        <v>0</v>
      </c>
      <c r="AUB20" s="58">
        <f>'A1.4  Dist Assumptions and Data'!AUB24</f>
        <v>0</v>
      </c>
      <c r="AUC20" s="58">
        <f>'A1.4  Dist Assumptions and Data'!AUC24</f>
        <v>0</v>
      </c>
      <c r="AUD20" s="58">
        <f>'A1.4  Dist Assumptions and Data'!AUD24</f>
        <v>0</v>
      </c>
      <c r="AUE20" s="58">
        <f>'A1.4  Dist Assumptions and Data'!AUE24</f>
        <v>0</v>
      </c>
      <c r="AUF20" s="58">
        <f>'A1.4  Dist Assumptions and Data'!AUF24</f>
        <v>0</v>
      </c>
      <c r="AUG20" s="58">
        <f>'A1.4  Dist Assumptions and Data'!AUG24</f>
        <v>0</v>
      </c>
      <c r="AUH20" s="58">
        <f>'A1.4  Dist Assumptions and Data'!AUH24</f>
        <v>0</v>
      </c>
      <c r="AUI20" s="58">
        <f>'A1.4  Dist Assumptions and Data'!AUI24</f>
        <v>0</v>
      </c>
      <c r="AUJ20" s="58">
        <f>'A1.4  Dist Assumptions and Data'!AUJ24</f>
        <v>0</v>
      </c>
      <c r="AUK20" s="58">
        <f>'A1.4  Dist Assumptions and Data'!AUK24</f>
        <v>0</v>
      </c>
      <c r="AUL20" s="58">
        <f>'A1.4  Dist Assumptions and Data'!AUL24</f>
        <v>0</v>
      </c>
      <c r="AUM20" s="58">
        <f>'A1.4  Dist Assumptions and Data'!AUM24</f>
        <v>0</v>
      </c>
      <c r="AUN20" s="58">
        <f>'A1.4  Dist Assumptions and Data'!AUN24</f>
        <v>0</v>
      </c>
      <c r="AUO20" s="58">
        <f>'A1.4  Dist Assumptions and Data'!AUO24</f>
        <v>0</v>
      </c>
      <c r="AUP20" s="58">
        <f>'A1.4  Dist Assumptions and Data'!AUP24</f>
        <v>0</v>
      </c>
      <c r="AUQ20" s="58">
        <f>'A1.4  Dist Assumptions and Data'!AUQ24</f>
        <v>0</v>
      </c>
      <c r="AUR20" s="58">
        <f>'A1.4  Dist Assumptions and Data'!AUR24</f>
        <v>0</v>
      </c>
      <c r="AUS20" s="58">
        <f>'A1.4  Dist Assumptions and Data'!AUS24</f>
        <v>0</v>
      </c>
      <c r="AUT20" s="58">
        <f>'A1.4  Dist Assumptions and Data'!AUT24</f>
        <v>0</v>
      </c>
      <c r="AUU20" s="58">
        <f>'A1.4  Dist Assumptions and Data'!AUU24</f>
        <v>0</v>
      </c>
      <c r="AUV20" s="58">
        <f>'A1.4  Dist Assumptions and Data'!AUV24</f>
        <v>0</v>
      </c>
      <c r="AUW20" s="58">
        <f>'A1.4  Dist Assumptions and Data'!AUW24</f>
        <v>0</v>
      </c>
      <c r="AUX20" s="58">
        <f>'A1.4  Dist Assumptions and Data'!AUX24</f>
        <v>0</v>
      </c>
      <c r="AUY20" s="58">
        <f>'A1.4  Dist Assumptions and Data'!AUY24</f>
        <v>0</v>
      </c>
      <c r="AUZ20" s="58">
        <f>'A1.4  Dist Assumptions and Data'!AUZ24</f>
        <v>0</v>
      </c>
      <c r="AVA20" s="58">
        <f>'A1.4  Dist Assumptions and Data'!AVA24</f>
        <v>0</v>
      </c>
      <c r="AVB20" s="58">
        <f>'A1.4  Dist Assumptions and Data'!AVB24</f>
        <v>0</v>
      </c>
      <c r="AVC20" s="58">
        <f>'A1.4  Dist Assumptions and Data'!AVC24</f>
        <v>0</v>
      </c>
      <c r="AVD20" s="58">
        <f>'A1.4  Dist Assumptions and Data'!AVD24</f>
        <v>0</v>
      </c>
      <c r="AVE20" s="58">
        <f>'A1.4  Dist Assumptions and Data'!AVE24</f>
        <v>0</v>
      </c>
      <c r="AVF20" s="58">
        <f>'A1.4  Dist Assumptions and Data'!AVF24</f>
        <v>0</v>
      </c>
      <c r="AVG20" s="58">
        <f>'A1.4  Dist Assumptions and Data'!AVG24</f>
        <v>0</v>
      </c>
      <c r="AVH20" s="58">
        <f>'A1.4  Dist Assumptions and Data'!AVH24</f>
        <v>0</v>
      </c>
      <c r="AVI20" s="58">
        <f>'A1.4  Dist Assumptions and Data'!AVI24</f>
        <v>0</v>
      </c>
      <c r="AVJ20" s="58">
        <f>'A1.4  Dist Assumptions and Data'!AVJ24</f>
        <v>0</v>
      </c>
      <c r="AVK20" s="58">
        <f>'A1.4  Dist Assumptions and Data'!AVK24</f>
        <v>0</v>
      </c>
      <c r="AVL20" s="58">
        <f>'A1.4  Dist Assumptions and Data'!AVL24</f>
        <v>0</v>
      </c>
      <c r="AVM20" s="58">
        <f>'A1.4  Dist Assumptions and Data'!AVM24</f>
        <v>0</v>
      </c>
      <c r="AVN20" s="58">
        <f>'A1.4  Dist Assumptions and Data'!AVN24</f>
        <v>0</v>
      </c>
      <c r="AVO20" s="58">
        <f>'A1.4  Dist Assumptions and Data'!AVO24</f>
        <v>0</v>
      </c>
      <c r="AVP20" s="58">
        <f>'A1.4  Dist Assumptions and Data'!AVP24</f>
        <v>0</v>
      </c>
      <c r="AVQ20" s="58">
        <f>'A1.4  Dist Assumptions and Data'!AVQ24</f>
        <v>0</v>
      </c>
      <c r="AVR20" s="58">
        <f>'A1.4  Dist Assumptions and Data'!AVR24</f>
        <v>0</v>
      </c>
      <c r="AVS20" s="58">
        <f>'A1.4  Dist Assumptions and Data'!AVS24</f>
        <v>0</v>
      </c>
      <c r="AVT20" s="58">
        <f>'A1.4  Dist Assumptions and Data'!AVT24</f>
        <v>0</v>
      </c>
      <c r="AVU20" s="58">
        <f>'A1.4  Dist Assumptions and Data'!AVU24</f>
        <v>0</v>
      </c>
      <c r="AVV20" s="58">
        <f>'A1.4  Dist Assumptions and Data'!AVV24</f>
        <v>0</v>
      </c>
      <c r="AVW20" s="58">
        <f>'A1.4  Dist Assumptions and Data'!AVW24</f>
        <v>0</v>
      </c>
      <c r="AVX20" s="58">
        <f>'A1.4  Dist Assumptions and Data'!AVX24</f>
        <v>0</v>
      </c>
      <c r="AVY20" s="58">
        <f>'A1.4  Dist Assumptions and Data'!AVY24</f>
        <v>0</v>
      </c>
      <c r="AVZ20" s="58">
        <f>'A1.4  Dist Assumptions and Data'!AVZ24</f>
        <v>0</v>
      </c>
      <c r="AWA20" s="58">
        <f>'A1.4  Dist Assumptions and Data'!AWA24</f>
        <v>0</v>
      </c>
      <c r="AWB20" s="58">
        <f>'A1.4  Dist Assumptions and Data'!AWB24</f>
        <v>0</v>
      </c>
      <c r="AWC20" s="58">
        <f>'A1.4  Dist Assumptions and Data'!AWC24</f>
        <v>0</v>
      </c>
      <c r="AWD20" s="58">
        <f>'A1.4  Dist Assumptions and Data'!AWD24</f>
        <v>0</v>
      </c>
      <c r="AWE20" s="58">
        <f>'A1.4  Dist Assumptions and Data'!AWE24</f>
        <v>0</v>
      </c>
      <c r="AWF20" s="58">
        <f>'A1.4  Dist Assumptions and Data'!AWF24</f>
        <v>0</v>
      </c>
      <c r="AWG20" s="58">
        <f>'A1.4  Dist Assumptions and Data'!AWG24</f>
        <v>0</v>
      </c>
      <c r="AWH20" s="58">
        <f>'A1.4  Dist Assumptions and Data'!AWH24</f>
        <v>0</v>
      </c>
      <c r="AWI20" s="58">
        <f>'A1.4  Dist Assumptions and Data'!AWI24</f>
        <v>0</v>
      </c>
      <c r="AWJ20" s="58">
        <f>'A1.4  Dist Assumptions and Data'!AWJ24</f>
        <v>0</v>
      </c>
      <c r="AWK20" s="58">
        <f>'A1.4  Dist Assumptions and Data'!AWK24</f>
        <v>0</v>
      </c>
      <c r="AWL20" s="58">
        <f>'A1.4  Dist Assumptions and Data'!AWL24</f>
        <v>0</v>
      </c>
      <c r="AWM20" s="58">
        <f>'A1.4  Dist Assumptions and Data'!AWM24</f>
        <v>0</v>
      </c>
      <c r="AWN20" s="58">
        <f>'A1.4  Dist Assumptions and Data'!AWN24</f>
        <v>0</v>
      </c>
      <c r="AWO20" s="58">
        <f>'A1.4  Dist Assumptions and Data'!AWO24</f>
        <v>0</v>
      </c>
      <c r="AWP20" s="58">
        <f>'A1.4  Dist Assumptions and Data'!AWP24</f>
        <v>0</v>
      </c>
      <c r="AWQ20" s="58">
        <f>'A1.4  Dist Assumptions and Data'!AWQ24</f>
        <v>0</v>
      </c>
      <c r="AWR20" s="58">
        <f>'A1.4  Dist Assumptions and Data'!AWR24</f>
        <v>0</v>
      </c>
      <c r="AWS20" s="58">
        <f>'A1.4  Dist Assumptions and Data'!AWS24</f>
        <v>0</v>
      </c>
      <c r="AWT20" s="58">
        <f>'A1.4  Dist Assumptions and Data'!AWT24</f>
        <v>0</v>
      </c>
      <c r="AWU20" s="58">
        <f>'A1.4  Dist Assumptions and Data'!AWU24</f>
        <v>0</v>
      </c>
      <c r="AWV20" s="58">
        <f>'A1.4  Dist Assumptions and Data'!AWV24</f>
        <v>0</v>
      </c>
      <c r="AWW20" s="58">
        <f>'A1.4  Dist Assumptions and Data'!AWW24</f>
        <v>0</v>
      </c>
      <c r="AWX20" s="58">
        <f>'A1.4  Dist Assumptions and Data'!AWX24</f>
        <v>0</v>
      </c>
      <c r="AWY20" s="58">
        <f>'A1.4  Dist Assumptions and Data'!AWY24</f>
        <v>0</v>
      </c>
      <c r="AWZ20" s="58">
        <f>'A1.4  Dist Assumptions and Data'!AWZ24</f>
        <v>0</v>
      </c>
      <c r="AXA20" s="58">
        <f>'A1.4  Dist Assumptions and Data'!AXA24</f>
        <v>0</v>
      </c>
      <c r="AXB20" s="58">
        <f>'A1.4  Dist Assumptions and Data'!AXB24</f>
        <v>0</v>
      </c>
      <c r="AXC20" s="58">
        <f>'A1.4  Dist Assumptions and Data'!AXC24</f>
        <v>0</v>
      </c>
      <c r="AXD20" s="58">
        <f>'A1.4  Dist Assumptions and Data'!AXD24</f>
        <v>0</v>
      </c>
      <c r="AXE20" s="58">
        <f>'A1.4  Dist Assumptions and Data'!AXE24</f>
        <v>0</v>
      </c>
      <c r="AXF20" s="58">
        <f>'A1.4  Dist Assumptions and Data'!AXF24</f>
        <v>0</v>
      </c>
      <c r="AXG20" s="58">
        <f>'A1.4  Dist Assumptions and Data'!AXG24</f>
        <v>0</v>
      </c>
      <c r="AXH20" s="58">
        <f>'A1.4  Dist Assumptions and Data'!AXH24</f>
        <v>0</v>
      </c>
      <c r="AXI20" s="58">
        <f>'A1.4  Dist Assumptions and Data'!AXI24</f>
        <v>0</v>
      </c>
      <c r="AXJ20" s="58">
        <f>'A1.4  Dist Assumptions and Data'!AXJ24</f>
        <v>0</v>
      </c>
      <c r="AXK20" s="58">
        <f>'A1.4  Dist Assumptions and Data'!AXK24</f>
        <v>0</v>
      </c>
      <c r="AXL20" s="58">
        <f>'A1.4  Dist Assumptions and Data'!AXL24</f>
        <v>0</v>
      </c>
      <c r="AXM20" s="58">
        <f>'A1.4  Dist Assumptions and Data'!AXM24</f>
        <v>0</v>
      </c>
      <c r="AXN20" s="58">
        <f>'A1.4  Dist Assumptions and Data'!AXN24</f>
        <v>0</v>
      </c>
      <c r="AXO20" s="58">
        <f>'A1.4  Dist Assumptions and Data'!AXO24</f>
        <v>0</v>
      </c>
      <c r="AXP20" s="58">
        <f>'A1.4  Dist Assumptions and Data'!AXP24</f>
        <v>0</v>
      </c>
      <c r="AXQ20" s="58">
        <f>'A1.4  Dist Assumptions and Data'!AXQ24</f>
        <v>0</v>
      </c>
      <c r="AXR20" s="58">
        <f>'A1.4  Dist Assumptions and Data'!AXR24</f>
        <v>0</v>
      </c>
      <c r="AXS20" s="58">
        <f>'A1.4  Dist Assumptions and Data'!AXS24</f>
        <v>0</v>
      </c>
      <c r="AXT20" s="58">
        <f>'A1.4  Dist Assumptions and Data'!AXT24</f>
        <v>0</v>
      </c>
      <c r="AXU20" s="58">
        <f>'A1.4  Dist Assumptions and Data'!AXU24</f>
        <v>0</v>
      </c>
      <c r="AXV20" s="58">
        <f>'A1.4  Dist Assumptions and Data'!AXV24</f>
        <v>0</v>
      </c>
      <c r="AXW20" s="58">
        <f>'A1.4  Dist Assumptions and Data'!AXW24</f>
        <v>0</v>
      </c>
      <c r="AXX20" s="58">
        <f>'A1.4  Dist Assumptions and Data'!AXX24</f>
        <v>0</v>
      </c>
      <c r="AXY20" s="58">
        <f>'A1.4  Dist Assumptions and Data'!AXY24</f>
        <v>0</v>
      </c>
      <c r="AXZ20" s="58">
        <f>'A1.4  Dist Assumptions and Data'!AXZ24</f>
        <v>0</v>
      </c>
      <c r="AYA20" s="58">
        <f>'A1.4  Dist Assumptions and Data'!AYA24</f>
        <v>0</v>
      </c>
      <c r="AYB20" s="58">
        <f>'A1.4  Dist Assumptions and Data'!AYB24</f>
        <v>0</v>
      </c>
      <c r="AYC20" s="58">
        <f>'A1.4  Dist Assumptions and Data'!AYC24</f>
        <v>0</v>
      </c>
      <c r="AYD20" s="58">
        <f>'A1.4  Dist Assumptions and Data'!AYD24</f>
        <v>0</v>
      </c>
      <c r="AYE20" s="58">
        <f>'A1.4  Dist Assumptions and Data'!AYE24</f>
        <v>0</v>
      </c>
      <c r="AYF20" s="58">
        <f>'A1.4  Dist Assumptions and Data'!AYF24</f>
        <v>0</v>
      </c>
      <c r="AYG20" s="58">
        <f>'A1.4  Dist Assumptions and Data'!AYG24</f>
        <v>0</v>
      </c>
      <c r="AYH20" s="58">
        <f>'A1.4  Dist Assumptions and Data'!AYH24</f>
        <v>0</v>
      </c>
      <c r="AYI20" s="58">
        <f>'A1.4  Dist Assumptions and Data'!AYI24</f>
        <v>0</v>
      </c>
      <c r="AYJ20" s="58">
        <f>'A1.4  Dist Assumptions and Data'!AYJ24</f>
        <v>0</v>
      </c>
      <c r="AYK20" s="58">
        <f>'A1.4  Dist Assumptions and Data'!AYK24</f>
        <v>0</v>
      </c>
      <c r="AYL20" s="58">
        <f>'A1.4  Dist Assumptions and Data'!AYL24</f>
        <v>0</v>
      </c>
      <c r="AYM20" s="58">
        <f>'A1.4  Dist Assumptions and Data'!AYM24</f>
        <v>0</v>
      </c>
      <c r="AYN20" s="58">
        <f>'A1.4  Dist Assumptions and Data'!AYN24</f>
        <v>0</v>
      </c>
      <c r="AYO20" s="58">
        <f>'A1.4  Dist Assumptions and Data'!AYO24</f>
        <v>0</v>
      </c>
      <c r="AYP20" s="58">
        <f>'A1.4  Dist Assumptions and Data'!AYP24</f>
        <v>0</v>
      </c>
      <c r="AYQ20" s="58">
        <f>'A1.4  Dist Assumptions and Data'!AYQ24</f>
        <v>0</v>
      </c>
      <c r="AYR20" s="58">
        <f>'A1.4  Dist Assumptions and Data'!AYR24</f>
        <v>0</v>
      </c>
      <c r="AYS20" s="58">
        <f>'A1.4  Dist Assumptions and Data'!AYS24</f>
        <v>0</v>
      </c>
      <c r="AYT20" s="58">
        <f>'A1.4  Dist Assumptions and Data'!AYT24</f>
        <v>0</v>
      </c>
      <c r="AYU20" s="58">
        <f>'A1.4  Dist Assumptions and Data'!AYU24</f>
        <v>0</v>
      </c>
      <c r="AYV20" s="58">
        <f>'A1.4  Dist Assumptions and Data'!AYV24</f>
        <v>0</v>
      </c>
      <c r="AYW20" s="58">
        <f>'A1.4  Dist Assumptions and Data'!AYW24</f>
        <v>0</v>
      </c>
      <c r="AYX20" s="58">
        <f>'A1.4  Dist Assumptions and Data'!AYX24</f>
        <v>0</v>
      </c>
      <c r="AYY20" s="58">
        <f>'A1.4  Dist Assumptions and Data'!AYY24</f>
        <v>0</v>
      </c>
      <c r="AYZ20" s="58">
        <f>'A1.4  Dist Assumptions and Data'!AYZ24</f>
        <v>0</v>
      </c>
      <c r="AZA20" s="58">
        <f>'A1.4  Dist Assumptions and Data'!AZA24</f>
        <v>0</v>
      </c>
      <c r="AZB20" s="58">
        <f>'A1.4  Dist Assumptions and Data'!AZB24</f>
        <v>0</v>
      </c>
      <c r="AZC20" s="58">
        <f>'A1.4  Dist Assumptions and Data'!AZC24</f>
        <v>0</v>
      </c>
      <c r="AZD20" s="58">
        <f>'A1.4  Dist Assumptions and Data'!AZD24</f>
        <v>0</v>
      </c>
      <c r="AZE20" s="58">
        <f>'A1.4  Dist Assumptions and Data'!AZE24</f>
        <v>0</v>
      </c>
      <c r="AZF20" s="58">
        <f>'A1.4  Dist Assumptions and Data'!AZF24</f>
        <v>0</v>
      </c>
      <c r="AZG20" s="58">
        <f>'A1.4  Dist Assumptions and Data'!AZG24</f>
        <v>0</v>
      </c>
      <c r="AZH20" s="58">
        <f>'A1.4  Dist Assumptions and Data'!AZH24</f>
        <v>0</v>
      </c>
      <c r="AZI20" s="58">
        <f>'A1.4  Dist Assumptions and Data'!AZI24</f>
        <v>0</v>
      </c>
      <c r="AZJ20" s="58">
        <f>'A1.4  Dist Assumptions and Data'!AZJ24</f>
        <v>0</v>
      </c>
      <c r="AZK20" s="58">
        <f>'A1.4  Dist Assumptions and Data'!AZK24</f>
        <v>0</v>
      </c>
      <c r="AZL20" s="58">
        <f>'A1.4  Dist Assumptions and Data'!AZL24</f>
        <v>0</v>
      </c>
      <c r="AZM20" s="58">
        <f>'A1.4  Dist Assumptions and Data'!AZM24</f>
        <v>0</v>
      </c>
      <c r="AZN20" s="58">
        <f>'A1.4  Dist Assumptions and Data'!AZN24</f>
        <v>0</v>
      </c>
      <c r="AZO20" s="58">
        <f>'A1.4  Dist Assumptions and Data'!AZO24</f>
        <v>0</v>
      </c>
      <c r="AZP20" s="58">
        <f>'A1.4  Dist Assumptions and Data'!AZP24</f>
        <v>0</v>
      </c>
      <c r="AZQ20" s="58">
        <f>'A1.4  Dist Assumptions and Data'!AZQ24</f>
        <v>0</v>
      </c>
      <c r="AZR20" s="58">
        <f>'A1.4  Dist Assumptions and Data'!AZR24</f>
        <v>0</v>
      </c>
      <c r="AZS20" s="58">
        <f>'A1.4  Dist Assumptions and Data'!AZS24</f>
        <v>0</v>
      </c>
      <c r="AZT20" s="58">
        <f>'A1.4  Dist Assumptions and Data'!AZT24</f>
        <v>0</v>
      </c>
      <c r="AZU20" s="58">
        <f>'A1.4  Dist Assumptions and Data'!AZU24</f>
        <v>0</v>
      </c>
      <c r="AZV20" s="58">
        <f>'A1.4  Dist Assumptions and Data'!AZV24</f>
        <v>0</v>
      </c>
      <c r="AZW20" s="58">
        <f>'A1.4  Dist Assumptions and Data'!AZW24</f>
        <v>0</v>
      </c>
      <c r="AZX20" s="58">
        <f>'A1.4  Dist Assumptions and Data'!AZX24</f>
        <v>0</v>
      </c>
      <c r="AZY20" s="58">
        <f>'A1.4  Dist Assumptions and Data'!AZY24</f>
        <v>0</v>
      </c>
      <c r="AZZ20" s="58">
        <f>'A1.4  Dist Assumptions and Data'!AZZ24</f>
        <v>0</v>
      </c>
      <c r="BAA20" s="58">
        <f>'A1.4  Dist Assumptions and Data'!BAA24</f>
        <v>0</v>
      </c>
      <c r="BAB20" s="58">
        <f>'A1.4  Dist Assumptions and Data'!BAB24</f>
        <v>0</v>
      </c>
      <c r="BAC20" s="58">
        <f>'A1.4  Dist Assumptions and Data'!BAC24</f>
        <v>0</v>
      </c>
      <c r="BAD20" s="58">
        <f>'A1.4  Dist Assumptions and Data'!BAD24</f>
        <v>0</v>
      </c>
      <c r="BAE20" s="58">
        <f>'A1.4  Dist Assumptions and Data'!BAE24</f>
        <v>0</v>
      </c>
      <c r="BAF20" s="58">
        <f>'A1.4  Dist Assumptions and Data'!BAF24</f>
        <v>0</v>
      </c>
      <c r="BAG20" s="58">
        <f>'A1.4  Dist Assumptions and Data'!BAG24</f>
        <v>0</v>
      </c>
      <c r="BAH20" s="58">
        <f>'A1.4  Dist Assumptions and Data'!BAH24</f>
        <v>0</v>
      </c>
      <c r="BAI20" s="58">
        <f>'A1.4  Dist Assumptions and Data'!BAI24</f>
        <v>0</v>
      </c>
      <c r="BAJ20" s="58">
        <f>'A1.4  Dist Assumptions and Data'!BAJ24</f>
        <v>0</v>
      </c>
      <c r="BAK20" s="58">
        <f>'A1.4  Dist Assumptions and Data'!BAK24</f>
        <v>0</v>
      </c>
      <c r="BAL20" s="58">
        <f>'A1.4  Dist Assumptions and Data'!BAL24</f>
        <v>0</v>
      </c>
      <c r="BAM20" s="58">
        <f>'A1.4  Dist Assumptions and Data'!BAM24</f>
        <v>0</v>
      </c>
      <c r="BAN20" s="58">
        <f>'A1.4  Dist Assumptions and Data'!BAN24</f>
        <v>0</v>
      </c>
      <c r="BAO20" s="58">
        <f>'A1.4  Dist Assumptions and Data'!BAO24</f>
        <v>0</v>
      </c>
      <c r="BAP20" s="58">
        <f>'A1.4  Dist Assumptions and Data'!BAP24</f>
        <v>0</v>
      </c>
      <c r="BAQ20" s="58">
        <f>'A1.4  Dist Assumptions and Data'!BAQ24</f>
        <v>0</v>
      </c>
      <c r="BAR20" s="58">
        <f>'A1.4  Dist Assumptions and Data'!BAR24</f>
        <v>0</v>
      </c>
      <c r="BAS20" s="58">
        <f>'A1.4  Dist Assumptions and Data'!BAS24</f>
        <v>0</v>
      </c>
      <c r="BAT20" s="58">
        <f>'A1.4  Dist Assumptions and Data'!BAT24</f>
        <v>0</v>
      </c>
      <c r="BAU20" s="58">
        <f>'A1.4  Dist Assumptions and Data'!BAU24</f>
        <v>0</v>
      </c>
      <c r="BAV20" s="58">
        <f>'A1.4  Dist Assumptions and Data'!BAV24</f>
        <v>0</v>
      </c>
      <c r="BAW20" s="58">
        <f>'A1.4  Dist Assumptions and Data'!BAW24</f>
        <v>0</v>
      </c>
      <c r="BAX20" s="58">
        <f>'A1.4  Dist Assumptions and Data'!BAX24</f>
        <v>0</v>
      </c>
      <c r="BAY20" s="58">
        <f>'A1.4  Dist Assumptions and Data'!BAY24</f>
        <v>0</v>
      </c>
      <c r="BAZ20" s="58">
        <f>'A1.4  Dist Assumptions and Data'!BAZ24</f>
        <v>0</v>
      </c>
      <c r="BBA20" s="58">
        <f>'A1.4  Dist Assumptions and Data'!BBA24</f>
        <v>0</v>
      </c>
      <c r="BBB20" s="58">
        <f>'A1.4  Dist Assumptions and Data'!BBB24</f>
        <v>0</v>
      </c>
      <c r="BBC20" s="58">
        <f>'A1.4  Dist Assumptions and Data'!BBC24</f>
        <v>0</v>
      </c>
      <c r="BBD20" s="58">
        <f>'A1.4  Dist Assumptions and Data'!BBD24</f>
        <v>0</v>
      </c>
      <c r="BBE20" s="58">
        <f>'A1.4  Dist Assumptions and Data'!BBE24</f>
        <v>0</v>
      </c>
      <c r="BBF20" s="58">
        <f>'A1.4  Dist Assumptions and Data'!BBF24</f>
        <v>0</v>
      </c>
      <c r="BBG20" s="58">
        <f>'A1.4  Dist Assumptions and Data'!BBG24</f>
        <v>0</v>
      </c>
      <c r="BBH20" s="58">
        <f>'A1.4  Dist Assumptions and Data'!BBH24</f>
        <v>0</v>
      </c>
      <c r="BBI20" s="58">
        <f>'A1.4  Dist Assumptions and Data'!BBI24</f>
        <v>0</v>
      </c>
      <c r="BBJ20" s="58">
        <f>'A1.4  Dist Assumptions and Data'!BBJ24</f>
        <v>0</v>
      </c>
      <c r="BBK20" s="58">
        <f>'A1.4  Dist Assumptions and Data'!BBK24</f>
        <v>0</v>
      </c>
      <c r="BBL20" s="58">
        <f>'A1.4  Dist Assumptions and Data'!BBL24</f>
        <v>0</v>
      </c>
      <c r="BBM20" s="58">
        <f>'A1.4  Dist Assumptions and Data'!BBM24</f>
        <v>0</v>
      </c>
      <c r="BBN20" s="58">
        <f>'A1.4  Dist Assumptions and Data'!BBN24</f>
        <v>0</v>
      </c>
      <c r="BBO20" s="58">
        <f>'A1.4  Dist Assumptions and Data'!BBO24</f>
        <v>0</v>
      </c>
      <c r="BBP20" s="58">
        <f>'A1.4  Dist Assumptions and Data'!BBP24</f>
        <v>0</v>
      </c>
      <c r="BBQ20" s="58">
        <f>'A1.4  Dist Assumptions and Data'!BBQ24</f>
        <v>0</v>
      </c>
      <c r="BBR20" s="58">
        <f>'A1.4  Dist Assumptions and Data'!BBR24</f>
        <v>0</v>
      </c>
      <c r="BBS20" s="58">
        <f>'A1.4  Dist Assumptions and Data'!BBS24</f>
        <v>0</v>
      </c>
      <c r="BBT20" s="58">
        <f>'A1.4  Dist Assumptions and Data'!BBT24</f>
        <v>0</v>
      </c>
      <c r="BBU20" s="58">
        <f>'A1.4  Dist Assumptions and Data'!BBU24</f>
        <v>0</v>
      </c>
      <c r="BBV20" s="58">
        <f>'A1.4  Dist Assumptions and Data'!BBV24</f>
        <v>0</v>
      </c>
      <c r="BBW20" s="58">
        <f>'A1.4  Dist Assumptions and Data'!BBW24</f>
        <v>0</v>
      </c>
      <c r="BBX20" s="58">
        <f>'A1.4  Dist Assumptions and Data'!BBX24</f>
        <v>0</v>
      </c>
      <c r="BBY20" s="58">
        <f>'A1.4  Dist Assumptions and Data'!BBY24</f>
        <v>0</v>
      </c>
      <c r="BBZ20" s="58">
        <f>'A1.4  Dist Assumptions and Data'!BBZ24</f>
        <v>0</v>
      </c>
      <c r="BCA20" s="58">
        <f>'A1.4  Dist Assumptions and Data'!BCA24</f>
        <v>0</v>
      </c>
      <c r="BCB20" s="58">
        <f>'A1.4  Dist Assumptions and Data'!BCB24</f>
        <v>0</v>
      </c>
      <c r="BCC20" s="58">
        <f>'A1.4  Dist Assumptions and Data'!BCC24</f>
        <v>0</v>
      </c>
      <c r="BCD20" s="58">
        <f>'A1.4  Dist Assumptions and Data'!BCD24</f>
        <v>0</v>
      </c>
      <c r="BCE20" s="58">
        <f>'A1.4  Dist Assumptions and Data'!BCE24</f>
        <v>0</v>
      </c>
      <c r="BCF20" s="58">
        <f>'A1.4  Dist Assumptions and Data'!BCF24</f>
        <v>0</v>
      </c>
      <c r="BCG20" s="58">
        <f>'A1.4  Dist Assumptions and Data'!BCG24</f>
        <v>0</v>
      </c>
      <c r="BCH20" s="58">
        <f>'A1.4  Dist Assumptions and Data'!BCH24</f>
        <v>0</v>
      </c>
      <c r="BCI20" s="58">
        <f>'A1.4  Dist Assumptions and Data'!BCI24</f>
        <v>0</v>
      </c>
      <c r="BCJ20" s="58">
        <f>'A1.4  Dist Assumptions and Data'!BCJ24</f>
        <v>0</v>
      </c>
      <c r="BCK20" s="58">
        <f>'A1.4  Dist Assumptions and Data'!BCK24</f>
        <v>0</v>
      </c>
      <c r="BCL20" s="58">
        <f>'A1.4  Dist Assumptions and Data'!BCL24</f>
        <v>0</v>
      </c>
      <c r="BCM20" s="58">
        <f>'A1.4  Dist Assumptions and Data'!BCM24</f>
        <v>0</v>
      </c>
      <c r="BCN20" s="58">
        <f>'A1.4  Dist Assumptions and Data'!BCN24</f>
        <v>0</v>
      </c>
      <c r="BCO20" s="58">
        <f>'A1.4  Dist Assumptions and Data'!BCO24</f>
        <v>0</v>
      </c>
      <c r="BCP20" s="58">
        <f>'A1.4  Dist Assumptions and Data'!BCP24</f>
        <v>0</v>
      </c>
      <c r="BCQ20" s="58">
        <f>'A1.4  Dist Assumptions and Data'!BCQ24</f>
        <v>0</v>
      </c>
      <c r="BCR20" s="58">
        <f>'A1.4  Dist Assumptions and Data'!BCR24</f>
        <v>0</v>
      </c>
      <c r="BCS20" s="58">
        <f>'A1.4  Dist Assumptions and Data'!BCS24</f>
        <v>0</v>
      </c>
      <c r="BCT20" s="58">
        <f>'A1.4  Dist Assumptions and Data'!BCT24</f>
        <v>0</v>
      </c>
      <c r="BCU20" s="58">
        <f>'A1.4  Dist Assumptions and Data'!BCU24</f>
        <v>0</v>
      </c>
      <c r="BCV20" s="58">
        <f>'A1.4  Dist Assumptions and Data'!BCV24</f>
        <v>0</v>
      </c>
      <c r="BCW20" s="58">
        <f>'A1.4  Dist Assumptions and Data'!BCW24</f>
        <v>0</v>
      </c>
      <c r="BCX20" s="58">
        <f>'A1.4  Dist Assumptions and Data'!BCX24</f>
        <v>0</v>
      </c>
      <c r="BCY20" s="58">
        <f>'A1.4  Dist Assumptions and Data'!BCY24</f>
        <v>0</v>
      </c>
      <c r="BCZ20" s="58">
        <f>'A1.4  Dist Assumptions and Data'!BCZ24</f>
        <v>0</v>
      </c>
      <c r="BDA20" s="58">
        <f>'A1.4  Dist Assumptions and Data'!BDA24</f>
        <v>0</v>
      </c>
      <c r="BDB20" s="58">
        <f>'A1.4  Dist Assumptions and Data'!BDB24</f>
        <v>0</v>
      </c>
      <c r="BDC20" s="58">
        <f>'A1.4  Dist Assumptions and Data'!BDC24</f>
        <v>0</v>
      </c>
      <c r="BDD20" s="58">
        <f>'A1.4  Dist Assumptions and Data'!BDD24</f>
        <v>0</v>
      </c>
      <c r="BDE20" s="58">
        <f>'A1.4  Dist Assumptions and Data'!BDE24</f>
        <v>0</v>
      </c>
      <c r="BDF20" s="58">
        <f>'A1.4  Dist Assumptions and Data'!BDF24</f>
        <v>0</v>
      </c>
      <c r="BDG20" s="58">
        <f>'A1.4  Dist Assumptions and Data'!BDG24</f>
        <v>0</v>
      </c>
      <c r="BDH20" s="58">
        <f>'A1.4  Dist Assumptions and Data'!BDH24</f>
        <v>0</v>
      </c>
      <c r="BDI20" s="58">
        <f>'A1.4  Dist Assumptions and Data'!BDI24</f>
        <v>0</v>
      </c>
      <c r="BDJ20" s="58">
        <f>'A1.4  Dist Assumptions and Data'!BDJ24</f>
        <v>0</v>
      </c>
      <c r="BDK20" s="58">
        <f>'A1.4  Dist Assumptions and Data'!BDK24</f>
        <v>0</v>
      </c>
      <c r="BDL20" s="58">
        <f>'A1.4  Dist Assumptions and Data'!BDL24</f>
        <v>0</v>
      </c>
      <c r="BDM20" s="58">
        <f>'A1.4  Dist Assumptions and Data'!BDM24</f>
        <v>0</v>
      </c>
      <c r="BDN20" s="58">
        <f>'A1.4  Dist Assumptions and Data'!BDN24</f>
        <v>0</v>
      </c>
      <c r="BDO20" s="58">
        <f>'A1.4  Dist Assumptions and Data'!BDO24</f>
        <v>0</v>
      </c>
      <c r="BDP20" s="58">
        <f>'A1.4  Dist Assumptions and Data'!BDP24</f>
        <v>0</v>
      </c>
      <c r="BDQ20" s="58">
        <f>'A1.4  Dist Assumptions and Data'!BDQ24</f>
        <v>0</v>
      </c>
      <c r="BDR20" s="58">
        <f>'A1.4  Dist Assumptions and Data'!BDR24</f>
        <v>0</v>
      </c>
      <c r="BDS20" s="58">
        <f>'A1.4  Dist Assumptions and Data'!BDS24</f>
        <v>0</v>
      </c>
      <c r="BDT20" s="58">
        <f>'A1.4  Dist Assumptions and Data'!BDT24</f>
        <v>0</v>
      </c>
      <c r="BDU20" s="58">
        <f>'A1.4  Dist Assumptions and Data'!BDU24</f>
        <v>0</v>
      </c>
      <c r="BDV20" s="58">
        <f>'A1.4  Dist Assumptions and Data'!BDV24</f>
        <v>0</v>
      </c>
      <c r="BDW20" s="58">
        <f>'A1.4  Dist Assumptions and Data'!BDW24</f>
        <v>0</v>
      </c>
      <c r="BDX20" s="58">
        <f>'A1.4  Dist Assumptions and Data'!BDX24</f>
        <v>0</v>
      </c>
      <c r="BDY20" s="58">
        <f>'A1.4  Dist Assumptions and Data'!BDY24</f>
        <v>0</v>
      </c>
      <c r="BDZ20" s="58">
        <f>'A1.4  Dist Assumptions and Data'!BDZ24</f>
        <v>0</v>
      </c>
      <c r="BEA20" s="58">
        <f>'A1.4  Dist Assumptions and Data'!BEA24</f>
        <v>0</v>
      </c>
      <c r="BEB20" s="58">
        <f>'A1.4  Dist Assumptions and Data'!BEB24</f>
        <v>0</v>
      </c>
      <c r="BEC20" s="58">
        <f>'A1.4  Dist Assumptions and Data'!BEC24</f>
        <v>0</v>
      </c>
      <c r="BED20" s="58">
        <f>'A1.4  Dist Assumptions and Data'!BED24</f>
        <v>0</v>
      </c>
      <c r="BEE20" s="58">
        <f>'A1.4  Dist Assumptions and Data'!BEE24</f>
        <v>0</v>
      </c>
      <c r="BEF20" s="58">
        <f>'A1.4  Dist Assumptions and Data'!BEF24</f>
        <v>0</v>
      </c>
      <c r="BEG20" s="58">
        <f>'A1.4  Dist Assumptions and Data'!BEG24</f>
        <v>0</v>
      </c>
      <c r="BEH20" s="58">
        <f>'A1.4  Dist Assumptions and Data'!BEH24</f>
        <v>0</v>
      </c>
      <c r="BEI20" s="58">
        <f>'A1.4  Dist Assumptions and Data'!BEI24</f>
        <v>0</v>
      </c>
      <c r="BEJ20" s="58">
        <f>'A1.4  Dist Assumptions and Data'!BEJ24</f>
        <v>0</v>
      </c>
      <c r="BEK20" s="58">
        <f>'A1.4  Dist Assumptions and Data'!BEK24</f>
        <v>0</v>
      </c>
      <c r="BEL20" s="58">
        <f>'A1.4  Dist Assumptions and Data'!BEL24</f>
        <v>0</v>
      </c>
      <c r="BEM20" s="58">
        <f>'A1.4  Dist Assumptions and Data'!BEM24</f>
        <v>0</v>
      </c>
      <c r="BEN20" s="58">
        <f>'A1.4  Dist Assumptions and Data'!BEN24</f>
        <v>0</v>
      </c>
      <c r="BEO20" s="58">
        <f>'A1.4  Dist Assumptions and Data'!BEO24</f>
        <v>0</v>
      </c>
      <c r="BEP20" s="58">
        <f>'A1.4  Dist Assumptions and Data'!BEP24</f>
        <v>0</v>
      </c>
      <c r="BEQ20" s="58">
        <f>'A1.4  Dist Assumptions and Data'!BEQ24</f>
        <v>0</v>
      </c>
      <c r="BER20" s="58">
        <f>'A1.4  Dist Assumptions and Data'!BER24</f>
        <v>0</v>
      </c>
      <c r="BES20" s="58">
        <f>'A1.4  Dist Assumptions and Data'!BES24</f>
        <v>0</v>
      </c>
      <c r="BET20" s="58">
        <f>'A1.4  Dist Assumptions and Data'!BET24</f>
        <v>0</v>
      </c>
      <c r="BEU20" s="58">
        <f>'A1.4  Dist Assumptions and Data'!BEU24</f>
        <v>0</v>
      </c>
      <c r="BEV20" s="58">
        <f>'A1.4  Dist Assumptions and Data'!BEV24</f>
        <v>0</v>
      </c>
      <c r="BEW20" s="58">
        <f>'A1.4  Dist Assumptions and Data'!BEW24</f>
        <v>0</v>
      </c>
      <c r="BEX20" s="58">
        <f>'A1.4  Dist Assumptions and Data'!BEX24</f>
        <v>0</v>
      </c>
      <c r="BEY20" s="58">
        <f>'A1.4  Dist Assumptions and Data'!BEY24</f>
        <v>0</v>
      </c>
      <c r="BEZ20" s="58">
        <f>'A1.4  Dist Assumptions and Data'!BEZ24</f>
        <v>0</v>
      </c>
      <c r="BFA20" s="58">
        <f>'A1.4  Dist Assumptions and Data'!BFA24</f>
        <v>0</v>
      </c>
      <c r="BFB20" s="58">
        <f>'A1.4  Dist Assumptions and Data'!BFB24</f>
        <v>0</v>
      </c>
      <c r="BFC20" s="58">
        <f>'A1.4  Dist Assumptions and Data'!BFC24</f>
        <v>0</v>
      </c>
      <c r="BFD20" s="58">
        <f>'A1.4  Dist Assumptions and Data'!BFD24</f>
        <v>0</v>
      </c>
      <c r="BFE20" s="58">
        <f>'A1.4  Dist Assumptions and Data'!BFE24</f>
        <v>0</v>
      </c>
      <c r="BFF20" s="58">
        <f>'A1.4  Dist Assumptions and Data'!BFF24</f>
        <v>0</v>
      </c>
      <c r="BFG20" s="58">
        <f>'A1.4  Dist Assumptions and Data'!BFG24</f>
        <v>0</v>
      </c>
      <c r="BFH20" s="58">
        <f>'A1.4  Dist Assumptions and Data'!BFH24</f>
        <v>0</v>
      </c>
      <c r="BFI20" s="58">
        <f>'A1.4  Dist Assumptions and Data'!BFI24</f>
        <v>0</v>
      </c>
      <c r="BFJ20" s="58">
        <f>'A1.4  Dist Assumptions and Data'!BFJ24</f>
        <v>0</v>
      </c>
      <c r="BFK20" s="58">
        <f>'A1.4  Dist Assumptions and Data'!BFK24</f>
        <v>0</v>
      </c>
      <c r="BFL20" s="58">
        <f>'A1.4  Dist Assumptions and Data'!BFL24</f>
        <v>0</v>
      </c>
      <c r="BFM20" s="58">
        <f>'A1.4  Dist Assumptions and Data'!BFM24</f>
        <v>0</v>
      </c>
      <c r="BFN20" s="58">
        <f>'A1.4  Dist Assumptions and Data'!BFN24</f>
        <v>0</v>
      </c>
      <c r="BFO20" s="58">
        <f>'A1.4  Dist Assumptions and Data'!BFO24</f>
        <v>0</v>
      </c>
      <c r="BFP20" s="58">
        <f>'A1.4  Dist Assumptions and Data'!BFP24</f>
        <v>0</v>
      </c>
      <c r="BFQ20" s="58">
        <f>'A1.4  Dist Assumptions and Data'!BFQ24</f>
        <v>0</v>
      </c>
      <c r="BFR20" s="58">
        <f>'A1.4  Dist Assumptions and Data'!BFR24</f>
        <v>0</v>
      </c>
      <c r="BFS20" s="58">
        <f>'A1.4  Dist Assumptions and Data'!BFS24</f>
        <v>0</v>
      </c>
      <c r="BFT20" s="58">
        <f>'A1.4  Dist Assumptions and Data'!BFT24</f>
        <v>0</v>
      </c>
      <c r="BFU20" s="58">
        <f>'A1.4  Dist Assumptions and Data'!BFU24</f>
        <v>0</v>
      </c>
      <c r="BFV20" s="58">
        <f>'A1.4  Dist Assumptions and Data'!BFV24</f>
        <v>0</v>
      </c>
      <c r="BFW20" s="58">
        <f>'A1.4  Dist Assumptions and Data'!BFW24</f>
        <v>0</v>
      </c>
      <c r="BFX20" s="58">
        <f>'A1.4  Dist Assumptions and Data'!BFX24</f>
        <v>0</v>
      </c>
      <c r="BFY20" s="58">
        <f>'A1.4  Dist Assumptions and Data'!BFY24</f>
        <v>0</v>
      </c>
      <c r="BFZ20" s="58">
        <f>'A1.4  Dist Assumptions and Data'!BFZ24</f>
        <v>0</v>
      </c>
      <c r="BGA20" s="58">
        <f>'A1.4  Dist Assumptions and Data'!BGA24</f>
        <v>0</v>
      </c>
      <c r="BGB20" s="58">
        <f>'A1.4  Dist Assumptions and Data'!BGB24</f>
        <v>0</v>
      </c>
      <c r="BGC20" s="58">
        <f>'A1.4  Dist Assumptions and Data'!BGC24</f>
        <v>0</v>
      </c>
      <c r="BGD20" s="58">
        <f>'A1.4  Dist Assumptions and Data'!BGD24</f>
        <v>0</v>
      </c>
      <c r="BGE20" s="58">
        <f>'A1.4  Dist Assumptions and Data'!BGE24</f>
        <v>0</v>
      </c>
      <c r="BGF20" s="58">
        <f>'A1.4  Dist Assumptions and Data'!BGF24</f>
        <v>0</v>
      </c>
      <c r="BGG20" s="58">
        <f>'A1.4  Dist Assumptions and Data'!BGG24</f>
        <v>0</v>
      </c>
      <c r="BGH20" s="58">
        <f>'A1.4  Dist Assumptions and Data'!BGH24</f>
        <v>0</v>
      </c>
      <c r="BGI20" s="58">
        <f>'A1.4  Dist Assumptions and Data'!BGI24</f>
        <v>0</v>
      </c>
      <c r="BGJ20" s="58">
        <f>'A1.4  Dist Assumptions and Data'!BGJ24</f>
        <v>0</v>
      </c>
      <c r="BGK20" s="58">
        <f>'A1.4  Dist Assumptions and Data'!BGK24</f>
        <v>0</v>
      </c>
      <c r="BGL20" s="58">
        <f>'A1.4  Dist Assumptions and Data'!BGL24</f>
        <v>0</v>
      </c>
      <c r="BGM20" s="58">
        <f>'A1.4  Dist Assumptions and Data'!BGM24</f>
        <v>0</v>
      </c>
      <c r="BGN20" s="58">
        <f>'A1.4  Dist Assumptions and Data'!BGN24</f>
        <v>0</v>
      </c>
      <c r="BGO20" s="58">
        <f>'A1.4  Dist Assumptions and Data'!BGO24</f>
        <v>0</v>
      </c>
      <c r="BGP20" s="58">
        <f>'A1.4  Dist Assumptions and Data'!BGP24</f>
        <v>0</v>
      </c>
      <c r="BGQ20" s="58">
        <f>'A1.4  Dist Assumptions and Data'!BGQ24</f>
        <v>0</v>
      </c>
      <c r="BGR20" s="58">
        <f>'A1.4  Dist Assumptions and Data'!BGR24</f>
        <v>0</v>
      </c>
      <c r="BGS20" s="58">
        <f>'A1.4  Dist Assumptions and Data'!BGS24</f>
        <v>0</v>
      </c>
      <c r="BGT20" s="58">
        <f>'A1.4  Dist Assumptions and Data'!BGT24</f>
        <v>0</v>
      </c>
      <c r="BGU20" s="58">
        <f>'A1.4  Dist Assumptions and Data'!BGU24</f>
        <v>0</v>
      </c>
      <c r="BGV20" s="58">
        <f>'A1.4  Dist Assumptions and Data'!BGV24</f>
        <v>0</v>
      </c>
      <c r="BGW20" s="58">
        <f>'A1.4  Dist Assumptions and Data'!BGW24</f>
        <v>0</v>
      </c>
      <c r="BGX20" s="58">
        <f>'A1.4  Dist Assumptions and Data'!BGX24</f>
        <v>0</v>
      </c>
      <c r="BGY20" s="58">
        <f>'A1.4  Dist Assumptions and Data'!BGY24</f>
        <v>0</v>
      </c>
      <c r="BGZ20" s="58">
        <f>'A1.4  Dist Assumptions and Data'!BGZ24</f>
        <v>0</v>
      </c>
      <c r="BHA20" s="58">
        <f>'A1.4  Dist Assumptions and Data'!BHA24</f>
        <v>0</v>
      </c>
      <c r="BHB20" s="58">
        <f>'A1.4  Dist Assumptions and Data'!BHB24</f>
        <v>0</v>
      </c>
      <c r="BHC20" s="58">
        <f>'A1.4  Dist Assumptions and Data'!BHC24</f>
        <v>0</v>
      </c>
      <c r="BHD20" s="58">
        <f>'A1.4  Dist Assumptions and Data'!BHD24</f>
        <v>0</v>
      </c>
      <c r="BHE20" s="58">
        <f>'A1.4  Dist Assumptions and Data'!BHE24</f>
        <v>0</v>
      </c>
      <c r="BHF20" s="58">
        <f>'A1.4  Dist Assumptions and Data'!BHF24</f>
        <v>0</v>
      </c>
      <c r="BHG20" s="58">
        <f>'A1.4  Dist Assumptions and Data'!BHG24</f>
        <v>0</v>
      </c>
      <c r="BHH20" s="58">
        <f>'A1.4  Dist Assumptions and Data'!BHH24</f>
        <v>0</v>
      </c>
      <c r="BHI20" s="58">
        <f>'A1.4  Dist Assumptions and Data'!BHI24</f>
        <v>0</v>
      </c>
      <c r="BHJ20" s="58">
        <f>'A1.4  Dist Assumptions and Data'!BHJ24</f>
        <v>0</v>
      </c>
      <c r="BHK20" s="58">
        <f>'A1.4  Dist Assumptions and Data'!BHK24</f>
        <v>0</v>
      </c>
      <c r="BHL20" s="58">
        <f>'A1.4  Dist Assumptions and Data'!BHL24</f>
        <v>0</v>
      </c>
      <c r="BHM20" s="58">
        <f>'A1.4  Dist Assumptions and Data'!BHM24</f>
        <v>0</v>
      </c>
      <c r="BHN20" s="58">
        <f>'A1.4  Dist Assumptions and Data'!BHN24</f>
        <v>0</v>
      </c>
      <c r="BHO20" s="58">
        <f>'A1.4  Dist Assumptions and Data'!BHO24</f>
        <v>0</v>
      </c>
      <c r="BHP20" s="58">
        <f>'A1.4  Dist Assumptions and Data'!BHP24</f>
        <v>0</v>
      </c>
      <c r="BHQ20" s="58">
        <f>'A1.4  Dist Assumptions and Data'!BHQ24</f>
        <v>0</v>
      </c>
      <c r="BHR20" s="58">
        <f>'A1.4  Dist Assumptions and Data'!BHR24</f>
        <v>0</v>
      </c>
      <c r="BHS20" s="58">
        <f>'A1.4  Dist Assumptions and Data'!BHS24</f>
        <v>0</v>
      </c>
      <c r="BHT20" s="58">
        <f>'A1.4  Dist Assumptions and Data'!BHT24</f>
        <v>0</v>
      </c>
      <c r="BHU20" s="58">
        <f>'A1.4  Dist Assumptions and Data'!BHU24</f>
        <v>0</v>
      </c>
      <c r="BHV20" s="58">
        <f>'A1.4  Dist Assumptions and Data'!BHV24</f>
        <v>0</v>
      </c>
      <c r="BHW20" s="58">
        <f>'A1.4  Dist Assumptions and Data'!BHW24</f>
        <v>0</v>
      </c>
      <c r="BHX20" s="58">
        <f>'A1.4  Dist Assumptions and Data'!BHX24</f>
        <v>0</v>
      </c>
      <c r="BHY20" s="58">
        <f>'A1.4  Dist Assumptions and Data'!BHY24</f>
        <v>0</v>
      </c>
      <c r="BHZ20" s="58">
        <f>'A1.4  Dist Assumptions and Data'!BHZ24</f>
        <v>0</v>
      </c>
      <c r="BIA20" s="58">
        <f>'A1.4  Dist Assumptions and Data'!BIA24</f>
        <v>0</v>
      </c>
      <c r="BIB20" s="58">
        <f>'A1.4  Dist Assumptions and Data'!BIB24</f>
        <v>0</v>
      </c>
      <c r="BIC20" s="58">
        <f>'A1.4  Dist Assumptions and Data'!BIC24</f>
        <v>0</v>
      </c>
      <c r="BID20" s="58">
        <f>'A1.4  Dist Assumptions and Data'!BID24</f>
        <v>0</v>
      </c>
      <c r="BIE20" s="58">
        <f>'A1.4  Dist Assumptions and Data'!BIE24</f>
        <v>0</v>
      </c>
      <c r="BIF20" s="58">
        <f>'A1.4  Dist Assumptions and Data'!BIF24</f>
        <v>0</v>
      </c>
      <c r="BIG20" s="58">
        <f>'A1.4  Dist Assumptions and Data'!BIG24</f>
        <v>0</v>
      </c>
      <c r="BIH20" s="58">
        <f>'A1.4  Dist Assumptions and Data'!BIH24</f>
        <v>0</v>
      </c>
      <c r="BII20" s="58">
        <f>'A1.4  Dist Assumptions and Data'!BII24</f>
        <v>0</v>
      </c>
      <c r="BIJ20" s="58">
        <f>'A1.4  Dist Assumptions and Data'!BIJ24</f>
        <v>0</v>
      </c>
      <c r="BIK20" s="58">
        <f>'A1.4  Dist Assumptions and Data'!BIK24</f>
        <v>0</v>
      </c>
      <c r="BIL20" s="58">
        <f>'A1.4  Dist Assumptions and Data'!BIL24</f>
        <v>0</v>
      </c>
      <c r="BIM20" s="58">
        <f>'A1.4  Dist Assumptions and Data'!BIM24</f>
        <v>0</v>
      </c>
      <c r="BIN20" s="58">
        <f>'A1.4  Dist Assumptions and Data'!BIN24</f>
        <v>0</v>
      </c>
      <c r="BIO20" s="58">
        <f>'A1.4  Dist Assumptions and Data'!BIO24</f>
        <v>0</v>
      </c>
      <c r="BIP20" s="58">
        <f>'A1.4  Dist Assumptions and Data'!BIP24</f>
        <v>0</v>
      </c>
      <c r="BIQ20" s="58">
        <f>'A1.4  Dist Assumptions and Data'!BIQ24</f>
        <v>0</v>
      </c>
      <c r="BIR20" s="58">
        <f>'A1.4  Dist Assumptions and Data'!BIR24</f>
        <v>0</v>
      </c>
      <c r="BIS20" s="58">
        <f>'A1.4  Dist Assumptions and Data'!BIS24</f>
        <v>0</v>
      </c>
      <c r="BIT20" s="58">
        <f>'A1.4  Dist Assumptions and Data'!BIT24</f>
        <v>0</v>
      </c>
      <c r="BIU20" s="58">
        <f>'A1.4  Dist Assumptions and Data'!BIU24</f>
        <v>0</v>
      </c>
      <c r="BIV20" s="58">
        <f>'A1.4  Dist Assumptions and Data'!BIV24</f>
        <v>0</v>
      </c>
      <c r="BIW20" s="58">
        <f>'A1.4  Dist Assumptions and Data'!BIW24</f>
        <v>0</v>
      </c>
      <c r="BIX20" s="58">
        <f>'A1.4  Dist Assumptions and Data'!BIX24</f>
        <v>0</v>
      </c>
      <c r="BIY20" s="58">
        <f>'A1.4  Dist Assumptions and Data'!BIY24</f>
        <v>0</v>
      </c>
      <c r="BIZ20" s="58">
        <f>'A1.4  Dist Assumptions and Data'!BIZ24</f>
        <v>0</v>
      </c>
      <c r="BJA20" s="58">
        <f>'A1.4  Dist Assumptions and Data'!BJA24</f>
        <v>0</v>
      </c>
      <c r="BJB20" s="58">
        <f>'A1.4  Dist Assumptions and Data'!BJB24</f>
        <v>0</v>
      </c>
      <c r="BJC20" s="58">
        <f>'A1.4  Dist Assumptions and Data'!BJC24</f>
        <v>0</v>
      </c>
      <c r="BJD20" s="58">
        <f>'A1.4  Dist Assumptions and Data'!BJD24</f>
        <v>0</v>
      </c>
      <c r="BJE20" s="58">
        <f>'A1.4  Dist Assumptions and Data'!BJE24</f>
        <v>0</v>
      </c>
      <c r="BJF20" s="58">
        <f>'A1.4  Dist Assumptions and Data'!BJF24</f>
        <v>0</v>
      </c>
      <c r="BJG20" s="58">
        <f>'A1.4  Dist Assumptions and Data'!BJG24</f>
        <v>0</v>
      </c>
      <c r="BJH20" s="58">
        <f>'A1.4  Dist Assumptions and Data'!BJH24</f>
        <v>0</v>
      </c>
      <c r="BJI20" s="58">
        <f>'A1.4  Dist Assumptions and Data'!BJI24</f>
        <v>0</v>
      </c>
      <c r="BJJ20" s="58">
        <f>'A1.4  Dist Assumptions and Data'!BJJ24</f>
        <v>0</v>
      </c>
      <c r="BJK20" s="58">
        <f>'A1.4  Dist Assumptions and Data'!BJK24</f>
        <v>0</v>
      </c>
      <c r="BJL20" s="58">
        <f>'A1.4  Dist Assumptions and Data'!BJL24</f>
        <v>0</v>
      </c>
      <c r="BJM20" s="58">
        <f>'A1.4  Dist Assumptions and Data'!BJM24</f>
        <v>0</v>
      </c>
      <c r="BJN20" s="58">
        <f>'A1.4  Dist Assumptions and Data'!BJN24</f>
        <v>0</v>
      </c>
      <c r="BJO20" s="58">
        <f>'A1.4  Dist Assumptions and Data'!BJO24</f>
        <v>0</v>
      </c>
      <c r="BJP20" s="58">
        <f>'A1.4  Dist Assumptions and Data'!BJP24</f>
        <v>0</v>
      </c>
      <c r="BJQ20" s="58">
        <f>'A1.4  Dist Assumptions and Data'!BJQ24</f>
        <v>0</v>
      </c>
      <c r="BJR20" s="58">
        <f>'A1.4  Dist Assumptions and Data'!BJR24</f>
        <v>0</v>
      </c>
      <c r="BJS20" s="58">
        <f>'A1.4  Dist Assumptions and Data'!BJS24</f>
        <v>0</v>
      </c>
      <c r="BJT20" s="58">
        <f>'A1.4  Dist Assumptions and Data'!BJT24</f>
        <v>0</v>
      </c>
      <c r="BJU20" s="58">
        <f>'A1.4  Dist Assumptions and Data'!BJU24</f>
        <v>0</v>
      </c>
      <c r="BJV20" s="58">
        <f>'A1.4  Dist Assumptions and Data'!BJV24</f>
        <v>0</v>
      </c>
      <c r="BJW20" s="58">
        <f>'A1.4  Dist Assumptions and Data'!BJW24</f>
        <v>0</v>
      </c>
      <c r="BJX20" s="58">
        <f>'A1.4  Dist Assumptions and Data'!BJX24</f>
        <v>0</v>
      </c>
      <c r="BJY20" s="58">
        <f>'A1.4  Dist Assumptions and Data'!BJY24</f>
        <v>0</v>
      </c>
      <c r="BJZ20" s="58">
        <f>'A1.4  Dist Assumptions and Data'!BJZ24</f>
        <v>0</v>
      </c>
      <c r="BKA20" s="58">
        <f>'A1.4  Dist Assumptions and Data'!BKA24</f>
        <v>0</v>
      </c>
      <c r="BKB20" s="58">
        <f>'A1.4  Dist Assumptions and Data'!BKB24</f>
        <v>0</v>
      </c>
      <c r="BKC20" s="58">
        <f>'A1.4  Dist Assumptions and Data'!BKC24</f>
        <v>0</v>
      </c>
      <c r="BKD20" s="58">
        <f>'A1.4  Dist Assumptions and Data'!BKD24</f>
        <v>0</v>
      </c>
      <c r="BKE20" s="58">
        <f>'A1.4  Dist Assumptions and Data'!BKE24</f>
        <v>0</v>
      </c>
      <c r="BKF20" s="58">
        <f>'A1.4  Dist Assumptions and Data'!BKF24</f>
        <v>0</v>
      </c>
      <c r="BKG20" s="58">
        <f>'A1.4  Dist Assumptions and Data'!BKG24</f>
        <v>0</v>
      </c>
      <c r="BKH20" s="58">
        <f>'A1.4  Dist Assumptions and Data'!BKH24</f>
        <v>0</v>
      </c>
      <c r="BKI20" s="58">
        <f>'A1.4  Dist Assumptions and Data'!BKI24</f>
        <v>0</v>
      </c>
      <c r="BKJ20" s="58">
        <f>'A1.4  Dist Assumptions and Data'!BKJ24</f>
        <v>0</v>
      </c>
      <c r="BKK20" s="58">
        <f>'A1.4  Dist Assumptions and Data'!BKK24</f>
        <v>0</v>
      </c>
      <c r="BKL20" s="58">
        <f>'A1.4  Dist Assumptions and Data'!BKL24</f>
        <v>0</v>
      </c>
      <c r="BKM20" s="58">
        <f>'A1.4  Dist Assumptions and Data'!BKM24</f>
        <v>0</v>
      </c>
      <c r="BKN20" s="58">
        <f>'A1.4  Dist Assumptions and Data'!BKN24</f>
        <v>0</v>
      </c>
      <c r="BKO20" s="58">
        <f>'A1.4  Dist Assumptions and Data'!BKO24</f>
        <v>0</v>
      </c>
      <c r="BKP20" s="58">
        <f>'A1.4  Dist Assumptions and Data'!BKP24</f>
        <v>0</v>
      </c>
      <c r="BKQ20" s="58">
        <f>'A1.4  Dist Assumptions and Data'!BKQ24</f>
        <v>0</v>
      </c>
      <c r="BKR20" s="58">
        <f>'A1.4  Dist Assumptions and Data'!BKR24</f>
        <v>0</v>
      </c>
      <c r="BKS20" s="58">
        <f>'A1.4  Dist Assumptions and Data'!BKS24</f>
        <v>0</v>
      </c>
      <c r="BKT20" s="58">
        <f>'A1.4  Dist Assumptions and Data'!BKT24</f>
        <v>0</v>
      </c>
      <c r="BKU20" s="58">
        <f>'A1.4  Dist Assumptions and Data'!BKU24</f>
        <v>0</v>
      </c>
      <c r="BKV20" s="58">
        <f>'A1.4  Dist Assumptions and Data'!BKV24</f>
        <v>0</v>
      </c>
      <c r="BKW20" s="58">
        <f>'A1.4  Dist Assumptions and Data'!BKW24</f>
        <v>0</v>
      </c>
      <c r="BKX20" s="58">
        <f>'A1.4  Dist Assumptions and Data'!BKX24</f>
        <v>0</v>
      </c>
      <c r="BKY20" s="58">
        <f>'A1.4  Dist Assumptions and Data'!BKY24</f>
        <v>0</v>
      </c>
      <c r="BKZ20" s="58">
        <f>'A1.4  Dist Assumptions and Data'!BKZ24</f>
        <v>0</v>
      </c>
      <c r="BLA20" s="58">
        <f>'A1.4  Dist Assumptions and Data'!BLA24</f>
        <v>0</v>
      </c>
      <c r="BLB20" s="58">
        <f>'A1.4  Dist Assumptions and Data'!BLB24</f>
        <v>0</v>
      </c>
      <c r="BLC20" s="58">
        <f>'A1.4  Dist Assumptions and Data'!BLC24</f>
        <v>0</v>
      </c>
      <c r="BLD20" s="58">
        <f>'A1.4  Dist Assumptions and Data'!BLD24</f>
        <v>0</v>
      </c>
      <c r="BLE20" s="58">
        <f>'A1.4  Dist Assumptions and Data'!BLE24</f>
        <v>0</v>
      </c>
      <c r="BLF20" s="58">
        <f>'A1.4  Dist Assumptions and Data'!BLF24</f>
        <v>0</v>
      </c>
      <c r="BLG20" s="58">
        <f>'A1.4  Dist Assumptions and Data'!BLG24</f>
        <v>0</v>
      </c>
      <c r="BLH20" s="58">
        <f>'A1.4  Dist Assumptions and Data'!BLH24</f>
        <v>0</v>
      </c>
      <c r="BLI20" s="58">
        <f>'A1.4  Dist Assumptions and Data'!BLI24</f>
        <v>0</v>
      </c>
      <c r="BLJ20" s="58">
        <f>'A1.4  Dist Assumptions and Data'!BLJ24</f>
        <v>0</v>
      </c>
      <c r="BLK20" s="58">
        <f>'A1.4  Dist Assumptions and Data'!BLK24</f>
        <v>0</v>
      </c>
      <c r="BLL20" s="58">
        <f>'A1.4  Dist Assumptions and Data'!BLL24</f>
        <v>0</v>
      </c>
      <c r="BLM20" s="58">
        <f>'A1.4  Dist Assumptions and Data'!BLM24</f>
        <v>0</v>
      </c>
      <c r="BLN20" s="58">
        <f>'A1.4  Dist Assumptions and Data'!BLN24</f>
        <v>0</v>
      </c>
      <c r="BLO20" s="58">
        <f>'A1.4  Dist Assumptions and Data'!BLO24</f>
        <v>0</v>
      </c>
      <c r="BLP20" s="58">
        <f>'A1.4  Dist Assumptions and Data'!BLP24</f>
        <v>0</v>
      </c>
      <c r="BLQ20" s="58">
        <f>'A1.4  Dist Assumptions and Data'!BLQ24</f>
        <v>0</v>
      </c>
      <c r="BLR20" s="58">
        <f>'A1.4  Dist Assumptions and Data'!BLR24</f>
        <v>0</v>
      </c>
      <c r="BLS20" s="58">
        <f>'A1.4  Dist Assumptions and Data'!BLS24</f>
        <v>0</v>
      </c>
      <c r="BLT20" s="58">
        <f>'A1.4  Dist Assumptions and Data'!BLT24</f>
        <v>0</v>
      </c>
      <c r="BLU20" s="58">
        <f>'A1.4  Dist Assumptions and Data'!BLU24</f>
        <v>0</v>
      </c>
      <c r="BLV20" s="58">
        <f>'A1.4  Dist Assumptions and Data'!BLV24</f>
        <v>0</v>
      </c>
      <c r="BLW20" s="58">
        <f>'A1.4  Dist Assumptions and Data'!BLW24</f>
        <v>0</v>
      </c>
      <c r="BLX20" s="58">
        <f>'A1.4  Dist Assumptions and Data'!BLX24</f>
        <v>0</v>
      </c>
      <c r="BLY20" s="58">
        <f>'A1.4  Dist Assumptions and Data'!BLY24</f>
        <v>0</v>
      </c>
      <c r="BLZ20" s="58">
        <f>'A1.4  Dist Assumptions and Data'!BLZ24</f>
        <v>0</v>
      </c>
      <c r="BMA20" s="58">
        <f>'A1.4  Dist Assumptions and Data'!BMA24</f>
        <v>0</v>
      </c>
      <c r="BMB20" s="58">
        <f>'A1.4  Dist Assumptions and Data'!BMB24</f>
        <v>0</v>
      </c>
      <c r="BMC20" s="58">
        <f>'A1.4  Dist Assumptions and Data'!BMC24</f>
        <v>0</v>
      </c>
      <c r="BMD20" s="58">
        <f>'A1.4  Dist Assumptions and Data'!BMD24</f>
        <v>0</v>
      </c>
      <c r="BME20" s="58">
        <f>'A1.4  Dist Assumptions and Data'!BME24</f>
        <v>0</v>
      </c>
      <c r="BMF20" s="58">
        <f>'A1.4  Dist Assumptions and Data'!BMF24</f>
        <v>0</v>
      </c>
      <c r="BMG20" s="58">
        <f>'A1.4  Dist Assumptions and Data'!BMG24</f>
        <v>0</v>
      </c>
      <c r="BMH20" s="58">
        <f>'A1.4  Dist Assumptions and Data'!BMH24</f>
        <v>0</v>
      </c>
      <c r="BMI20" s="58">
        <f>'A1.4  Dist Assumptions and Data'!BMI24</f>
        <v>0</v>
      </c>
      <c r="BMJ20" s="58">
        <f>'A1.4  Dist Assumptions and Data'!BMJ24</f>
        <v>0</v>
      </c>
      <c r="BMK20" s="58">
        <f>'A1.4  Dist Assumptions and Data'!BMK24</f>
        <v>0</v>
      </c>
      <c r="BML20" s="58">
        <f>'A1.4  Dist Assumptions and Data'!BML24</f>
        <v>0</v>
      </c>
      <c r="BMM20" s="58">
        <f>'A1.4  Dist Assumptions and Data'!BMM24</f>
        <v>0</v>
      </c>
      <c r="BMN20" s="58">
        <f>'A1.4  Dist Assumptions and Data'!BMN24</f>
        <v>0</v>
      </c>
      <c r="BMO20" s="58">
        <f>'A1.4  Dist Assumptions and Data'!BMO24</f>
        <v>0</v>
      </c>
      <c r="BMP20" s="58">
        <f>'A1.4  Dist Assumptions and Data'!BMP24</f>
        <v>0</v>
      </c>
      <c r="BMQ20" s="58">
        <f>'A1.4  Dist Assumptions and Data'!BMQ24</f>
        <v>0</v>
      </c>
      <c r="BMR20" s="58">
        <f>'A1.4  Dist Assumptions and Data'!BMR24</f>
        <v>0</v>
      </c>
      <c r="BMS20" s="58">
        <f>'A1.4  Dist Assumptions and Data'!BMS24</f>
        <v>0</v>
      </c>
      <c r="BMT20" s="58">
        <f>'A1.4  Dist Assumptions and Data'!BMT24</f>
        <v>0</v>
      </c>
      <c r="BMU20" s="58">
        <f>'A1.4  Dist Assumptions and Data'!BMU24</f>
        <v>0</v>
      </c>
      <c r="BMV20" s="58">
        <f>'A1.4  Dist Assumptions and Data'!BMV24</f>
        <v>0</v>
      </c>
      <c r="BMW20" s="58">
        <f>'A1.4  Dist Assumptions and Data'!BMW24</f>
        <v>0</v>
      </c>
      <c r="BMX20" s="58">
        <f>'A1.4  Dist Assumptions and Data'!BMX24</f>
        <v>0</v>
      </c>
      <c r="BMY20" s="58">
        <f>'A1.4  Dist Assumptions and Data'!BMY24</f>
        <v>0</v>
      </c>
      <c r="BMZ20" s="58">
        <f>'A1.4  Dist Assumptions and Data'!BMZ24</f>
        <v>0</v>
      </c>
      <c r="BNA20" s="58">
        <f>'A1.4  Dist Assumptions and Data'!BNA24</f>
        <v>0</v>
      </c>
      <c r="BNB20" s="58">
        <f>'A1.4  Dist Assumptions and Data'!BNB24</f>
        <v>0</v>
      </c>
      <c r="BNC20" s="58">
        <f>'A1.4  Dist Assumptions and Data'!BNC24</f>
        <v>0</v>
      </c>
      <c r="BND20" s="58">
        <f>'A1.4  Dist Assumptions and Data'!BND24</f>
        <v>0</v>
      </c>
      <c r="BNE20" s="58">
        <f>'A1.4  Dist Assumptions and Data'!BNE24</f>
        <v>0</v>
      </c>
      <c r="BNF20" s="58">
        <f>'A1.4  Dist Assumptions and Data'!BNF24</f>
        <v>0</v>
      </c>
      <c r="BNG20" s="58">
        <f>'A1.4  Dist Assumptions and Data'!BNG24</f>
        <v>0</v>
      </c>
      <c r="BNH20" s="58">
        <f>'A1.4  Dist Assumptions and Data'!BNH24</f>
        <v>0</v>
      </c>
      <c r="BNI20" s="58">
        <f>'A1.4  Dist Assumptions and Data'!BNI24</f>
        <v>0</v>
      </c>
      <c r="BNJ20" s="58">
        <f>'A1.4  Dist Assumptions and Data'!BNJ24</f>
        <v>0</v>
      </c>
      <c r="BNK20" s="58">
        <f>'A1.4  Dist Assumptions and Data'!BNK24</f>
        <v>0</v>
      </c>
      <c r="BNL20" s="58">
        <f>'A1.4  Dist Assumptions and Data'!BNL24</f>
        <v>0</v>
      </c>
      <c r="BNM20" s="58">
        <f>'A1.4  Dist Assumptions and Data'!BNM24</f>
        <v>0</v>
      </c>
      <c r="BNN20" s="58">
        <f>'A1.4  Dist Assumptions and Data'!BNN24</f>
        <v>0</v>
      </c>
      <c r="BNO20" s="58">
        <f>'A1.4  Dist Assumptions and Data'!BNO24</f>
        <v>0</v>
      </c>
      <c r="BNP20" s="58">
        <f>'A1.4  Dist Assumptions and Data'!BNP24</f>
        <v>0</v>
      </c>
      <c r="BNQ20" s="58">
        <f>'A1.4  Dist Assumptions and Data'!BNQ24</f>
        <v>0</v>
      </c>
      <c r="BNR20" s="58">
        <f>'A1.4  Dist Assumptions and Data'!BNR24</f>
        <v>0</v>
      </c>
      <c r="BNS20" s="58">
        <f>'A1.4  Dist Assumptions and Data'!BNS24</f>
        <v>0</v>
      </c>
      <c r="BNT20" s="58">
        <f>'A1.4  Dist Assumptions and Data'!BNT24</f>
        <v>0</v>
      </c>
      <c r="BNU20" s="58">
        <f>'A1.4  Dist Assumptions and Data'!BNU24</f>
        <v>0</v>
      </c>
      <c r="BNV20" s="58">
        <f>'A1.4  Dist Assumptions and Data'!BNV24</f>
        <v>0</v>
      </c>
      <c r="BNW20" s="58">
        <f>'A1.4  Dist Assumptions and Data'!BNW24</f>
        <v>0</v>
      </c>
      <c r="BNX20" s="58">
        <f>'A1.4  Dist Assumptions and Data'!BNX24</f>
        <v>0</v>
      </c>
      <c r="BNY20" s="58">
        <f>'A1.4  Dist Assumptions and Data'!BNY24</f>
        <v>0</v>
      </c>
      <c r="BNZ20" s="58">
        <f>'A1.4  Dist Assumptions and Data'!BNZ24</f>
        <v>0</v>
      </c>
      <c r="BOA20" s="58">
        <f>'A1.4  Dist Assumptions and Data'!BOA24</f>
        <v>0</v>
      </c>
      <c r="BOB20" s="58">
        <f>'A1.4  Dist Assumptions and Data'!BOB24</f>
        <v>0</v>
      </c>
      <c r="BOC20" s="58">
        <f>'A1.4  Dist Assumptions and Data'!BOC24</f>
        <v>0</v>
      </c>
      <c r="BOD20" s="58">
        <f>'A1.4  Dist Assumptions and Data'!BOD24</f>
        <v>0</v>
      </c>
      <c r="BOE20" s="58">
        <f>'A1.4  Dist Assumptions and Data'!BOE24</f>
        <v>0</v>
      </c>
      <c r="BOF20" s="58">
        <f>'A1.4  Dist Assumptions and Data'!BOF24</f>
        <v>0</v>
      </c>
      <c r="BOG20" s="58">
        <f>'A1.4  Dist Assumptions and Data'!BOG24</f>
        <v>0</v>
      </c>
      <c r="BOH20" s="58">
        <f>'A1.4  Dist Assumptions and Data'!BOH24</f>
        <v>0</v>
      </c>
      <c r="BOI20" s="58">
        <f>'A1.4  Dist Assumptions and Data'!BOI24</f>
        <v>0</v>
      </c>
      <c r="BOJ20" s="58">
        <f>'A1.4  Dist Assumptions and Data'!BOJ24</f>
        <v>0</v>
      </c>
      <c r="BOK20" s="58">
        <f>'A1.4  Dist Assumptions and Data'!BOK24</f>
        <v>0</v>
      </c>
      <c r="BOL20" s="58">
        <f>'A1.4  Dist Assumptions and Data'!BOL24</f>
        <v>0</v>
      </c>
      <c r="BOM20" s="58">
        <f>'A1.4  Dist Assumptions and Data'!BOM24</f>
        <v>0</v>
      </c>
      <c r="BON20" s="58">
        <f>'A1.4  Dist Assumptions and Data'!BON24</f>
        <v>0</v>
      </c>
      <c r="BOO20" s="58">
        <f>'A1.4  Dist Assumptions and Data'!BOO24</f>
        <v>0</v>
      </c>
      <c r="BOP20" s="58">
        <f>'A1.4  Dist Assumptions and Data'!BOP24</f>
        <v>0</v>
      </c>
      <c r="BOQ20" s="58">
        <f>'A1.4  Dist Assumptions and Data'!BOQ24</f>
        <v>0</v>
      </c>
      <c r="BOR20" s="58">
        <f>'A1.4  Dist Assumptions and Data'!BOR24</f>
        <v>0</v>
      </c>
      <c r="BOS20" s="58">
        <f>'A1.4  Dist Assumptions and Data'!BOS24</f>
        <v>0</v>
      </c>
      <c r="BOT20" s="58">
        <f>'A1.4  Dist Assumptions and Data'!BOT24</f>
        <v>0</v>
      </c>
      <c r="BOU20" s="58">
        <f>'A1.4  Dist Assumptions and Data'!BOU24</f>
        <v>0</v>
      </c>
      <c r="BOV20" s="58">
        <f>'A1.4  Dist Assumptions and Data'!BOV24</f>
        <v>0</v>
      </c>
      <c r="BOW20" s="58">
        <f>'A1.4  Dist Assumptions and Data'!BOW24</f>
        <v>0</v>
      </c>
      <c r="BOX20" s="58">
        <f>'A1.4  Dist Assumptions and Data'!BOX24</f>
        <v>0</v>
      </c>
      <c r="BOY20" s="58">
        <f>'A1.4  Dist Assumptions and Data'!BOY24</f>
        <v>0</v>
      </c>
      <c r="BOZ20" s="58">
        <f>'A1.4  Dist Assumptions and Data'!BOZ24</f>
        <v>0</v>
      </c>
      <c r="BPA20" s="58">
        <f>'A1.4  Dist Assumptions and Data'!BPA24</f>
        <v>0</v>
      </c>
      <c r="BPB20" s="58">
        <f>'A1.4  Dist Assumptions and Data'!BPB24</f>
        <v>0</v>
      </c>
      <c r="BPC20" s="58">
        <f>'A1.4  Dist Assumptions and Data'!BPC24</f>
        <v>0</v>
      </c>
      <c r="BPD20" s="58">
        <f>'A1.4  Dist Assumptions and Data'!BPD24</f>
        <v>0</v>
      </c>
      <c r="BPE20" s="58">
        <f>'A1.4  Dist Assumptions and Data'!BPE24</f>
        <v>0</v>
      </c>
      <c r="BPF20" s="58">
        <f>'A1.4  Dist Assumptions and Data'!BPF24</f>
        <v>0</v>
      </c>
      <c r="BPG20" s="58">
        <f>'A1.4  Dist Assumptions and Data'!BPG24</f>
        <v>0</v>
      </c>
      <c r="BPH20" s="58">
        <f>'A1.4  Dist Assumptions and Data'!BPH24</f>
        <v>0</v>
      </c>
      <c r="BPI20" s="58">
        <f>'A1.4  Dist Assumptions and Data'!BPI24</f>
        <v>0</v>
      </c>
      <c r="BPJ20" s="58">
        <f>'A1.4  Dist Assumptions and Data'!BPJ24</f>
        <v>0</v>
      </c>
      <c r="BPK20" s="58">
        <f>'A1.4  Dist Assumptions and Data'!BPK24</f>
        <v>0</v>
      </c>
      <c r="BPL20" s="58">
        <f>'A1.4  Dist Assumptions and Data'!BPL24</f>
        <v>0</v>
      </c>
      <c r="BPM20" s="58">
        <f>'A1.4  Dist Assumptions and Data'!BPM24</f>
        <v>0</v>
      </c>
      <c r="BPN20" s="58">
        <f>'A1.4  Dist Assumptions and Data'!BPN24</f>
        <v>0</v>
      </c>
      <c r="BPO20" s="58">
        <f>'A1.4  Dist Assumptions and Data'!BPO24</f>
        <v>0</v>
      </c>
      <c r="BPP20" s="58">
        <f>'A1.4  Dist Assumptions and Data'!BPP24</f>
        <v>0</v>
      </c>
      <c r="BPQ20" s="58">
        <f>'A1.4  Dist Assumptions and Data'!BPQ24</f>
        <v>0</v>
      </c>
      <c r="BPR20" s="58">
        <f>'A1.4  Dist Assumptions and Data'!BPR24</f>
        <v>0</v>
      </c>
      <c r="BPS20" s="58">
        <f>'A1.4  Dist Assumptions and Data'!BPS24</f>
        <v>0</v>
      </c>
      <c r="BPT20" s="58">
        <f>'A1.4  Dist Assumptions and Data'!BPT24</f>
        <v>0</v>
      </c>
      <c r="BPU20" s="58">
        <f>'A1.4  Dist Assumptions and Data'!BPU24</f>
        <v>0</v>
      </c>
      <c r="BPV20" s="58">
        <f>'A1.4  Dist Assumptions and Data'!BPV24</f>
        <v>0</v>
      </c>
      <c r="BPW20" s="58">
        <f>'A1.4  Dist Assumptions and Data'!BPW24</f>
        <v>0</v>
      </c>
      <c r="BPX20" s="58">
        <f>'A1.4  Dist Assumptions and Data'!BPX24</f>
        <v>0</v>
      </c>
      <c r="BPY20" s="58">
        <f>'A1.4  Dist Assumptions and Data'!BPY24</f>
        <v>0</v>
      </c>
      <c r="BPZ20" s="58">
        <f>'A1.4  Dist Assumptions and Data'!BPZ24</f>
        <v>0</v>
      </c>
      <c r="BQA20" s="58">
        <f>'A1.4  Dist Assumptions and Data'!BQA24</f>
        <v>0</v>
      </c>
      <c r="BQB20" s="58">
        <f>'A1.4  Dist Assumptions and Data'!BQB24</f>
        <v>0</v>
      </c>
      <c r="BQC20" s="58">
        <f>'A1.4  Dist Assumptions and Data'!BQC24</f>
        <v>0</v>
      </c>
      <c r="BQD20" s="58">
        <f>'A1.4  Dist Assumptions and Data'!BQD24</f>
        <v>0</v>
      </c>
      <c r="BQE20" s="58">
        <f>'A1.4  Dist Assumptions and Data'!BQE24</f>
        <v>0</v>
      </c>
      <c r="BQF20" s="58">
        <f>'A1.4  Dist Assumptions and Data'!BQF24</f>
        <v>0</v>
      </c>
      <c r="BQG20" s="58">
        <f>'A1.4  Dist Assumptions and Data'!BQG24</f>
        <v>0</v>
      </c>
      <c r="BQH20" s="58">
        <f>'A1.4  Dist Assumptions and Data'!BQH24</f>
        <v>0</v>
      </c>
      <c r="BQI20" s="58">
        <f>'A1.4  Dist Assumptions and Data'!BQI24</f>
        <v>0</v>
      </c>
      <c r="BQJ20" s="58">
        <f>'A1.4  Dist Assumptions and Data'!BQJ24</f>
        <v>0</v>
      </c>
      <c r="BQK20" s="58">
        <f>'A1.4  Dist Assumptions and Data'!BQK24</f>
        <v>0</v>
      </c>
      <c r="BQL20" s="58">
        <f>'A1.4  Dist Assumptions and Data'!BQL24</f>
        <v>0</v>
      </c>
      <c r="BQM20" s="58">
        <f>'A1.4  Dist Assumptions and Data'!BQM24</f>
        <v>0</v>
      </c>
      <c r="BQN20" s="58">
        <f>'A1.4  Dist Assumptions and Data'!BQN24</f>
        <v>0</v>
      </c>
      <c r="BQO20" s="58">
        <f>'A1.4  Dist Assumptions and Data'!BQO24</f>
        <v>0</v>
      </c>
      <c r="BQP20" s="58">
        <f>'A1.4  Dist Assumptions and Data'!BQP24</f>
        <v>0</v>
      </c>
      <c r="BQQ20" s="58">
        <f>'A1.4  Dist Assumptions and Data'!BQQ24</f>
        <v>0</v>
      </c>
      <c r="BQR20" s="58">
        <f>'A1.4  Dist Assumptions and Data'!BQR24</f>
        <v>0</v>
      </c>
      <c r="BQS20" s="58">
        <f>'A1.4  Dist Assumptions and Data'!BQS24</f>
        <v>0</v>
      </c>
      <c r="BQT20" s="58">
        <f>'A1.4  Dist Assumptions and Data'!BQT24</f>
        <v>0</v>
      </c>
      <c r="BQU20" s="58">
        <f>'A1.4  Dist Assumptions and Data'!BQU24</f>
        <v>0</v>
      </c>
      <c r="BQV20" s="58">
        <f>'A1.4  Dist Assumptions and Data'!BQV24</f>
        <v>0</v>
      </c>
      <c r="BQW20" s="58">
        <f>'A1.4  Dist Assumptions and Data'!BQW24</f>
        <v>0</v>
      </c>
      <c r="BQX20" s="58">
        <f>'A1.4  Dist Assumptions and Data'!BQX24</f>
        <v>0</v>
      </c>
      <c r="BQY20" s="58">
        <f>'A1.4  Dist Assumptions and Data'!BQY24</f>
        <v>0</v>
      </c>
      <c r="BQZ20" s="58">
        <f>'A1.4  Dist Assumptions and Data'!BQZ24</f>
        <v>0</v>
      </c>
      <c r="BRA20" s="58">
        <f>'A1.4  Dist Assumptions and Data'!BRA24</f>
        <v>0</v>
      </c>
      <c r="BRB20" s="58">
        <f>'A1.4  Dist Assumptions and Data'!BRB24</f>
        <v>0</v>
      </c>
      <c r="BRC20" s="58">
        <f>'A1.4  Dist Assumptions and Data'!BRC24</f>
        <v>0</v>
      </c>
      <c r="BRD20" s="58">
        <f>'A1.4  Dist Assumptions and Data'!BRD24</f>
        <v>0</v>
      </c>
      <c r="BRE20" s="58">
        <f>'A1.4  Dist Assumptions and Data'!BRE24</f>
        <v>0</v>
      </c>
      <c r="BRF20" s="58">
        <f>'A1.4  Dist Assumptions and Data'!BRF24</f>
        <v>0</v>
      </c>
      <c r="BRG20" s="58">
        <f>'A1.4  Dist Assumptions and Data'!BRG24</f>
        <v>0</v>
      </c>
      <c r="BRH20" s="58">
        <f>'A1.4  Dist Assumptions and Data'!BRH24</f>
        <v>0</v>
      </c>
      <c r="BRI20" s="58">
        <f>'A1.4  Dist Assumptions and Data'!BRI24</f>
        <v>0</v>
      </c>
      <c r="BRJ20" s="58">
        <f>'A1.4  Dist Assumptions and Data'!BRJ24</f>
        <v>0</v>
      </c>
      <c r="BRK20" s="58">
        <f>'A1.4  Dist Assumptions and Data'!BRK24</f>
        <v>0</v>
      </c>
      <c r="BRL20" s="58">
        <f>'A1.4  Dist Assumptions and Data'!BRL24</f>
        <v>0</v>
      </c>
      <c r="BRM20" s="58">
        <f>'A1.4  Dist Assumptions and Data'!BRM24</f>
        <v>0</v>
      </c>
      <c r="BRN20" s="58">
        <f>'A1.4  Dist Assumptions and Data'!BRN24</f>
        <v>0</v>
      </c>
      <c r="BRO20" s="58">
        <f>'A1.4  Dist Assumptions and Data'!BRO24</f>
        <v>0</v>
      </c>
      <c r="BRP20" s="58">
        <f>'A1.4  Dist Assumptions and Data'!BRP24</f>
        <v>0</v>
      </c>
      <c r="BRQ20" s="58">
        <f>'A1.4  Dist Assumptions and Data'!BRQ24</f>
        <v>0</v>
      </c>
      <c r="BRR20" s="58">
        <f>'A1.4  Dist Assumptions and Data'!BRR24</f>
        <v>0</v>
      </c>
      <c r="BRS20" s="58">
        <f>'A1.4  Dist Assumptions and Data'!BRS24</f>
        <v>0</v>
      </c>
      <c r="BRT20" s="58">
        <f>'A1.4  Dist Assumptions and Data'!BRT24</f>
        <v>0</v>
      </c>
      <c r="BRU20" s="58">
        <f>'A1.4  Dist Assumptions and Data'!BRU24</f>
        <v>0</v>
      </c>
      <c r="BRV20" s="58">
        <f>'A1.4  Dist Assumptions and Data'!BRV24</f>
        <v>0</v>
      </c>
      <c r="BRW20" s="58">
        <f>'A1.4  Dist Assumptions and Data'!BRW24</f>
        <v>0</v>
      </c>
      <c r="BRX20" s="58">
        <f>'A1.4  Dist Assumptions and Data'!BRX24</f>
        <v>0</v>
      </c>
      <c r="BRY20" s="58">
        <f>'A1.4  Dist Assumptions and Data'!BRY24</f>
        <v>0</v>
      </c>
      <c r="BRZ20" s="58">
        <f>'A1.4  Dist Assumptions and Data'!BRZ24</f>
        <v>0</v>
      </c>
      <c r="BSA20" s="58">
        <f>'A1.4  Dist Assumptions and Data'!BSA24</f>
        <v>0</v>
      </c>
      <c r="BSB20" s="58">
        <f>'A1.4  Dist Assumptions and Data'!BSB24</f>
        <v>0</v>
      </c>
      <c r="BSC20" s="58">
        <f>'A1.4  Dist Assumptions and Data'!BSC24</f>
        <v>0</v>
      </c>
      <c r="BSD20" s="58">
        <f>'A1.4  Dist Assumptions and Data'!BSD24</f>
        <v>0</v>
      </c>
      <c r="BSE20" s="58">
        <f>'A1.4  Dist Assumptions and Data'!BSE24</f>
        <v>0</v>
      </c>
      <c r="BSF20" s="58">
        <f>'A1.4  Dist Assumptions and Data'!BSF24</f>
        <v>0</v>
      </c>
      <c r="BSG20" s="58">
        <f>'A1.4  Dist Assumptions and Data'!BSG24</f>
        <v>0</v>
      </c>
      <c r="BSH20" s="58">
        <f>'A1.4  Dist Assumptions and Data'!BSH24</f>
        <v>0</v>
      </c>
      <c r="BSI20" s="58">
        <f>'A1.4  Dist Assumptions and Data'!BSI24</f>
        <v>0</v>
      </c>
      <c r="BSJ20" s="58">
        <f>'A1.4  Dist Assumptions and Data'!BSJ24</f>
        <v>0</v>
      </c>
      <c r="BSK20" s="58">
        <f>'A1.4  Dist Assumptions and Data'!BSK24</f>
        <v>0</v>
      </c>
      <c r="BSL20" s="58">
        <f>'A1.4  Dist Assumptions and Data'!BSL24</f>
        <v>0</v>
      </c>
      <c r="BSM20" s="58">
        <f>'A1.4  Dist Assumptions and Data'!BSM24</f>
        <v>0</v>
      </c>
      <c r="BSN20" s="58">
        <f>'A1.4  Dist Assumptions and Data'!BSN24</f>
        <v>0</v>
      </c>
      <c r="BSO20" s="58">
        <f>'A1.4  Dist Assumptions and Data'!BSO24</f>
        <v>0</v>
      </c>
      <c r="BSP20" s="58">
        <f>'A1.4  Dist Assumptions and Data'!BSP24</f>
        <v>0</v>
      </c>
      <c r="BSQ20" s="58">
        <f>'A1.4  Dist Assumptions and Data'!BSQ24</f>
        <v>0</v>
      </c>
      <c r="BSR20" s="58">
        <f>'A1.4  Dist Assumptions and Data'!BSR24</f>
        <v>0</v>
      </c>
      <c r="BSS20" s="58">
        <f>'A1.4  Dist Assumptions and Data'!BSS24</f>
        <v>0</v>
      </c>
      <c r="BST20" s="58">
        <f>'A1.4  Dist Assumptions and Data'!BST24</f>
        <v>0</v>
      </c>
      <c r="BSU20" s="58">
        <f>'A1.4  Dist Assumptions and Data'!BSU24</f>
        <v>0</v>
      </c>
      <c r="BSV20" s="58">
        <f>'A1.4  Dist Assumptions and Data'!BSV24</f>
        <v>0</v>
      </c>
      <c r="BSW20" s="58">
        <f>'A1.4  Dist Assumptions and Data'!BSW24</f>
        <v>0</v>
      </c>
      <c r="BSX20" s="58">
        <f>'A1.4  Dist Assumptions and Data'!BSX24</f>
        <v>0</v>
      </c>
      <c r="BSY20" s="58">
        <f>'A1.4  Dist Assumptions and Data'!BSY24</f>
        <v>0</v>
      </c>
      <c r="BSZ20" s="58">
        <f>'A1.4  Dist Assumptions and Data'!BSZ24</f>
        <v>0</v>
      </c>
      <c r="BTA20" s="58">
        <f>'A1.4  Dist Assumptions and Data'!BTA24</f>
        <v>0</v>
      </c>
      <c r="BTB20" s="58">
        <f>'A1.4  Dist Assumptions and Data'!BTB24</f>
        <v>0</v>
      </c>
      <c r="BTC20" s="58">
        <f>'A1.4  Dist Assumptions and Data'!BTC24</f>
        <v>0</v>
      </c>
      <c r="BTD20" s="58">
        <f>'A1.4  Dist Assumptions and Data'!BTD24</f>
        <v>0</v>
      </c>
      <c r="BTE20" s="58">
        <f>'A1.4  Dist Assumptions and Data'!BTE24</f>
        <v>0</v>
      </c>
      <c r="BTF20" s="58">
        <f>'A1.4  Dist Assumptions and Data'!BTF24</f>
        <v>0</v>
      </c>
      <c r="BTG20" s="58">
        <f>'A1.4  Dist Assumptions and Data'!BTG24</f>
        <v>0</v>
      </c>
      <c r="BTH20" s="58">
        <f>'A1.4  Dist Assumptions and Data'!BTH24</f>
        <v>0</v>
      </c>
      <c r="BTI20" s="58">
        <f>'A1.4  Dist Assumptions and Data'!BTI24</f>
        <v>0</v>
      </c>
      <c r="BTJ20" s="58">
        <f>'A1.4  Dist Assumptions and Data'!BTJ24</f>
        <v>0</v>
      </c>
      <c r="BTK20" s="58">
        <f>'A1.4  Dist Assumptions and Data'!BTK24</f>
        <v>0</v>
      </c>
      <c r="BTL20" s="58">
        <f>'A1.4  Dist Assumptions and Data'!BTL24</f>
        <v>0</v>
      </c>
      <c r="BTM20" s="58">
        <f>'A1.4  Dist Assumptions and Data'!BTM24</f>
        <v>0</v>
      </c>
      <c r="BTN20" s="58">
        <f>'A1.4  Dist Assumptions and Data'!BTN24</f>
        <v>0</v>
      </c>
      <c r="BTO20" s="58">
        <f>'A1.4  Dist Assumptions and Data'!BTO24</f>
        <v>0</v>
      </c>
      <c r="BTP20" s="58">
        <f>'A1.4  Dist Assumptions and Data'!BTP24</f>
        <v>0</v>
      </c>
      <c r="BTQ20" s="58">
        <f>'A1.4  Dist Assumptions and Data'!BTQ24</f>
        <v>0</v>
      </c>
      <c r="BTR20" s="58">
        <f>'A1.4  Dist Assumptions and Data'!BTR24</f>
        <v>0</v>
      </c>
      <c r="BTS20" s="58">
        <f>'A1.4  Dist Assumptions and Data'!BTS24</f>
        <v>0</v>
      </c>
      <c r="BTT20" s="58">
        <f>'A1.4  Dist Assumptions and Data'!BTT24</f>
        <v>0</v>
      </c>
      <c r="BTU20" s="58">
        <f>'A1.4  Dist Assumptions and Data'!BTU24</f>
        <v>0</v>
      </c>
      <c r="BTV20" s="58">
        <f>'A1.4  Dist Assumptions and Data'!BTV24</f>
        <v>0</v>
      </c>
      <c r="BTW20" s="58">
        <f>'A1.4  Dist Assumptions and Data'!BTW24</f>
        <v>0</v>
      </c>
      <c r="BTX20" s="58">
        <f>'A1.4  Dist Assumptions and Data'!BTX24</f>
        <v>0</v>
      </c>
      <c r="BTY20" s="58">
        <f>'A1.4  Dist Assumptions and Data'!BTY24</f>
        <v>0</v>
      </c>
      <c r="BTZ20" s="58">
        <f>'A1.4  Dist Assumptions and Data'!BTZ24</f>
        <v>0</v>
      </c>
      <c r="BUA20" s="58">
        <f>'A1.4  Dist Assumptions and Data'!BUA24</f>
        <v>0</v>
      </c>
      <c r="BUB20" s="58">
        <f>'A1.4  Dist Assumptions and Data'!BUB24</f>
        <v>0</v>
      </c>
      <c r="BUC20" s="58">
        <f>'A1.4  Dist Assumptions and Data'!BUC24</f>
        <v>0</v>
      </c>
      <c r="BUD20" s="58">
        <f>'A1.4  Dist Assumptions and Data'!BUD24</f>
        <v>0</v>
      </c>
      <c r="BUE20" s="58">
        <f>'A1.4  Dist Assumptions and Data'!BUE24</f>
        <v>0</v>
      </c>
      <c r="BUF20" s="58">
        <f>'A1.4  Dist Assumptions and Data'!BUF24</f>
        <v>0</v>
      </c>
      <c r="BUG20" s="58">
        <f>'A1.4  Dist Assumptions and Data'!BUG24</f>
        <v>0</v>
      </c>
      <c r="BUH20" s="58">
        <f>'A1.4  Dist Assumptions and Data'!BUH24</f>
        <v>0</v>
      </c>
      <c r="BUI20" s="58">
        <f>'A1.4  Dist Assumptions and Data'!BUI24</f>
        <v>0</v>
      </c>
      <c r="BUJ20" s="58">
        <f>'A1.4  Dist Assumptions and Data'!BUJ24</f>
        <v>0</v>
      </c>
      <c r="BUK20" s="58">
        <f>'A1.4  Dist Assumptions and Data'!BUK24</f>
        <v>0</v>
      </c>
      <c r="BUL20" s="58">
        <f>'A1.4  Dist Assumptions and Data'!BUL24</f>
        <v>0</v>
      </c>
      <c r="BUM20" s="58">
        <f>'A1.4  Dist Assumptions and Data'!BUM24</f>
        <v>0</v>
      </c>
      <c r="BUN20" s="58">
        <f>'A1.4  Dist Assumptions and Data'!BUN24</f>
        <v>0</v>
      </c>
      <c r="BUO20" s="58">
        <f>'A1.4  Dist Assumptions and Data'!BUO24</f>
        <v>0</v>
      </c>
      <c r="BUP20" s="58">
        <f>'A1.4  Dist Assumptions and Data'!BUP24</f>
        <v>0</v>
      </c>
      <c r="BUQ20" s="58">
        <f>'A1.4  Dist Assumptions and Data'!BUQ24</f>
        <v>0</v>
      </c>
      <c r="BUR20" s="58">
        <f>'A1.4  Dist Assumptions and Data'!BUR24</f>
        <v>0</v>
      </c>
      <c r="BUS20" s="58">
        <f>'A1.4  Dist Assumptions and Data'!BUS24</f>
        <v>0</v>
      </c>
      <c r="BUT20" s="58">
        <f>'A1.4  Dist Assumptions and Data'!BUT24</f>
        <v>0</v>
      </c>
      <c r="BUU20" s="58">
        <f>'A1.4  Dist Assumptions and Data'!BUU24</f>
        <v>0</v>
      </c>
      <c r="BUV20" s="58">
        <f>'A1.4  Dist Assumptions and Data'!BUV24</f>
        <v>0</v>
      </c>
      <c r="BUW20" s="58">
        <f>'A1.4  Dist Assumptions and Data'!BUW24</f>
        <v>0</v>
      </c>
      <c r="BUX20" s="58">
        <f>'A1.4  Dist Assumptions and Data'!BUX24</f>
        <v>0</v>
      </c>
      <c r="BUY20" s="58">
        <f>'A1.4  Dist Assumptions and Data'!BUY24</f>
        <v>0</v>
      </c>
      <c r="BUZ20" s="58">
        <f>'A1.4  Dist Assumptions and Data'!BUZ24</f>
        <v>0</v>
      </c>
      <c r="BVA20" s="58">
        <f>'A1.4  Dist Assumptions and Data'!BVA24</f>
        <v>0</v>
      </c>
      <c r="BVB20" s="58">
        <f>'A1.4  Dist Assumptions and Data'!BVB24</f>
        <v>0</v>
      </c>
      <c r="BVC20" s="58">
        <f>'A1.4  Dist Assumptions and Data'!BVC24</f>
        <v>0</v>
      </c>
      <c r="BVD20" s="58">
        <f>'A1.4  Dist Assumptions and Data'!BVD24</f>
        <v>0</v>
      </c>
      <c r="BVE20" s="58">
        <f>'A1.4  Dist Assumptions and Data'!BVE24</f>
        <v>0</v>
      </c>
      <c r="BVF20" s="58">
        <f>'A1.4  Dist Assumptions and Data'!BVF24</f>
        <v>0</v>
      </c>
      <c r="BVG20" s="58">
        <f>'A1.4  Dist Assumptions and Data'!BVG24</f>
        <v>0</v>
      </c>
      <c r="BVH20" s="58">
        <f>'A1.4  Dist Assumptions and Data'!BVH24</f>
        <v>0</v>
      </c>
      <c r="BVI20" s="58">
        <f>'A1.4  Dist Assumptions and Data'!BVI24</f>
        <v>0</v>
      </c>
      <c r="BVJ20" s="58">
        <f>'A1.4  Dist Assumptions and Data'!BVJ24</f>
        <v>0</v>
      </c>
      <c r="BVK20" s="58">
        <f>'A1.4  Dist Assumptions and Data'!BVK24</f>
        <v>0</v>
      </c>
      <c r="BVL20" s="58">
        <f>'A1.4  Dist Assumptions and Data'!BVL24</f>
        <v>0</v>
      </c>
      <c r="BVM20" s="58">
        <f>'A1.4  Dist Assumptions and Data'!BVM24</f>
        <v>0</v>
      </c>
      <c r="BVN20" s="58">
        <f>'A1.4  Dist Assumptions and Data'!BVN24</f>
        <v>0</v>
      </c>
      <c r="BVO20" s="58">
        <f>'A1.4  Dist Assumptions and Data'!BVO24</f>
        <v>0</v>
      </c>
      <c r="BVP20" s="58">
        <f>'A1.4  Dist Assumptions and Data'!BVP24</f>
        <v>0</v>
      </c>
      <c r="BVQ20" s="58">
        <f>'A1.4  Dist Assumptions and Data'!BVQ24</f>
        <v>0</v>
      </c>
      <c r="BVR20" s="58">
        <f>'A1.4  Dist Assumptions and Data'!BVR24</f>
        <v>0</v>
      </c>
      <c r="BVS20" s="58">
        <f>'A1.4  Dist Assumptions and Data'!BVS24</f>
        <v>0</v>
      </c>
      <c r="BVT20" s="58">
        <f>'A1.4  Dist Assumptions and Data'!BVT24</f>
        <v>0</v>
      </c>
      <c r="BVU20" s="58">
        <f>'A1.4  Dist Assumptions and Data'!BVU24</f>
        <v>0</v>
      </c>
      <c r="BVV20" s="58">
        <f>'A1.4  Dist Assumptions and Data'!BVV24</f>
        <v>0</v>
      </c>
      <c r="BVW20" s="58">
        <f>'A1.4  Dist Assumptions and Data'!BVW24</f>
        <v>0</v>
      </c>
      <c r="BVX20" s="58">
        <f>'A1.4  Dist Assumptions and Data'!BVX24</f>
        <v>0</v>
      </c>
      <c r="BVY20" s="58">
        <f>'A1.4  Dist Assumptions and Data'!BVY24</f>
        <v>0</v>
      </c>
      <c r="BVZ20" s="58">
        <f>'A1.4  Dist Assumptions and Data'!BVZ24</f>
        <v>0</v>
      </c>
      <c r="BWA20" s="58">
        <f>'A1.4  Dist Assumptions and Data'!BWA24</f>
        <v>0</v>
      </c>
      <c r="BWB20" s="58">
        <f>'A1.4  Dist Assumptions and Data'!BWB24</f>
        <v>0</v>
      </c>
      <c r="BWC20" s="58">
        <f>'A1.4  Dist Assumptions and Data'!BWC24</f>
        <v>0</v>
      </c>
      <c r="BWD20" s="58">
        <f>'A1.4  Dist Assumptions and Data'!BWD24</f>
        <v>0</v>
      </c>
      <c r="BWE20" s="58">
        <f>'A1.4  Dist Assumptions and Data'!BWE24</f>
        <v>0</v>
      </c>
      <c r="BWF20" s="58">
        <f>'A1.4  Dist Assumptions and Data'!BWF24</f>
        <v>0</v>
      </c>
      <c r="BWG20" s="58">
        <f>'A1.4  Dist Assumptions and Data'!BWG24</f>
        <v>0</v>
      </c>
      <c r="BWH20" s="58">
        <f>'A1.4  Dist Assumptions and Data'!BWH24</f>
        <v>0</v>
      </c>
      <c r="BWI20" s="58">
        <f>'A1.4  Dist Assumptions and Data'!BWI24</f>
        <v>0</v>
      </c>
      <c r="BWJ20" s="58">
        <f>'A1.4  Dist Assumptions and Data'!BWJ24</f>
        <v>0</v>
      </c>
      <c r="BWK20" s="58">
        <f>'A1.4  Dist Assumptions and Data'!BWK24</f>
        <v>0</v>
      </c>
      <c r="BWL20" s="58">
        <f>'A1.4  Dist Assumptions and Data'!BWL24</f>
        <v>0</v>
      </c>
      <c r="BWM20" s="58">
        <f>'A1.4  Dist Assumptions and Data'!BWM24</f>
        <v>0</v>
      </c>
      <c r="BWN20" s="58">
        <f>'A1.4  Dist Assumptions and Data'!BWN24</f>
        <v>0</v>
      </c>
      <c r="BWO20" s="58">
        <f>'A1.4  Dist Assumptions and Data'!BWO24</f>
        <v>0</v>
      </c>
      <c r="BWP20" s="58">
        <f>'A1.4  Dist Assumptions and Data'!BWP24</f>
        <v>0</v>
      </c>
      <c r="BWQ20" s="58">
        <f>'A1.4  Dist Assumptions and Data'!BWQ24</f>
        <v>0</v>
      </c>
      <c r="BWR20" s="58">
        <f>'A1.4  Dist Assumptions and Data'!BWR24</f>
        <v>0</v>
      </c>
      <c r="BWS20" s="58">
        <f>'A1.4  Dist Assumptions and Data'!BWS24</f>
        <v>0</v>
      </c>
      <c r="BWT20" s="58">
        <f>'A1.4  Dist Assumptions and Data'!BWT24</f>
        <v>0</v>
      </c>
      <c r="BWU20" s="58">
        <f>'A1.4  Dist Assumptions and Data'!BWU24</f>
        <v>0</v>
      </c>
      <c r="BWV20" s="58">
        <f>'A1.4  Dist Assumptions and Data'!BWV24</f>
        <v>0</v>
      </c>
      <c r="BWW20" s="58">
        <f>'A1.4  Dist Assumptions and Data'!BWW24</f>
        <v>0</v>
      </c>
      <c r="BWX20" s="58">
        <f>'A1.4  Dist Assumptions and Data'!BWX24</f>
        <v>0</v>
      </c>
      <c r="BWY20" s="58">
        <f>'A1.4  Dist Assumptions and Data'!BWY24</f>
        <v>0</v>
      </c>
      <c r="BWZ20" s="58">
        <f>'A1.4  Dist Assumptions and Data'!BWZ24</f>
        <v>0</v>
      </c>
      <c r="BXA20" s="58">
        <f>'A1.4  Dist Assumptions and Data'!BXA24</f>
        <v>0</v>
      </c>
      <c r="BXB20" s="58">
        <f>'A1.4  Dist Assumptions and Data'!BXB24</f>
        <v>0</v>
      </c>
      <c r="BXC20" s="58">
        <f>'A1.4  Dist Assumptions and Data'!BXC24</f>
        <v>0</v>
      </c>
      <c r="BXD20" s="58">
        <f>'A1.4  Dist Assumptions and Data'!BXD24</f>
        <v>0</v>
      </c>
      <c r="BXE20" s="58">
        <f>'A1.4  Dist Assumptions and Data'!BXE24</f>
        <v>0</v>
      </c>
      <c r="BXF20" s="58">
        <f>'A1.4  Dist Assumptions and Data'!BXF24</f>
        <v>0</v>
      </c>
      <c r="BXG20" s="58">
        <f>'A1.4  Dist Assumptions and Data'!BXG24</f>
        <v>0</v>
      </c>
      <c r="BXH20" s="58">
        <f>'A1.4  Dist Assumptions and Data'!BXH24</f>
        <v>0</v>
      </c>
      <c r="BXI20" s="58">
        <f>'A1.4  Dist Assumptions and Data'!BXI24</f>
        <v>0</v>
      </c>
      <c r="BXJ20" s="58">
        <f>'A1.4  Dist Assumptions and Data'!BXJ24</f>
        <v>0</v>
      </c>
      <c r="BXK20" s="58">
        <f>'A1.4  Dist Assumptions and Data'!BXK24</f>
        <v>0</v>
      </c>
      <c r="BXL20" s="58">
        <f>'A1.4  Dist Assumptions and Data'!BXL24</f>
        <v>0</v>
      </c>
      <c r="BXM20" s="58">
        <f>'A1.4  Dist Assumptions and Data'!BXM24</f>
        <v>0</v>
      </c>
      <c r="BXN20" s="58">
        <f>'A1.4  Dist Assumptions and Data'!BXN24</f>
        <v>0</v>
      </c>
      <c r="BXO20" s="58">
        <f>'A1.4  Dist Assumptions and Data'!BXO24</f>
        <v>0</v>
      </c>
      <c r="BXP20" s="58">
        <f>'A1.4  Dist Assumptions and Data'!BXP24</f>
        <v>0</v>
      </c>
      <c r="BXQ20" s="58">
        <f>'A1.4  Dist Assumptions and Data'!BXQ24</f>
        <v>0</v>
      </c>
      <c r="BXR20" s="58">
        <f>'A1.4  Dist Assumptions and Data'!BXR24</f>
        <v>0</v>
      </c>
      <c r="BXS20" s="58">
        <f>'A1.4  Dist Assumptions and Data'!BXS24</f>
        <v>0</v>
      </c>
      <c r="BXT20" s="58">
        <f>'A1.4  Dist Assumptions and Data'!BXT24</f>
        <v>0</v>
      </c>
      <c r="BXU20" s="58">
        <f>'A1.4  Dist Assumptions and Data'!BXU24</f>
        <v>0</v>
      </c>
      <c r="BXV20" s="58">
        <f>'A1.4  Dist Assumptions and Data'!BXV24</f>
        <v>0</v>
      </c>
      <c r="BXW20" s="58">
        <f>'A1.4  Dist Assumptions and Data'!BXW24</f>
        <v>0</v>
      </c>
      <c r="BXX20" s="58">
        <f>'A1.4  Dist Assumptions and Data'!BXX24</f>
        <v>0</v>
      </c>
      <c r="BXY20" s="58">
        <f>'A1.4  Dist Assumptions and Data'!BXY24</f>
        <v>0</v>
      </c>
      <c r="BXZ20" s="58">
        <f>'A1.4  Dist Assumptions and Data'!BXZ24</f>
        <v>0</v>
      </c>
      <c r="BYA20" s="58">
        <f>'A1.4  Dist Assumptions and Data'!BYA24</f>
        <v>0</v>
      </c>
      <c r="BYB20" s="58">
        <f>'A1.4  Dist Assumptions and Data'!BYB24</f>
        <v>0</v>
      </c>
      <c r="BYC20" s="58">
        <f>'A1.4  Dist Assumptions and Data'!BYC24</f>
        <v>0</v>
      </c>
      <c r="BYD20" s="58">
        <f>'A1.4  Dist Assumptions and Data'!BYD24</f>
        <v>0</v>
      </c>
      <c r="BYE20" s="58">
        <f>'A1.4  Dist Assumptions and Data'!BYE24</f>
        <v>0</v>
      </c>
      <c r="BYF20" s="58">
        <f>'A1.4  Dist Assumptions and Data'!BYF24</f>
        <v>0</v>
      </c>
      <c r="BYG20" s="58">
        <f>'A1.4  Dist Assumptions and Data'!BYG24</f>
        <v>0</v>
      </c>
      <c r="BYH20" s="58">
        <f>'A1.4  Dist Assumptions and Data'!BYH24</f>
        <v>0</v>
      </c>
      <c r="BYI20" s="58">
        <f>'A1.4  Dist Assumptions and Data'!BYI24</f>
        <v>0</v>
      </c>
      <c r="BYJ20" s="58">
        <f>'A1.4  Dist Assumptions and Data'!BYJ24</f>
        <v>0</v>
      </c>
      <c r="BYK20" s="58">
        <f>'A1.4  Dist Assumptions and Data'!BYK24</f>
        <v>0</v>
      </c>
      <c r="BYL20" s="58">
        <f>'A1.4  Dist Assumptions and Data'!BYL24</f>
        <v>0</v>
      </c>
      <c r="BYM20" s="58">
        <f>'A1.4  Dist Assumptions and Data'!BYM24</f>
        <v>0</v>
      </c>
      <c r="BYN20" s="58">
        <f>'A1.4  Dist Assumptions and Data'!BYN24</f>
        <v>0</v>
      </c>
      <c r="BYO20" s="58">
        <f>'A1.4  Dist Assumptions and Data'!BYO24</f>
        <v>0</v>
      </c>
      <c r="BYP20" s="58">
        <f>'A1.4  Dist Assumptions and Data'!BYP24</f>
        <v>0</v>
      </c>
      <c r="BYQ20" s="58">
        <f>'A1.4  Dist Assumptions and Data'!BYQ24</f>
        <v>0</v>
      </c>
      <c r="BYR20" s="58">
        <f>'A1.4  Dist Assumptions and Data'!BYR24</f>
        <v>0</v>
      </c>
      <c r="BYS20" s="58">
        <f>'A1.4  Dist Assumptions and Data'!BYS24</f>
        <v>0</v>
      </c>
      <c r="BYT20" s="58">
        <f>'A1.4  Dist Assumptions and Data'!BYT24</f>
        <v>0</v>
      </c>
      <c r="BYU20" s="58">
        <f>'A1.4  Dist Assumptions and Data'!BYU24</f>
        <v>0</v>
      </c>
      <c r="BYV20" s="58">
        <f>'A1.4  Dist Assumptions and Data'!BYV24</f>
        <v>0</v>
      </c>
      <c r="BYW20" s="58">
        <f>'A1.4  Dist Assumptions and Data'!BYW24</f>
        <v>0</v>
      </c>
      <c r="BYX20" s="58">
        <f>'A1.4  Dist Assumptions and Data'!BYX24</f>
        <v>0</v>
      </c>
      <c r="BYY20" s="58">
        <f>'A1.4  Dist Assumptions and Data'!BYY24</f>
        <v>0</v>
      </c>
      <c r="BYZ20" s="58">
        <f>'A1.4  Dist Assumptions and Data'!BYZ24</f>
        <v>0</v>
      </c>
      <c r="BZA20" s="58">
        <f>'A1.4  Dist Assumptions and Data'!BZA24</f>
        <v>0</v>
      </c>
      <c r="BZB20" s="58">
        <f>'A1.4  Dist Assumptions and Data'!BZB24</f>
        <v>0</v>
      </c>
      <c r="BZC20" s="58">
        <f>'A1.4  Dist Assumptions and Data'!BZC24</f>
        <v>0</v>
      </c>
      <c r="BZD20" s="58">
        <f>'A1.4  Dist Assumptions and Data'!BZD24</f>
        <v>0</v>
      </c>
      <c r="BZE20" s="58">
        <f>'A1.4  Dist Assumptions and Data'!BZE24</f>
        <v>0</v>
      </c>
      <c r="BZF20" s="58">
        <f>'A1.4  Dist Assumptions and Data'!BZF24</f>
        <v>0</v>
      </c>
      <c r="BZG20" s="58">
        <f>'A1.4  Dist Assumptions and Data'!BZG24</f>
        <v>0</v>
      </c>
      <c r="BZH20" s="58">
        <f>'A1.4  Dist Assumptions and Data'!BZH24</f>
        <v>0</v>
      </c>
      <c r="BZI20" s="58">
        <f>'A1.4  Dist Assumptions and Data'!BZI24</f>
        <v>0</v>
      </c>
      <c r="BZJ20" s="58">
        <f>'A1.4  Dist Assumptions and Data'!BZJ24</f>
        <v>0</v>
      </c>
      <c r="BZK20" s="58">
        <f>'A1.4  Dist Assumptions and Data'!BZK24</f>
        <v>0</v>
      </c>
      <c r="BZL20" s="58">
        <f>'A1.4  Dist Assumptions and Data'!BZL24</f>
        <v>0</v>
      </c>
      <c r="BZM20" s="58">
        <f>'A1.4  Dist Assumptions and Data'!BZM24</f>
        <v>0</v>
      </c>
      <c r="BZN20" s="58">
        <f>'A1.4  Dist Assumptions and Data'!BZN24</f>
        <v>0</v>
      </c>
      <c r="BZO20" s="58">
        <f>'A1.4  Dist Assumptions and Data'!BZO24</f>
        <v>0</v>
      </c>
      <c r="BZP20" s="58">
        <f>'A1.4  Dist Assumptions and Data'!BZP24</f>
        <v>0</v>
      </c>
      <c r="BZQ20" s="58">
        <f>'A1.4  Dist Assumptions and Data'!BZQ24</f>
        <v>0</v>
      </c>
      <c r="BZR20" s="58">
        <f>'A1.4  Dist Assumptions and Data'!BZR24</f>
        <v>0</v>
      </c>
      <c r="BZS20" s="58">
        <f>'A1.4  Dist Assumptions and Data'!BZS24</f>
        <v>0</v>
      </c>
      <c r="BZT20" s="58">
        <f>'A1.4  Dist Assumptions and Data'!BZT24</f>
        <v>0</v>
      </c>
      <c r="BZU20" s="58">
        <f>'A1.4  Dist Assumptions and Data'!BZU24</f>
        <v>0</v>
      </c>
      <c r="BZV20" s="58">
        <f>'A1.4  Dist Assumptions and Data'!BZV24</f>
        <v>0</v>
      </c>
      <c r="BZW20" s="58">
        <f>'A1.4  Dist Assumptions and Data'!BZW24</f>
        <v>0</v>
      </c>
      <c r="BZX20" s="58">
        <f>'A1.4  Dist Assumptions and Data'!BZX24</f>
        <v>0</v>
      </c>
      <c r="BZY20" s="58">
        <f>'A1.4  Dist Assumptions and Data'!BZY24</f>
        <v>0</v>
      </c>
      <c r="BZZ20" s="58">
        <f>'A1.4  Dist Assumptions and Data'!BZZ24</f>
        <v>0</v>
      </c>
      <c r="CAA20" s="58">
        <f>'A1.4  Dist Assumptions and Data'!CAA24</f>
        <v>0</v>
      </c>
      <c r="CAB20" s="58">
        <f>'A1.4  Dist Assumptions and Data'!CAB24</f>
        <v>0</v>
      </c>
      <c r="CAC20" s="58">
        <f>'A1.4  Dist Assumptions and Data'!CAC24</f>
        <v>0</v>
      </c>
      <c r="CAD20" s="58">
        <f>'A1.4  Dist Assumptions and Data'!CAD24</f>
        <v>0</v>
      </c>
      <c r="CAE20" s="58">
        <f>'A1.4  Dist Assumptions and Data'!CAE24</f>
        <v>0</v>
      </c>
      <c r="CAF20" s="58">
        <f>'A1.4  Dist Assumptions and Data'!CAF24</f>
        <v>0</v>
      </c>
      <c r="CAG20" s="58">
        <f>'A1.4  Dist Assumptions and Data'!CAG24</f>
        <v>0</v>
      </c>
      <c r="CAH20" s="58">
        <f>'A1.4  Dist Assumptions and Data'!CAH24</f>
        <v>0</v>
      </c>
      <c r="CAI20" s="58">
        <f>'A1.4  Dist Assumptions and Data'!CAI24</f>
        <v>0</v>
      </c>
      <c r="CAJ20" s="58">
        <f>'A1.4  Dist Assumptions and Data'!CAJ24</f>
        <v>0</v>
      </c>
      <c r="CAK20" s="58">
        <f>'A1.4  Dist Assumptions and Data'!CAK24</f>
        <v>0</v>
      </c>
      <c r="CAL20" s="58">
        <f>'A1.4  Dist Assumptions and Data'!CAL24</f>
        <v>0</v>
      </c>
      <c r="CAM20" s="58">
        <f>'A1.4  Dist Assumptions and Data'!CAM24</f>
        <v>0</v>
      </c>
      <c r="CAN20" s="58">
        <f>'A1.4  Dist Assumptions and Data'!CAN24</f>
        <v>0</v>
      </c>
      <c r="CAO20" s="58">
        <f>'A1.4  Dist Assumptions and Data'!CAO24</f>
        <v>0</v>
      </c>
      <c r="CAP20" s="58">
        <f>'A1.4  Dist Assumptions and Data'!CAP24</f>
        <v>0</v>
      </c>
      <c r="CAQ20" s="58">
        <f>'A1.4  Dist Assumptions and Data'!CAQ24</f>
        <v>0</v>
      </c>
      <c r="CAR20" s="58">
        <f>'A1.4  Dist Assumptions and Data'!CAR24</f>
        <v>0</v>
      </c>
      <c r="CAS20" s="58">
        <f>'A1.4  Dist Assumptions and Data'!CAS24</f>
        <v>0</v>
      </c>
      <c r="CAT20" s="58">
        <f>'A1.4  Dist Assumptions and Data'!CAT24</f>
        <v>0</v>
      </c>
      <c r="CAU20" s="58">
        <f>'A1.4  Dist Assumptions and Data'!CAU24</f>
        <v>0</v>
      </c>
      <c r="CAV20" s="58">
        <f>'A1.4  Dist Assumptions and Data'!CAV24</f>
        <v>0</v>
      </c>
      <c r="CAW20" s="58">
        <f>'A1.4  Dist Assumptions and Data'!CAW24</f>
        <v>0</v>
      </c>
      <c r="CAX20" s="58">
        <f>'A1.4  Dist Assumptions and Data'!CAX24</f>
        <v>0</v>
      </c>
      <c r="CAY20" s="58">
        <f>'A1.4  Dist Assumptions and Data'!CAY24</f>
        <v>0</v>
      </c>
      <c r="CAZ20" s="58">
        <f>'A1.4  Dist Assumptions and Data'!CAZ24</f>
        <v>0</v>
      </c>
      <c r="CBA20" s="58">
        <f>'A1.4  Dist Assumptions and Data'!CBA24</f>
        <v>0</v>
      </c>
      <c r="CBB20" s="58">
        <f>'A1.4  Dist Assumptions and Data'!CBB24</f>
        <v>0</v>
      </c>
      <c r="CBC20" s="58">
        <f>'A1.4  Dist Assumptions and Data'!CBC24</f>
        <v>0</v>
      </c>
      <c r="CBD20" s="58">
        <f>'A1.4  Dist Assumptions and Data'!CBD24</f>
        <v>0</v>
      </c>
      <c r="CBE20" s="58">
        <f>'A1.4  Dist Assumptions and Data'!CBE24</f>
        <v>0</v>
      </c>
      <c r="CBF20" s="58">
        <f>'A1.4  Dist Assumptions and Data'!CBF24</f>
        <v>0</v>
      </c>
      <c r="CBG20" s="58">
        <f>'A1.4  Dist Assumptions and Data'!CBG24</f>
        <v>0</v>
      </c>
      <c r="CBH20" s="58">
        <f>'A1.4  Dist Assumptions and Data'!CBH24</f>
        <v>0</v>
      </c>
      <c r="CBI20" s="58">
        <f>'A1.4  Dist Assumptions and Data'!CBI24</f>
        <v>0</v>
      </c>
      <c r="CBJ20" s="58">
        <f>'A1.4  Dist Assumptions and Data'!CBJ24</f>
        <v>0</v>
      </c>
      <c r="CBK20" s="58">
        <f>'A1.4  Dist Assumptions and Data'!CBK24</f>
        <v>0</v>
      </c>
      <c r="CBL20" s="58">
        <f>'A1.4  Dist Assumptions and Data'!CBL24</f>
        <v>0</v>
      </c>
      <c r="CBM20" s="58">
        <f>'A1.4  Dist Assumptions and Data'!CBM24</f>
        <v>0</v>
      </c>
      <c r="CBN20" s="58">
        <f>'A1.4  Dist Assumptions and Data'!CBN24</f>
        <v>0</v>
      </c>
      <c r="CBO20" s="58">
        <f>'A1.4  Dist Assumptions and Data'!CBO24</f>
        <v>0</v>
      </c>
      <c r="CBP20" s="58">
        <f>'A1.4  Dist Assumptions and Data'!CBP24</f>
        <v>0</v>
      </c>
      <c r="CBQ20" s="58">
        <f>'A1.4  Dist Assumptions and Data'!CBQ24</f>
        <v>0</v>
      </c>
      <c r="CBR20" s="58">
        <f>'A1.4  Dist Assumptions and Data'!CBR24</f>
        <v>0</v>
      </c>
      <c r="CBS20" s="58">
        <f>'A1.4  Dist Assumptions and Data'!CBS24</f>
        <v>0</v>
      </c>
      <c r="CBT20" s="58">
        <f>'A1.4  Dist Assumptions and Data'!CBT24</f>
        <v>0</v>
      </c>
      <c r="CBU20" s="58">
        <f>'A1.4  Dist Assumptions and Data'!CBU24</f>
        <v>0</v>
      </c>
      <c r="CBV20" s="58">
        <f>'A1.4  Dist Assumptions and Data'!CBV24</f>
        <v>0</v>
      </c>
      <c r="CBW20" s="58">
        <f>'A1.4  Dist Assumptions and Data'!CBW24</f>
        <v>0</v>
      </c>
      <c r="CBX20" s="58">
        <f>'A1.4  Dist Assumptions and Data'!CBX24</f>
        <v>0</v>
      </c>
      <c r="CBY20" s="58">
        <f>'A1.4  Dist Assumptions and Data'!CBY24</f>
        <v>0</v>
      </c>
      <c r="CBZ20" s="58">
        <f>'A1.4  Dist Assumptions and Data'!CBZ24</f>
        <v>0</v>
      </c>
      <c r="CCA20" s="58">
        <f>'A1.4  Dist Assumptions and Data'!CCA24</f>
        <v>0</v>
      </c>
      <c r="CCB20" s="58">
        <f>'A1.4  Dist Assumptions and Data'!CCB24</f>
        <v>0</v>
      </c>
      <c r="CCC20" s="58">
        <f>'A1.4  Dist Assumptions and Data'!CCC24</f>
        <v>0</v>
      </c>
      <c r="CCD20" s="58">
        <f>'A1.4  Dist Assumptions and Data'!CCD24</f>
        <v>0</v>
      </c>
      <c r="CCE20" s="58">
        <f>'A1.4  Dist Assumptions and Data'!CCE24</f>
        <v>0</v>
      </c>
      <c r="CCF20" s="58">
        <f>'A1.4  Dist Assumptions and Data'!CCF24</f>
        <v>0</v>
      </c>
      <c r="CCG20" s="58">
        <f>'A1.4  Dist Assumptions and Data'!CCG24</f>
        <v>0</v>
      </c>
      <c r="CCH20" s="58">
        <f>'A1.4  Dist Assumptions and Data'!CCH24</f>
        <v>0</v>
      </c>
      <c r="CCI20" s="58">
        <f>'A1.4  Dist Assumptions and Data'!CCI24</f>
        <v>0</v>
      </c>
      <c r="CCJ20" s="58">
        <f>'A1.4  Dist Assumptions and Data'!CCJ24</f>
        <v>0</v>
      </c>
      <c r="CCK20" s="58">
        <f>'A1.4  Dist Assumptions and Data'!CCK24</f>
        <v>0</v>
      </c>
      <c r="CCL20" s="58">
        <f>'A1.4  Dist Assumptions and Data'!CCL24</f>
        <v>0</v>
      </c>
      <c r="CCM20" s="58">
        <f>'A1.4  Dist Assumptions and Data'!CCM24</f>
        <v>0</v>
      </c>
      <c r="CCN20" s="58">
        <f>'A1.4  Dist Assumptions and Data'!CCN24</f>
        <v>0</v>
      </c>
      <c r="CCO20" s="58">
        <f>'A1.4  Dist Assumptions and Data'!CCO24</f>
        <v>0</v>
      </c>
      <c r="CCP20" s="58">
        <f>'A1.4  Dist Assumptions and Data'!CCP24</f>
        <v>0</v>
      </c>
      <c r="CCQ20" s="58">
        <f>'A1.4  Dist Assumptions and Data'!CCQ24</f>
        <v>0</v>
      </c>
      <c r="CCR20" s="58">
        <f>'A1.4  Dist Assumptions and Data'!CCR24</f>
        <v>0</v>
      </c>
      <c r="CCS20" s="58">
        <f>'A1.4  Dist Assumptions and Data'!CCS24</f>
        <v>0</v>
      </c>
      <c r="CCT20" s="58">
        <f>'A1.4  Dist Assumptions and Data'!CCT24</f>
        <v>0</v>
      </c>
      <c r="CCU20" s="58">
        <f>'A1.4  Dist Assumptions and Data'!CCU24</f>
        <v>0</v>
      </c>
      <c r="CCV20" s="58">
        <f>'A1.4  Dist Assumptions and Data'!CCV24</f>
        <v>0</v>
      </c>
      <c r="CCW20" s="58">
        <f>'A1.4  Dist Assumptions and Data'!CCW24</f>
        <v>0</v>
      </c>
      <c r="CCX20" s="58">
        <f>'A1.4  Dist Assumptions and Data'!CCX24</f>
        <v>0</v>
      </c>
      <c r="CCY20" s="58">
        <f>'A1.4  Dist Assumptions and Data'!CCY24</f>
        <v>0</v>
      </c>
      <c r="CCZ20" s="58">
        <f>'A1.4  Dist Assumptions and Data'!CCZ24</f>
        <v>0</v>
      </c>
      <c r="CDA20" s="58">
        <f>'A1.4  Dist Assumptions and Data'!CDA24</f>
        <v>0</v>
      </c>
      <c r="CDB20" s="58">
        <f>'A1.4  Dist Assumptions and Data'!CDB24</f>
        <v>0</v>
      </c>
      <c r="CDC20" s="58">
        <f>'A1.4  Dist Assumptions and Data'!CDC24</f>
        <v>0</v>
      </c>
      <c r="CDD20" s="58">
        <f>'A1.4  Dist Assumptions and Data'!CDD24</f>
        <v>0</v>
      </c>
      <c r="CDE20" s="58">
        <f>'A1.4  Dist Assumptions and Data'!CDE24</f>
        <v>0</v>
      </c>
      <c r="CDF20" s="58">
        <f>'A1.4  Dist Assumptions and Data'!CDF24</f>
        <v>0</v>
      </c>
      <c r="CDG20" s="58">
        <f>'A1.4  Dist Assumptions and Data'!CDG24</f>
        <v>0</v>
      </c>
      <c r="CDH20" s="58">
        <f>'A1.4  Dist Assumptions and Data'!CDH24</f>
        <v>0</v>
      </c>
      <c r="CDI20" s="58">
        <f>'A1.4  Dist Assumptions and Data'!CDI24</f>
        <v>0</v>
      </c>
      <c r="CDJ20" s="58">
        <f>'A1.4  Dist Assumptions and Data'!CDJ24</f>
        <v>0</v>
      </c>
      <c r="CDK20" s="58">
        <f>'A1.4  Dist Assumptions and Data'!CDK24</f>
        <v>0</v>
      </c>
      <c r="CDL20" s="58">
        <f>'A1.4  Dist Assumptions and Data'!CDL24</f>
        <v>0</v>
      </c>
      <c r="CDM20" s="58">
        <f>'A1.4  Dist Assumptions and Data'!CDM24</f>
        <v>0</v>
      </c>
      <c r="CDN20" s="58">
        <f>'A1.4  Dist Assumptions and Data'!CDN24</f>
        <v>0</v>
      </c>
      <c r="CDO20" s="58">
        <f>'A1.4  Dist Assumptions and Data'!CDO24</f>
        <v>0</v>
      </c>
      <c r="CDP20" s="58">
        <f>'A1.4  Dist Assumptions and Data'!CDP24</f>
        <v>0</v>
      </c>
      <c r="CDQ20" s="58">
        <f>'A1.4  Dist Assumptions and Data'!CDQ24</f>
        <v>0</v>
      </c>
      <c r="CDR20" s="58">
        <f>'A1.4  Dist Assumptions and Data'!CDR24</f>
        <v>0</v>
      </c>
      <c r="CDS20" s="58">
        <f>'A1.4  Dist Assumptions and Data'!CDS24</f>
        <v>0</v>
      </c>
      <c r="CDT20" s="58">
        <f>'A1.4  Dist Assumptions and Data'!CDT24</f>
        <v>0</v>
      </c>
      <c r="CDU20" s="58">
        <f>'A1.4  Dist Assumptions and Data'!CDU24</f>
        <v>0</v>
      </c>
      <c r="CDV20" s="58">
        <f>'A1.4  Dist Assumptions and Data'!CDV24</f>
        <v>0</v>
      </c>
      <c r="CDW20" s="58">
        <f>'A1.4  Dist Assumptions and Data'!CDW24</f>
        <v>0</v>
      </c>
      <c r="CDX20" s="58">
        <f>'A1.4  Dist Assumptions and Data'!CDX24</f>
        <v>0</v>
      </c>
      <c r="CDY20" s="58">
        <f>'A1.4  Dist Assumptions and Data'!CDY24</f>
        <v>0</v>
      </c>
      <c r="CDZ20" s="58">
        <f>'A1.4  Dist Assumptions and Data'!CDZ24</f>
        <v>0</v>
      </c>
      <c r="CEA20" s="58">
        <f>'A1.4  Dist Assumptions and Data'!CEA24</f>
        <v>0</v>
      </c>
      <c r="CEB20" s="58">
        <f>'A1.4  Dist Assumptions and Data'!CEB24</f>
        <v>0</v>
      </c>
      <c r="CEC20" s="58">
        <f>'A1.4  Dist Assumptions and Data'!CEC24</f>
        <v>0</v>
      </c>
      <c r="CED20" s="58">
        <f>'A1.4  Dist Assumptions and Data'!CED24</f>
        <v>0</v>
      </c>
      <c r="CEE20" s="58">
        <f>'A1.4  Dist Assumptions and Data'!CEE24</f>
        <v>0</v>
      </c>
      <c r="CEF20" s="58">
        <f>'A1.4  Dist Assumptions and Data'!CEF24</f>
        <v>0</v>
      </c>
      <c r="CEG20" s="58">
        <f>'A1.4  Dist Assumptions and Data'!CEG24</f>
        <v>0</v>
      </c>
      <c r="CEH20" s="58">
        <f>'A1.4  Dist Assumptions and Data'!CEH24</f>
        <v>0</v>
      </c>
      <c r="CEI20" s="58">
        <f>'A1.4  Dist Assumptions and Data'!CEI24</f>
        <v>0</v>
      </c>
      <c r="CEJ20" s="58">
        <f>'A1.4  Dist Assumptions and Data'!CEJ24</f>
        <v>0</v>
      </c>
      <c r="CEK20" s="58">
        <f>'A1.4  Dist Assumptions and Data'!CEK24</f>
        <v>0</v>
      </c>
      <c r="CEL20" s="58">
        <f>'A1.4  Dist Assumptions and Data'!CEL24</f>
        <v>0</v>
      </c>
      <c r="CEM20" s="58">
        <f>'A1.4  Dist Assumptions and Data'!CEM24</f>
        <v>0</v>
      </c>
      <c r="CEN20" s="58">
        <f>'A1.4  Dist Assumptions and Data'!CEN24</f>
        <v>0</v>
      </c>
      <c r="CEO20" s="58">
        <f>'A1.4  Dist Assumptions and Data'!CEO24</f>
        <v>0</v>
      </c>
      <c r="CEP20" s="58">
        <f>'A1.4  Dist Assumptions and Data'!CEP24</f>
        <v>0</v>
      </c>
      <c r="CEQ20" s="58">
        <f>'A1.4  Dist Assumptions and Data'!CEQ24</f>
        <v>0</v>
      </c>
      <c r="CER20" s="58">
        <f>'A1.4  Dist Assumptions and Data'!CER24</f>
        <v>0</v>
      </c>
      <c r="CES20" s="58">
        <f>'A1.4  Dist Assumptions and Data'!CES24</f>
        <v>0</v>
      </c>
      <c r="CET20" s="58">
        <f>'A1.4  Dist Assumptions and Data'!CET24</f>
        <v>0</v>
      </c>
      <c r="CEU20" s="58">
        <f>'A1.4  Dist Assumptions and Data'!CEU24</f>
        <v>0</v>
      </c>
      <c r="CEV20" s="58">
        <f>'A1.4  Dist Assumptions and Data'!CEV24</f>
        <v>0</v>
      </c>
      <c r="CEW20" s="58">
        <f>'A1.4  Dist Assumptions and Data'!CEW24</f>
        <v>0</v>
      </c>
      <c r="CEX20" s="58">
        <f>'A1.4  Dist Assumptions and Data'!CEX24</f>
        <v>0</v>
      </c>
      <c r="CEY20" s="58">
        <f>'A1.4  Dist Assumptions and Data'!CEY24</f>
        <v>0</v>
      </c>
      <c r="CEZ20" s="58">
        <f>'A1.4  Dist Assumptions and Data'!CEZ24</f>
        <v>0</v>
      </c>
      <c r="CFA20" s="58">
        <f>'A1.4  Dist Assumptions and Data'!CFA24</f>
        <v>0</v>
      </c>
      <c r="CFB20" s="58">
        <f>'A1.4  Dist Assumptions and Data'!CFB24</f>
        <v>0</v>
      </c>
      <c r="CFC20" s="58">
        <f>'A1.4  Dist Assumptions and Data'!CFC24</f>
        <v>0</v>
      </c>
      <c r="CFD20" s="58">
        <f>'A1.4  Dist Assumptions and Data'!CFD24</f>
        <v>0</v>
      </c>
      <c r="CFE20" s="58">
        <f>'A1.4  Dist Assumptions and Data'!CFE24</f>
        <v>0</v>
      </c>
      <c r="CFF20" s="58">
        <f>'A1.4  Dist Assumptions and Data'!CFF24</f>
        <v>0</v>
      </c>
      <c r="CFG20" s="58">
        <f>'A1.4  Dist Assumptions and Data'!CFG24</f>
        <v>0</v>
      </c>
      <c r="CFH20" s="58">
        <f>'A1.4  Dist Assumptions and Data'!CFH24</f>
        <v>0</v>
      </c>
      <c r="CFI20" s="58">
        <f>'A1.4  Dist Assumptions and Data'!CFI24</f>
        <v>0</v>
      </c>
      <c r="CFJ20" s="58">
        <f>'A1.4  Dist Assumptions and Data'!CFJ24</f>
        <v>0</v>
      </c>
      <c r="CFK20" s="58">
        <f>'A1.4  Dist Assumptions and Data'!CFK24</f>
        <v>0</v>
      </c>
      <c r="CFL20" s="58">
        <f>'A1.4  Dist Assumptions and Data'!CFL24</f>
        <v>0</v>
      </c>
      <c r="CFM20" s="58">
        <f>'A1.4  Dist Assumptions and Data'!CFM24</f>
        <v>0</v>
      </c>
      <c r="CFN20" s="58">
        <f>'A1.4  Dist Assumptions and Data'!CFN24</f>
        <v>0</v>
      </c>
      <c r="CFO20" s="58">
        <f>'A1.4  Dist Assumptions and Data'!CFO24</f>
        <v>0</v>
      </c>
      <c r="CFP20" s="58">
        <f>'A1.4  Dist Assumptions and Data'!CFP24</f>
        <v>0</v>
      </c>
      <c r="CFQ20" s="58">
        <f>'A1.4  Dist Assumptions and Data'!CFQ24</f>
        <v>0</v>
      </c>
      <c r="CFR20" s="58">
        <f>'A1.4  Dist Assumptions and Data'!CFR24</f>
        <v>0</v>
      </c>
      <c r="CFS20" s="58">
        <f>'A1.4  Dist Assumptions and Data'!CFS24</f>
        <v>0</v>
      </c>
      <c r="CFT20" s="58">
        <f>'A1.4  Dist Assumptions and Data'!CFT24</f>
        <v>0</v>
      </c>
      <c r="CFU20" s="58">
        <f>'A1.4  Dist Assumptions and Data'!CFU24</f>
        <v>0</v>
      </c>
      <c r="CFV20" s="58">
        <f>'A1.4  Dist Assumptions and Data'!CFV24</f>
        <v>0</v>
      </c>
      <c r="CFW20" s="58">
        <f>'A1.4  Dist Assumptions and Data'!CFW24</f>
        <v>0</v>
      </c>
      <c r="CFX20" s="58">
        <f>'A1.4  Dist Assumptions and Data'!CFX24</f>
        <v>0</v>
      </c>
      <c r="CFY20" s="58">
        <f>'A1.4  Dist Assumptions and Data'!CFY24</f>
        <v>0</v>
      </c>
      <c r="CFZ20" s="58">
        <f>'A1.4  Dist Assumptions and Data'!CFZ24</f>
        <v>0</v>
      </c>
      <c r="CGA20" s="58">
        <f>'A1.4  Dist Assumptions and Data'!CGA24</f>
        <v>0</v>
      </c>
      <c r="CGB20" s="58">
        <f>'A1.4  Dist Assumptions and Data'!CGB24</f>
        <v>0</v>
      </c>
      <c r="CGC20" s="58">
        <f>'A1.4  Dist Assumptions and Data'!CGC24</f>
        <v>0</v>
      </c>
      <c r="CGD20" s="58">
        <f>'A1.4  Dist Assumptions and Data'!CGD24</f>
        <v>0</v>
      </c>
      <c r="CGE20" s="58">
        <f>'A1.4  Dist Assumptions and Data'!CGE24</f>
        <v>0</v>
      </c>
      <c r="CGF20" s="58">
        <f>'A1.4  Dist Assumptions and Data'!CGF24</f>
        <v>0</v>
      </c>
      <c r="CGG20" s="58">
        <f>'A1.4  Dist Assumptions and Data'!CGG24</f>
        <v>0</v>
      </c>
      <c r="CGH20" s="58">
        <f>'A1.4  Dist Assumptions and Data'!CGH24</f>
        <v>0</v>
      </c>
      <c r="CGI20" s="58">
        <f>'A1.4  Dist Assumptions and Data'!CGI24</f>
        <v>0</v>
      </c>
      <c r="CGJ20" s="58">
        <f>'A1.4  Dist Assumptions and Data'!CGJ24</f>
        <v>0</v>
      </c>
      <c r="CGK20" s="58">
        <f>'A1.4  Dist Assumptions and Data'!CGK24</f>
        <v>0</v>
      </c>
      <c r="CGL20" s="58">
        <f>'A1.4  Dist Assumptions and Data'!CGL24</f>
        <v>0</v>
      </c>
      <c r="CGM20" s="58">
        <f>'A1.4  Dist Assumptions and Data'!CGM24</f>
        <v>0</v>
      </c>
      <c r="CGN20" s="58">
        <f>'A1.4  Dist Assumptions and Data'!CGN24</f>
        <v>0</v>
      </c>
      <c r="CGO20" s="58">
        <f>'A1.4  Dist Assumptions and Data'!CGO24</f>
        <v>0</v>
      </c>
      <c r="CGP20" s="58">
        <f>'A1.4  Dist Assumptions and Data'!CGP24</f>
        <v>0</v>
      </c>
      <c r="CGQ20" s="58">
        <f>'A1.4  Dist Assumptions and Data'!CGQ24</f>
        <v>0</v>
      </c>
      <c r="CGR20" s="58">
        <f>'A1.4  Dist Assumptions and Data'!CGR24</f>
        <v>0</v>
      </c>
      <c r="CGS20" s="58">
        <f>'A1.4  Dist Assumptions and Data'!CGS24</f>
        <v>0</v>
      </c>
      <c r="CGT20" s="58">
        <f>'A1.4  Dist Assumptions and Data'!CGT24</f>
        <v>0</v>
      </c>
      <c r="CGU20" s="58">
        <f>'A1.4  Dist Assumptions and Data'!CGU24</f>
        <v>0</v>
      </c>
      <c r="CGV20" s="58">
        <f>'A1.4  Dist Assumptions and Data'!CGV24</f>
        <v>0</v>
      </c>
      <c r="CGW20" s="58">
        <f>'A1.4  Dist Assumptions and Data'!CGW24</f>
        <v>0</v>
      </c>
      <c r="CGX20" s="58">
        <f>'A1.4  Dist Assumptions and Data'!CGX24</f>
        <v>0</v>
      </c>
      <c r="CGY20" s="58">
        <f>'A1.4  Dist Assumptions and Data'!CGY24</f>
        <v>0</v>
      </c>
      <c r="CGZ20" s="58">
        <f>'A1.4  Dist Assumptions and Data'!CGZ24</f>
        <v>0</v>
      </c>
      <c r="CHA20" s="58">
        <f>'A1.4  Dist Assumptions and Data'!CHA24</f>
        <v>0</v>
      </c>
      <c r="CHB20" s="58">
        <f>'A1.4  Dist Assumptions and Data'!CHB24</f>
        <v>0</v>
      </c>
      <c r="CHC20" s="58">
        <f>'A1.4  Dist Assumptions and Data'!CHC24</f>
        <v>0</v>
      </c>
      <c r="CHD20" s="58">
        <f>'A1.4  Dist Assumptions and Data'!CHD24</f>
        <v>0</v>
      </c>
      <c r="CHE20" s="58">
        <f>'A1.4  Dist Assumptions and Data'!CHE24</f>
        <v>0</v>
      </c>
      <c r="CHF20" s="58">
        <f>'A1.4  Dist Assumptions and Data'!CHF24</f>
        <v>0</v>
      </c>
      <c r="CHG20" s="58">
        <f>'A1.4  Dist Assumptions and Data'!CHG24</f>
        <v>0</v>
      </c>
      <c r="CHH20" s="58">
        <f>'A1.4  Dist Assumptions and Data'!CHH24</f>
        <v>0</v>
      </c>
      <c r="CHI20" s="58">
        <f>'A1.4  Dist Assumptions and Data'!CHI24</f>
        <v>0</v>
      </c>
      <c r="CHJ20" s="58">
        <f>'A1.4  Dist Assumptions and Data'!CHJ24</f>
        <v>0</v>
      </c>
      <c r="CHK20" s="58">
        <f>'A1.4  Dist Assumptions and Data'!CHK24</f>
        <v>0</v>
      </c>
      <c r="CHL20" s="58">
        <f>'A1.4  Dist Assumptions and Data'!CHL24</f>
        <v>0</v>
      </c>
      <c r="CHM20" s="58">
        <f>'A1.4  Dist Assumptions and Data'!CHM24</f>
        <v>0</v>
      </c>
      <c r="CHN20" s="58">
        <f>'A1.4  Dist Assumptions and Data'!CHN24</f>
        <v>0</v>
      </c>
      <c r="CHO20" s="58">
        <f>'A1.4  Dist Assumptions and Data'!CHO24</f>
        <v>0</v>
      </c>
      <c r="CHP20" s="58">
        <f>'A1.4  Dist Assumptions and Data'!CHP24</f>
        <v>0</v>
      </c>
      <c r="CHQ20" s="58">
        <f>'A1.4  Dist Assumptions and Data'!CHQ24</f>
        <v>0</v>
      </c>
      <c r="CHR20" s="58">
        <f>'A1.4  Dist Assumptions and Data'!CHR24</f>
        <v>0</v>
      </c>
      <c r="CHS20" s="58">
        <f>'A1.4  Dist Assumptions and Data'!CHS24</f>
        <v>0</v>
      </c>
      <c r="CHT20" s="58">
        <f>'A1.4  Dist Assumptions and Data'!CHT24</f>
        <v>0</v>
      </c>
      <c r="CHU20" s="58">
        <f>'A1.4  Dist Assumptions and Data'!CHU24</f>
        <v>0</v>
      </c>
      <c r="CHV20" s="58">
        <f>'A1.4  Dist Assumptions and Data'!CHV24</f>
        <v>0</v>
      </c>
      <c r="CHW20" s="58">
        <f>'A1.4  Dist Assumptions and Data'!CHW24</f>
        <v>0</v>
      </c>
      <c r="CHX20" s="58">
        <f>'A1.4  Dist Assumptions and Data'!CHX24</f>
        <v>0</v>
      </c>
      <c r="CHY20" s="58">
        <f>'A1.4  Dist Assumptions and Data'!CHY24</f>
        <v>0</v>
      </c>
      <c r="CHZ20" s="58">
        <f>'A1.4  Dist Assumptions and Data'!CHZ24</f>
        <v>0</v>
      </c>
      <c r="CIA20" s="58">
        <f>'A1.4  Dist Assumptions and Data'!CIA24</f>
        <v>0</v>
      </c>
      <c r="CIB20" s="58">
        <f>'A1.4  Dist Assumptions and Data'!CIB24</f>
        <v>0</v>
      </c>
      <c r="CIC20" s="58">
        <f>'A1.4  Dist Assumptions and Data'!CIC24</f>
        <v>0</v>
      </c>
      <c r="CID20" s="58">
        <f>'A1.4  Dist Assumptions and Data'!CID24</f>
        <v>0</v>
      </c>
      <c r="CIE20" s="58">
        <f>'A1.4  Dist Assumptions and Data'!CIE24</f>
        <v>0</v>
      </c>
      <c r="CIF20" s="58">
        <f>'A1.4  Dist Assumptions and Data'!CIF24</f>
        <v>0</v>
      </c>
      <c r="CIG20" s="58">
        <f>'A1.4  Dist Assumptions and Data'!CIG24</f>
        <v>0</v>
      </c>
      <c r="CIH20" s="58">
        <f>'A1.4  Dist Assumptions and Data'!CIH24</f>
        <v>0</v>
      </c>
      <c r="CII20" s="58">
        <f>'A1.4  Dist Assumptions and Data'!CII24</f>
        <v>0</v>
      </c>
      <c r="CIJ20" s="58">
        <f>'A1.4  Dist Assumptions and Data'!CIJ24</f>
        <v>0</v>
      </c>
      <c r="CIK20" s="58">
        <f>'A1.4  Dist Assumptions and Data'!CIK24</f>
        <v>0</v>
      </c>
      <c r="CIL20" s="58">
        <f>'A1.4  Dist Assumptions and Data'!CIL24</f>
        <v>0</v>
      </c>
      <c r="CIM20" s="58">
        <f>'A1.4  Dist Assumptions and Data'!CIM24</f>
        <v>0</v>
      </c>
      <c r="CIN20" s="58">
        <f>'A1.4  Dist Assumptions and Data'!CIN24</f>
        <v>0</v>
      </c>
      <c r="CIO20" s="58">
        <f>'A1.4  Dist Assumptions and Data'!CIO24</f>
        <v>0</v>
      </c>
      <c r="CIP20" s="58">
        <f>'A1.4  Dist Assumptions and Data'!CIP24</f>
        <v>0</v>
      </c>
      <c r="CIQ20" s="58">
        <f>'A1.4  Dist Assumptions and Data'!CIQ24</f>
        <v>0</v>
      </c>
      <c r="CIR20" s="58">
        <f>'A1.4  Dist Assumptions and Data'!CIR24</f>
        <v>0</v>
      </c>
      <c r="CIS20" s="58">
        <f>'A1.4  Dist Assumptions and Data'!CIS24</f>
        <v>0</v>
      </c>
      <c r="CIT20" s="58">
        <f>'A1.4  Dist Assumptions and Data'!CIT24</f>
        <v>0</v>
      </c>
      <c r="CIU20" s="58">
        <f>'A1.4  Dist Assumptions and Data'!CIU24</f>
        <v>0</v>
      </c>
      <c r="CIV20" s="58">
        <f>'A1.4  Dist Assumptions and Data'!CIV24</f>
        <v>0</v>
      </c>
      <c r="CIW20" s="58">
        <f>'A1.4  Dist Assumptions and Data'!CIW24</f>
        <v>0</v>
      </c>
      <c r="CIX20" s="58">
        <f>'A1.4  Dist Assumptions and Data'!CIX24</f>
        <v>0</v>
      </c>
      <c r="CIY20" s="58">
        <f>'A1.4  Dist Assumptions and Data'!CIY24</f>
        <v>0</v>
      </c>
      <c r="CIZ20" s="58">
        <f>'A1.4  Dist Assumptions and Data'!CIZ24</f>
        <v>0</v>
      </c>
      <c r="CJA20" s="58">
        <f>'A1.4  Dist Assumptions and Data'!CJA24</f>
        <v>0</v>
      </c>
      <c r="CJB20" s="58">
        <f>'A1.4  Dist Assumptions and Data'!CJB24</f>
        <v>0</v>
      </c>
      <c r="CJC20" s="58">
        <f>'A1.4  Dist Assumptions and Data'!CJC24</f>
        <v>0</v>
      </c>
      <c r="CJD20" s="58">
        <f>'A1.4  Dist Assumptions and Data'!CJD24</f>
        <v>0</v>
      </c>
      <c r="CJE20" s="58">
        <f>'A1.4  Dist Assumptions and Data'!CJE24</f>
        <v>0</v>
      </c>
      <c r="CJF20" s="58">
        <f>'A1.4  Dist Assumptions and Data'!CJF24</f>
        <v>0</v>
      </c>
      <c r="CJG20" s="58">
        <f>'A1.4  Dist Assumptions and Data'!CJG24</f>
        <v>0</v>
      </c>
      <c r="CJH20" s="58">
        <f>'A1.4  Dist Assumptions and Data'!CJH24</f>
        <v>0</v>
      </c>
      <c r="CJI20" s="58">
        <f>'A1.4  Dist Assumptions and Data'!CJI24</f>
        <v>0</v>
      </c>
      <c r="CJJ20" s="58">
        <f>'A1.4  Dist Assumptions and Data'!CJJ24</f>
        <v>0</v>
      </c>
      <c r="CJK20" s="58">
        <f>'A1.4  Dist Assumptions and Data'!CJK24</f>
        <v>0</v>
      </c>
      <c r="CJL20" s="58">
        <f>'A1.4  Dist Assumptions and Data'!CJL24</f>
        <v>0</v>
      </c>
      <c r="CJM20" s="58">
        <f>'A1.4  Dist Assumptions and Data'!CJM24</f>
        <v>0</v>
      </c>
      <c r="CJN20" s="58">
        <f>'A1.4  Dist Assumptions and Data'!CJN24</f>
        <v>0</v>
      </c>
      <c r="CJO20" s="58">
        <f>'A1.4  Dist Assumptions and Data'!CJO24</f>
        <v>0</v>
      </c>
      <c r="CJP20" s="58">
        <f>'A1.4  Dist Assumptions and Data'!CJP24</f>
        <v>0</v>
      </c>
      <c r="CJQ20" s="58">
        <f>'A1.4  Dist Assumptions and Data'!CJQ24</f>
        <v>0</v>
      </c>
      <c r="CJR20" s="58">
        <f>'A1.4  Dist Assumptions and Data'!CJR24</f>
        <v>0</v>
      </c>
      <c r="CJS20" s="58">
        <f>'A1.4  Dist Assumptions and Data'!CJS24</f>
        <v>0</v>
      </c>
      <c r="CJT20" s="58">
        <f>'A1.4  Dist Assumptions and Data'!CJT24</f>
        <v>0</v>
      </c>
      <c r="CJU20" s="58">
        <f>'A1.4  Dist Assumptions and Data'!CJU24</f>
        <v>0</v>
      </c>
      <c r="CJV20" s="58">
        <f>'A1.4  Dist Assumptions and Data'!CJV24</f>
        <v>0</v>
      </c>
      <c r="CJW20" s="58">
        <f>'A1.4  Dist Assumptions and Data'!CJW24</f>
        <v>0</v>
      </c>
      <c r="CJX20" s="58">
        <f>'A1.4  Dist Assumptions and Data'!CJX24</f>
        <v>0</v>
      </c>
      <c r="CJY20" s="58">
        <f>'A1.4  Dist Assumptions and Data'!CJY24</f>
        <v>0</v>
      </c>
      <c r="CJZ20" s="58">
        <f>'A1.4  Dist Assumptions and Data'!CJZ24</f>
        <v>0</v>
      </c>
      <c r="CKA20" s="58">
        <f>'A1.4  Dist Assumptions and Data'!CKA24</f>
        <v>0</v>
      </c>
      <c r="CKB20" s="58">
        <f>'A1.4  Dist Assumptions and Data'!CKB24</f>
        <v>0</v>
      </c>
      <c r="CKC20" s="58">
        <f>'A1.4  Dist Assumptions and Data'!CKC24</f>
        <v>0</v>
      </c>
      <c r="CKD20" s="58">
        <f>'A1.4  Dist Assumptions and Data'!CKD24</f>
        <v>0</v>
      </c>
      <c r="CKE20" s="58">
        <f>'A1.4  Dist Assumptions and Data'!CKE24</f>
        <v>0</v>
      </c>
      <c r="CKF20" s="58">
        <f>'A1.4  Dist Assumptions and Data'!CKF24</f>
        <v>0</v>
      </c>
      <c r="CKG20" s="58">
        <f>'A1.4  Dist Assumptions and Data'!CKG24</f>
        <v>0</v>
      </c>
      <c r="CKH20" s="58">
        <f>'A1.4  Dist Assumptions and Data'!CKH24</f>
        <v>0</v>
      </c>
      <c r="CKI20" s="58">
        <f>'A1.4  Dist Assumptions and Data'!CKI24</f>
        <v>0</v>
      </c>
      <c r="CKJ20" s="58">
        <f>'A1.4  Dist Assumptions and Data'!CKJ24</f>
        <v>0</v>
      </c>
      <c r="CKK20" s="58">
        <f>'A1.4  Dist Assumptions and Data'!CKK24</f>
        <v>0</v>
      </c>
      <c r="CKL20" s="58">
        <f>'A1.4  Dist Assumptions and Data'!CKL24</f>
        <v>0</v>
      </c>
      <c r="CKM20" s="58">
        <f>'A1.4  Dist Assumptions and Data'!CKM24</f>
        <v>0</v>
      </c>
      <c r="CKN20" s="58">
        <f>'A1.4  Dist Assumptions and Data'!CKN24</f>
        <v>0</v>
      </c>
      <c r="CKO20" s="58">
        <f>'A1.4  Dist Assumptions and Data'!CKO24</f>
        <v>0</v>
      </c>
      <c r="CKP20" s="58">
        <f>'A1.4  Dist Assumptions and Data'!CKP24</f>
        <v>0</v>
      </c>
      <c r="CKQ20" s="58">
        <f>'A1.4  Dist Assumptions and Data'!CKQ24</f>
        <v>0</v>
      </c>
      <c r="CKR20" s="58">
        <f>'A1.4  Dist Assumptions and Data'!CKR24</f>
        <v>0</v>
      </c>
      <c r="CKS20" s="58">
        <f>'A1.4  Dist Assumptions and Data'!CKS24</f>
        <v>0</v>
      </c>
      <c r="CKT20" s="58">
        <f>'A1.4  Dist Assumptions and Data'!CKT24</f>
        <v>0</v>
      </c>
      <c r="CKU20" s="58">
        <f>'A1.4  Dist Assumptions and Data'!CKU24</f>
        <v>0</v>
      </c>
      <c r="CKV20" s="58">
        <f>'A1.4  Dist Assumptions and Data'!CKV24</f>
        <v>0</v>
      </c>
      <c r="CKW20" s="58">
        <f>'A1.4  Dist Assumptions and Data'!CKW24</f>
        <v>0</v>
      </c>
      <c r="CKX20" s="58">
        <f>'A1.4  Dist Assumptions and Data'!CKX24</f>
        <v>0</v>
      </c>
      <c r="CKY20" s="58">
        <f>'A1.4  Dist Assumptions and Data'!CKY24</f>
        <v>0</v>
      </c>
      <c r="CKZ20" s="58">
        <f>'A1.4  Dist Assumptions and Data'!CKZ24</f>
        <v>0</v>
      </c>
      <c r="CLA20" s="58">
        <f>'A1.4  Dist Assumptions and Data'!CLA24</f>
        <v>0</v>
      </c>
      <c r="CLB20" s="58">
        <f>'A1.4  Dist Assumptions and Data'!CLB24</f>
        <v>0</v>
      </c>
      <c r="CLC20" s="58">
        <f>'A1.4  Dist Assumptions and Data'!CLC24</f>
        <v>0</v>
      </c>
      <c r="CLD20" s="58">
        <f>'A1.4  Dist Assumptions and Data'!CLD24</f>
        <v>0</v>
      </c>
      <c r="CLE20" s="58">
        <f>'A1.4  Dist Assumptions and Data'!CLE24</f>
        <v>0</v>
      </c>
      <c r="CLF20" s="58">
        <f>'A1.4  Dist Assumptions and Data'!CLF24</f>
        <v>0</v>
      </c>
      <c r="CLG20" s="58">
        <f>'A1.4  Dist Assumptions and Data'!CLG24</f>
        <v>0</v>
      </c>
      <c r="CLH20" s="58">
        <f>'A1.4  Dist Assumptions and Data'!CLH24</f>
        <v>0</v>
      </c>
      <c r="CLI20" s="58">
        <f>'A1.4  Dist Assumptions and Data'!CLI24</f>
        <v>0</v>
      </c>
      <c r="CLJ20" s="58">
        <f>'A1.4  Dist Assumptions and Data'!CLJ24</f>
        <v>0</v>
      </c>
      <c r="CLK20" s="58">
        <f>'A1.4  Dist Assumptions and Data'!CLK24</f>
        <v>0</v>
      </c>
      <c r="CLL20" s="58">
        <f>'A1.4  Dist Assumptions and Data'!CLL24</f>
        <v>0</v>
      </c>
      <c r="CLM20" s="58">
        <f>'A1.4  Dist Assumptions and Data'!CLM24</f>
        <v>0</v>
      </c>
      <c r="CLN20" s="58">
        <f>'A1.4  Dist Assumptions and Data'!CLN24</f>
        <v>0</v>
      </c>
      <c r="CLO20" s="58">
        <f>'A1.4  Dist Assumptions and Data'!CLO24</f>
        <v>0</v>
      </c>
      <c r="CLP20" s="58">
        <f>'A1.4  Dist Assumptions and Data'!CLP24</f>
        <v>0</v>
      </c>
      <c r="CLQ20" s="58">
        <f>'A1.4  Dist Assumptions and Data'!CLQ24</f>
        <v>0</v>
      </c>
      <c r="CLR20" s="58">
        <f>'A1.4  Dist Assumptions and Data'!CLR24</f>
        <v>0</v>
      </c>
      <c r="CLS20" s="58">
        <f>'A1.4  Dist Assumptions and Data'!CLS24</f>
        <v>0</v>
      </c>
      <c r="CLT20" s="58">
        <f>'A1.4  Dist Assumptions and Data'!CLT24</f>
        <v>0</v>
      </c>
      <c r="CLU20" s="58">
        <f>'A1.4  Dist Assumptions and Data'!CLU24</f>
        <v>0</v>
      </c>
      <c r="CLV20" s="58">
        <f>'A1.4  Dist Assumptions and Data'!CLV24</f>
        <v>0</v>
      </c>
      <c r="CLW20" s="58">
        <f>'A1.4  Dist Assumptions and Data'!CLW24</f>
        <v>0</v>
      </c>
      <c r="CLX20" s="58">
        <f>'A1.4  Dist Assumptions and Data'!CLX24</f>
        <v>0</v>
      </c>
      <c r="CLY20" s="58">
        <f>'A1.4  Dist Assumptions and Data'!CLY24</f>
        <v>0</v>
      </c>
      <c r="CLZ20" s="58">
        <f>'A1.4  Dist Assumptions and Data'!CLZ24</f>
        <v>0</v>
      </c>
      <c r="CMA20" s="58">
        <f>'A1.4  Dist Assumptions and Data'!CMA24</f>
        <v>0</v>
      </c>
      <c r="CMB20" s="58">
        <f>'A1.4  Dist Assumptions and Data'!CMB24</f>
        <v>0</v>
      </c>
      <c r="CMC20" s="58">
        <f>'A1.4  Dist Assumptions and Data'!CMC24</f>
        <v>0</v>
      </c>
      <c r="CMD20" s="58">
        <f>'A1.4  Dist Assumptions and Data'!CMD24</f>
        <v>0</v>
      </c>
      <c r="CME20" s="58">
        <f>'A1.4  Dist Assumptions and Data'!CME24</f>
        <v>0</v>
      </c>
      <c r="CMF20" s="58">
        <f>'A1.4  Dist Assumptions and Data'!CMF24</f>
        <v>0</v>
      </c>
      <c r="CMG20" s="58">
        <f>'A1.4  Dist Assumptions and Data'!CMG24</f>
        <v>0</v>
      </c>
      <c r="CMH20" s="58">
        <f>'A1.4  Dist Assumptions and Data'!CMH24</f>
        <v>0</v>
      </c>
      <c r="CMI20" s="58">
        <f>'A1.4  Dist Assumptions and Data'!CMI24</f>
        <v>0</v>
      </c>
      <c r="CMJ20" s="58">
        <f>'A1.4  Dist Assumptions and Data'!CMJ24</f>
        <v>0</v>
      </c>
      <c r="CMK20" s="58">
        <f>'A1.4  Dist Assumptions and Data'!CMK24</f>
        <v>0</v>
      </c>
      <c r="CML20" s="58">
        <f>'A1.4  Dist Assumptions and Data'!CML24</f>
        <v>0</v>
      </c>
      <c r="CMM20" s="58">
        <f>'A1.4  Dist Assumptions and Data'!CMM24</f>
        <v>0</v>
      </c>
      <c r="CMN20" s="58">
        <f>'A1.4  Dist Assumptions and Data'!CMN24</f>
        <v>0</v>
      </c>
      <c r="CMO20" s="58">
        <f>'A1.4  Dist Assumptions and Data'!CMO24</f>
        <v>0</v>
      </c>
      <c r="CMP20" s="58">
        <f>'A1.4  Dist Assumptions and Data'!CMP24</f>
        <v>0</v>
      </c>
      <c r="CMQ20" s="58">
        <f>'A1.4  Dist Assumptions and Data'!CMQ24</f>
        <v>0</v>
      </c>
      <c r="CMR20" s="58">
        <f>'A1.4  Dist Assumptions and Data'!CMR24</f>
        <v>0</v>
      </c>
      <c r="CMS20" s="58">
        <f>'A1.4  Dist Assumptions and Data'!CMS24</f>
        <v>0</v>
      </c>
      <c r="CMT20" s="58">
        <f>'A1.4  Dist Assumptions and Data'!CMT24</f>
        <v>0</v>
      </c>
      <c r="CMU20" s="58">
        <f>'A1.4  Dist Assumptions and Data'!CMU24</f>
        <v>0</v>
      </c>
      <c r="CMV20" s="58">
        <f>'A1.4  Dist Assumptions and Data'!CMV24</f>
        <v>0</v>
      </c>
      <c r="CMW20" s="58">
        <f>'A1.4  Dist Assumptions and Data'!CMW24</f>
        <v>0</v>
      </c>
      <c r="CMX20" s="58">
        <f>'A1.4  Dist Assumptions and Data'!CMX24</f>
        <v>0</v>
      </c>
      <c r="CMY20" s="58">
        <f>'A1.4  Dist Assumptions and Data'!CMY24</f>
        <v>0</v>
      </c>
      <c r="CMZ20" s="58">
        <f>'A1.4  Dist Assumptions and Data'!CMZ24</f>
        <v>0</v>
      </c>
      <c r="CNA20" s="58">
        <f>'A1.4  Dist Assumptions and Data'!CNA24</f>
        <v>0</v>
      </c>
      <c r="CNB20" s="58">
        <f>'A1.4  Dist Assumptions and Data'!CNB24</f>
        <v>0</v>
      </c>
      <c r="CNC20" s="58">
        <f>'A1.4  Dist Assumptions and Data'!CNC24</f>
        <v>0</v>
      </c>
      <c r="CND20" s="58">
        <f>'A1.4  Dist Assumptions and Data'!CND24</f>
        <v>0</v>
      </c>
      <c r="CNE20" s="58">
        <f>'A1.4  Dist Assumptions and Data'!CNE24</f>
        <v>0</v>
      </c>
      <c r="CNF20" s="58">
        <f>'A1.4  Dist Assumptions and Data'!CNF24</f>
        <v>0</v>
      </c>
      <c r="CNG20" s="58">
        <f>'A1.4  Dist Assumptions and Data'!CNG24</f>
        <v>0</v>
      </c>
      <c r="CNH20" s="58">
        <f>'A1.4  Dist Assumptions and Data'!CNH24</f>
        <v>0</v>
      </c>
      <c r="CNI20" s="58">
        <f>'A1.4  Dist Assumptions and Data'!CNI24</f>
        <v>0</v>
      </c>
      <c r="CNJ20" s="58">
        <f>'A1.4  Dist Assumptions and Data'!CNJ24</f>
        <v>0</v>
      </c>
      <c r="CNK20" s="58">
        <f>'A1.4  Dist Assumptions and Data'!CNK24</f>
        <v>0</v>
      </c>
      <c r="CNL20" s="58">
        <f>'A1.4  Dist Assumptions and Data'!CNL24</f>
        <v>0</v>
      </c>
      <c r="CNM20" s="58">
        <f>'A1.4  Dist Assumptions and Data'!CNM24</f>
        <v>0</v>
      </c>
      <c r="CNN20" s="58">
        <f>'A1.4  Dist Assumptions and Data'!CNN24</f>
        <v>0</v>
      </c>
      <c r="CNO20" s="58">
        <f>'A1.4  Dist Assumptions and Data'!CNO24</f>
        <v>0</v>
      </c>
      <c r="CNP20" s="58">
        <f>'A1.4  Dist Assumptions and Data'!CNP24</f>
        <v>0</v>
      </c>
      <c r="CNQ20" s="58">
        <f>'A1.4  Dist Assumptions and Data'!CNQ24</f>
        <v>0</v>
      </c>
      <c r="CNR20" s="58">
        <f>'A1.4  Dist Assumptions and Data'!CNR24</f>
        <v>0</v>
      </c>
      <c r="CNS20" s="58">
        <f>'A1.4  Dist Assumptions and Data'!CNS24</f>
        <v>0</v>
      </c>
      <c r="CNT20" s="58">
        <f>'A1.4  Dist Assumptions and Data'!CNT24</f>
        <v>0</v>
      </c>
      <c r="CNU20" s="58">
        <f>'A1.4  Dist Assumptions and Data'!CNU24</f>
        <v>0</v>
      </c>
      <c r="CNV20" s="58">
        <f>'A1.4  Dist Assumptions and Data'!CNV24</f>
        <v>0</v>
      </c>
      <c r="CNW20" s="58">
        <f>'A1.4  Dist Assumptions and Data'!CNW24</f>
        <v>0</v>
      </c>
      <c r="CNX20" s="58">
        <f>'A1.4  Dist Assumptions and Data'!CNX24</f>
        <v>0</v>
      </c>
      <c r="CNY20" s="58">
        <f>'A1.4  Dist Assumptions and Data'!CNY24</f>
        <v>0</v>
      </c>
      <c r="CNZ20" s="58">
        <f>'A1.4  Dist Assumptions and Data'!CNZ24</f>
        <v>0</v>
      </c>
      <c r="COA20" s="58">
        <f>'A1.4  Dist Assumptions and Data'!COA24</f>
        <v>0</v>
      </c>
      <c r="COB20" s="58">
        <f>'A1.4  Dist Assumptions and Data'!COB24</f>
        <v>0</v>
      </c>
      <c r="COC20" s="58">
        <f>'A1.4  Dist Assumptions and Data'!COC24</f>
        <v>0</v>
      </c>
      <c r="COD20" s="58">
        <f>'A1.4  Dist Assumptions and Data'!COD24</f>
        <v>0</v>
      </c>
      <c r="COE20" s="58">
        <f>'A1.4  Dist Assumptions and Data'!COE24</f>
        <v>0</v>
      </c>
      <c r="COF20" s="58">
        <f>'A1.4  Dist Assumptions and Data'!COF24</f>
        <v>0</v>
      </c>
      <c r="COG20" s="58">
        <f>'A1.4  Dist Assumptions and Data'!COG24</f>
        <v>0</v>
      </c>
      <c r="COH20" s="58">
        <f>'A1.4  Dist Assumptions and Data'!COH24</f>
        <v>0</v>
      </c>
      <c r="COI20" s="58">
        <f>'A1.4  Dist Assumptions and Data'!COI24</f>
        <v>0</v>
      </c>
      <c r="COJ20" s="58">
        <f>'A1.4  Dist Assumptions and Data'!COJ24</f>
        <v>0</v>
      </c>
      <c r="COK20" s="58">
        <f>'A1.4  Dist Assumptions and Data'!COK24</f>
        <v>0</v>
      </c>
      <c r="COL20" s="58">
        <f>'A1.4  Dist Assumptions and Data'!COL24</f>
        <v>0</v>
      </c>
      <c r="COM20" s="58">
        <f>'A1.4  Dist Assumptions and Data'!COM24</f>
        <v>0</v>
      </c>
      <c r="CON20" s="58">
        <f>'A1.4  Dist Assumptions and Data'!CON24</f>
        <v>0</v>
      </c>
      <c r="COO20" s="58">
        <f>'A1.4  Dist Assumptions and Data'!COO24</f>
        <v>0</v>
      </c>
      <c r="COP20" s="58">
        <f>'A1.4  Dist Assumptions and Data'!COP24</f>
        <v>0</v>
      </c>
      <c r="COQ20" s="58">
        <f>'A1.4  Dist Assumptions and Data'!COQ24</f>
        <v>0</v>
      </c>
      <c r="COR20" s="58">
        <f>'A1.4  Dist Assumptions and Data'!COR24</f>
        <v>0</v>
      </c>
      <c r="COS20" s="58">
        <f>'A1.4  Dist Assumptions and Data'!COS24</f>
        <v>0</v>
      </c>
      <c r="COT20" s="58">
        <f>'A1.4  Dist Assumptions and Data'!COT24</f>
        <v>0</v>
      </c>
      <c r="COU20" s="58">
        <f>'A1.4  Dist Assumptions and Data'!COU24</f>
        <v>0</v>
      </c>
      <c r="COV20" s="58">
        <f>'A1.4  Dist Assumptions and Data'!COV24</f>
        <v>0</v>
      </c>
      <c r="COW20" s="58">
        <f>'A1.4  Dist Assumptions and Data'!COW24</f>
        <v>0</v>
      </c>
      <c r="COX20" s="58">
        <f>'A1.4  Dist Assumptions and Data'!COX24</f>
        <v>0</v>
      </c>
      <c r="COY20" s="58">
        <f>'A1.4  Dist Assumptions and Data'!COY24</f>
        <v>0</v>
      </c>
      <c r="COZ20" s="58">
        <f>'A1.4  Dist Assumptions and Data'!COZ24</f>
        <v>0</v>
      </c>
      <c r="CPA20" s="58">
        <f>'A1.4  Dist Assumptions and Data'!CPA24</f>
        <v>0</v>
      </c>
      <c r="CPB20" s="58">
        <f>'A1.4  Dist Assumptions and Data'!CPB24</f>
        <v>0</v>
      </c>
      <c r="CPC20" s="58">
        <f>'A1.4  Dist Assumptions and Data'!CPC24</f>
        <v>0</v>
      </c>
      <c r="CPD20" s="58">
        <f>'A1.4  Dist Assumptions and Data'!CPD24</f>
        <v>0</v>
      </c>
      <c r="CPE20" s="58">
        <f>'A1.4  Dist Assumptions and Data'!CPE24</f>
        <v>0</v>
      </c>
      <c r="CPF20" s="58">
        <f>'A1.4  Dist Assumptions and Data'!CPF24</f>
        <v>0</v>
      </c>
      <c r="CPG20" s="58">
        <f>'A1.4  Dist Assumptions and Data'!CPG24</f>
        <v>0</v>
      </c>
      <c r="CPH20" s="58">
        <f>'A1.4  Dist Assumptions and Data'!CPH24</f>
        <v>0</v>
      </c>
      <c r="CPI20" s="58">
        <f>'A1.4  Dist Assumptions and Data'!CPI24</f>
        <v>0</v>
      </c>
      <c r="CPJ20" s="58">
        <f>'A1.4  Dist Assumptions and Data'!CPJ24</f>
        <v>0</v>
      </c>
      <c r="CPK20" s="58">
        <f>'A1.4  Dist Assumptions and Data'!CPK24</f>
        <v>0</v>
      </c>
      <c r="CPL20" s="58">
        <f>'A1.4  Dist Assumptions and Data'!CPL24</f>
        <v>0</v>
      </c>
      <c r="CPM20" s="58">
        <f>'A1.4  Dist Assumptions and Data'!CPM24</f>
        <v>0</v>
      </c>
      <c r="CPN20" s="58">
        <f>'A1.4  Dist Assumptions and Data'!CPN24</f>
        <v>0</v>
      </c>
      <c r="CPO20" s="58">
        <f>'A1.4  Dist Assumptions and Data'!CPO24</f>
        <v>0</v>
      </c>
      <c r="CPP20" s="58">
        <f>'A1.4  Dist Assumptions and Data'!CPP24</f>
        <v>0</v>
      </c>
      <c r="CPQ20" s="58">
        <f>'A1.4  Dist Assumptions and Data'!CPQ24</f>
        <v>0</v>
      </c>
      <c r="CPR20" s="58">
        <f>'A1.4  Dist Assumptions and Data'!CPR24</f>
        <v>0</v>
      </c>
      <c r="CPS20" s="58">
        <f>'A1.4  Dist Assumptions and Data'!CPS24</f>
        <v>0</v>
      </c>
      <c r="CPT20" s="58">
        <f>'A1.4  Dist Assumptions and Data'!CPT24</f>
        <v>0</v>
      </c>
      <c r="CPU20" s="58">
        <f>'A1.4  Dist Assumptions and Data'!CPU24</f>
        <v>0</v>
      </c>
      <c r="CPV20" s="58">
        <f>'A1.4  Dist Assumptions and Data'!CPV24</f>
        <v>0</v>
      </c>
      <c r="CPW20" s="58">
        <f>'A1.4  Dist Assumptions and Data'!CPW24</f>
        <v>0</v>
      </c>
      <c r="CPX20" s="58">
        <f>'A1.4  Dist Assumptions and Data'!CPX24</f>
        <v>0</v>
      </c>
      <c r="CPY20" s="58">
        <f>'A1.4  Dist Assumptions and Data'!CPY24</f>
        <v>0</v>
      </c>
      <c r="CPZ20" s="58">
        <f>'A1.4  Dist Assumptions and Data'!CPZ24</f>
        <v>0</v>
      </c>
      <c r="CQA20" s="58">
        <f>'A1.4  Dist Assumptions and Data'!CQA24</f>
        <v>0</v>
      </c>
      <c r="CQB20" s="58">
        <f>'A1.4  Dist Assumptions and Data'!CQB24</f>
        <v>0</v>
      </c>
      <c r="CQC20" s="58">
        <f>'A1.4  Dist Assumptions and Data'!CQC24</f>
        <v>0</v>
      </c>
      <c r="CQD20" s="58">
        <f>'A1.4  Dist Assumptions and Data'!CQD24</f>
        <v>0</v>
      </c>
      <c r="CQE20" s="58">
        <f>'A1.4  Dist Assumptions and Data'!CQE24</f>
        <v>0</v>
      </c>
      <c r="CQF20" s="58">
        <f>'A1.4  Dist Assumptions and Data'!CQF24</f>
        <v>0</v>
      </c>
      <c r="CQG20" s="58">
        <f>'A1.4  Dist Assumptions and Data'!CQG24</f>
        <v>0</v>
      </c>
      <c r="CQH20" s="58">
        <f>'A1.4  Dist Assumptions and Data'!CQH24</f>
        <v>0</v>
      </c>
      <c r="CQI20" s="58">
        <f>'A1.4  Dist Assumptions and Data'!CQI24</f>
        <v>0</v>
      </c>
      <c r="CQJ20" s="58">
        <f>'A1.4  Dist Assumptions and Data'!CQJ24</f>
        <v>0</v>
      </c>
      <c r="CQK20" s="58">
        <f>'A1.4  Dist Assumptions and Data'!CQK24</f>
        <v>0</v>
      </c>
      <c r="CQL20" s="58">
        <f>'A1.4  Dist Assumptions and Data'!CQL24</f>
        <v>0</v>
      </c>
      <c r="CQM20" s="58">
        <f>'A1.4  Dist Assumptions and Data'!CQM24</f>
        <v>0</v>
      </c>
      <c r="CQN20" s="58">
        <f>'A1.4  Dist Assumptions and Data'!CQN24</f>
        <v>0</v>
      </c>
      <c r="CQO20" s="58">
        <f>'A1.4  Dist Assumptions and Data'!CQO24</f>
        <v>0</v>
      </c>
      <c r="CQP20" s="58">
        <f>'A1.4  Dist Assumptions and Data'!CQP24</f>
        <v>0</v>
      </c>
      <c r="CQQ20" s="58">
        <f>'A1.4  Dist Assumptions and Data'!CQQ24</f>
        <v>0</v>
      </c>
      <c r="CQR20" s="58">
        <f>'A1.4  Dist Assumptions and Data'!CQR24</f>
        <v>0</v>
      </c>
      <c r="CQS20" s="58">
        <f>'A1.4  Dist Assumptions and Data'!CQS24</f>
        <v>0</v>
      </c>
      <c r="CQT20" s="58">
        <f>'A1.4  Dist Assumptions and Data'!CQT24</f>
        <v>0</v>
      </c>
      <c r="CQU20" s="58">
        <f>'A1.4  Dist Assumptions and Data'!CQU24</f>
        <v>0</v>
      </c>
      <c r="CQV20" s="58">
        <f>'A1.4  Dist Assumptions and Data'!CQV24</f>
        <v>0</v>
      </c>
      <c r="CQW20" s="58">
        <f>'A1.4  Dist Assumptions and Data'!CQW24</f>
        <v>0</v>
      </c>
      <c r="CQX20" s="58">
        <f>'A1.4  Dist Assumptions and Data'!CQX24</f>
        <v>0</v>
      </c>
      <c r="CQY20" s="58">
        <f>'A1.4  Dist Assumptions and Data'!CQY24</f>
        <v>0</v>
      </c>
      <c r="CQZ20" s="58">
        <f>'A1.4  Dist Assumptions and Data'!CQZ24</f>
        <v>0</v>
      </c>
      <c r="CRA20" s="58">
        <f>'A1.4  Dist Assumptions and Data'!CRA24</f>
        <v>0</v>
      </c>
      <c r="CRB20" s="58">
        <f>'A1.4  Dist Assumptions and Data'!CRB24</f>
        <v>0</v>
      </c>
      <c r="CRC20" s="58">
        <f>'A1.4  Dist Assumptions and Data'!CRC24</f>
        <v>0</v>
      </c>
      <c r="CRD20" s="58">
        <f>'A1.4  Dist Assumptions and Data'!CRD24</f>
        <v>0</v>
      </c>
      <c r="CRE20" s="58">
        <f>'A1.4  Dist Assumptions and Data'!CRE24</f>
        <v>0</v>
      </c>
      <c r="CRF20" s="58">
        <f>'A1.4  Dist Assumptions and Data'!CRF24</f>
        <v>0</v>
      </c>
      <c r="CRG20" s="58">
        <f>'A1.4  Dist Assumptions and Data'!CRG24</f>
        <v>0</v>
      </c>
      <c r="CRH20" s="58">
        <f>'A1.4  Dist Assumptions and Data'!CRH24</f>
        <v>0</v>
      </c>
      <c r="CRI20" s="58">
        <f>'A1.4  Dist Assumptions and Data'!CRI24</f>
        <v>0</v>
      </c>
      <c r="CRJ20" s="58">
        <f>'A1.4  Dist Assumptions and Data'!CRJ24</f>
        <v>0</v>
      </c>
      <c r="CRK20" s="58">
        <f>'A1.4  Dist Assumptions and Data'!CRK24</f>
        <v>0</v>
      </c>
      <c r="CRL20" s="58">
        <f>'A1.4  Dist Assumptions and Data'!CRL24</f>
        <v>0</v>
      </c>
      <c r="CRM20" s="58">
        <f>'A1.4  Dist Assumptions and Data'!CRM24</f>
        <v>0</v>
      </c>
      <c r="CRN20" s="58">
        <f>'A1.4  Dist Assumptions and Data'!CRN24</f>
        <v>0</v>
      </c>
      <c r="CRO20" s="58">
        <f>'A1.4  Dist Assumptions and Data'!CRO24</f>
        <v>0</v>
      </c>
      <c r="CRP20" s="58">
        <f>'A1.4  Dist Assumptions and Data'!CRP24</f>
        <v>0</v>
      </c>
      <c r="CRQ20" s="58">
        <f>'A1.4  Dist Assumptions and Data'!CRQ24</f>
        <v>0</v>
      </c>
      <c r="CRR20" s="58">
        <f>'A1.4  Dist Assumptions and Data'!CRR24</f>
        <v>0</v>
      </c>
      <c r="CRS20" s="58">
        <f>'A1.4  Dist Assumptions and Data'!CRS24</f>
        <v>0</v>
      </c>
      <c r="CRT20" s="58">
        <f>'A1.4  Dist Assumptions and Data'!CRT24</f>
        <v>0</v>
      </c>
      <c r="CRU20" s="58">
        <f>'A1.4  Dist Assumptions and Data'!CRU24</f>
        <v>0</v>
      </c>
      <c r="CRV20" s="58">
        <f>'A1.4  Dist Assumptions and Data'!CRV24</f>
        <v>0</v>
      </c>
      <c r="CRW20" s="58">
        <f>'A1.4  Dist Assumptions and Data'!CRW24</f>
        <v>0</v>
      </c>
      <c r="CRX20" s="58">
        <f>'A1.4  Dist Assumptions and Data'!CRX24</f>
        <v>0</v>
      </c>
      <c r="CRY20" s="58">
        <f>'A1.4  Dist Assumptions and Data'!CRY24</f>
        <v>0</v>
      </c>
      <c r="CRZ20" s="58">
        <f>'A1.4  Dist Assumptions and Data'!CRZ24</f>
        <v>0</v>
      </c>
      <c r="CSA20" s="58">
        <f>'A1.4  Dist Assumptions and Data'!CSA24</f>
        <v>0</v>
      </c>
      <c r="CSB20" s="58">
        <f>'A1.4  Dist Assumptions and Data'!CSB24</f>
        <v>0</v>
      </c>
      <c r="CSC20" s="58">
        <f>'A1.4  Dist Assumptions and Data'!CSC24</f>
        <v>0</v>
      </c>
      <c r="CSD20" s="58">
        <f>'A1.4  Dist Assumptions and Data'!CSD24</f>
        <v>0</v>
      </c>
      <c r="CSE20" s="58">
        <f>'A1.4  Dist Assumptions and Data'!CSE24</f>
        <v>0</v>
      </c>
      <c r="CSF20" s="58">
        <f>'A1.4  Dist Assumptions and Data'!CSF24</f>
        <v>0</v>
      </c>
      <c r="CSG20" s="58">
        <f>'A1.4  Dist Assumptions and Data'!CSG24</f>
        <v>0</v>
      </c>
      <c r="CSH20" s="58">
        <f>'A1.4  Dist Assumptions and Data'!CSH24</f>
        <v>0</v>
      </c>
      <c r="CSI20" s="58">
        <f>'A1.4  Dist Assumptions and Data'!CSI24</f>
        <v>0</v>
      </c>
      <c r="CSJ20" s="58">
        <f>'A1.4  Dist Assumptions and Data'!CSJ24</f>
        <v>0</v>
      </c>
      <c r="CSK20" s="58">
        <f>'A1.4  Dist Assumptions and Data'!CSK24</f>
        <v>0</v>
      </c>
      <c r="CSL20" s="58">
        <f>'A1.4  Dist Assumptions and Data'!CSL24</f>
        <v>0</v>
      </c>
      <c r="CSM20" s="58">
        <f>'A1.4  Dist Assumptions and Data'!CSM24</f>
        <v>0</v>
      </c>
      <c r="CSN20" s="58">
        <f>'A1.4  Dist Assumptions and Data'!CSN24</f>
        <v>0</v>
      </c>
      <c r="CSO20" s="58">
        <f>'A1.4  Dist Assumptions and Data'!CSO24</f>
        <v>0</v>
      </c>
      <c r="CSP20" s="58">
        <f>'A1.4  Dist Assumptions and Data'!CSP24</f>
        <v>0</v>
      </c>
      <c r="CSQ20" s="58">
        <f>'A1.4  Dist Assumptions and Data'!CSQ24</f>
        <v>0</v>
      </c>
      <c r="CSR20" s="58">
        <f>'A1.4  Dist Assumptions and Data'!CSR24</f>
        <v>0</v>
      </c>
      <c r="CSS20" s="58">
        <f>'A1.4  Dist Assumptions and Data'!CSS24</f>
        <v>0</v>
      </c>
      <c r="CST20" s="58">
        <f>'A1.4  Dist Assumptions and Data'!CST24</f>
        <v>0</v>
      </c>
      <c r="CSU20" s="58">
        <f>'A1.4  Dist Assumptions and Data'!CSU24</f>
        <v>0</v>
      </c>
      <c r="CSV20" s="58">
        <f>'A1.4  Dist Assumptions and Data'!CSV24</f>
        <v>0</v>
      </c>
      <c r="CSW20" s="58">
        <f>'A1.4  Dist Assumptions and Data'!CSW24</f>
        <v>0</v>
      </c>
      <c r="CSX20" s="58">
        <f>'A1.4  Dist Assumptions and Data'!CSX24</f>
        <v>0</v>
      </c>
      <c r="CSY20" s="58">
        <f>'A1.4  Dist Assumptions and Data'!CSY24</f>
        <v>0</v>
      </c>
      <c r="CSZ20" s="58">
        <f>'A1.4  Dist Assumptions and Data'!CSZ24</f>
        <v>0</v>
      </c>
      <c r="CTA20" s="58">
        <f>'A1.4  Dist Assumptions and Data'!CTA24</f>
        <v>0</v>
      </c>
      <c r="CTB20" s="58">
        <f>'A1.4  Dist Assumptions and Data'!CTB24</f>
        <v>0</v>
      </c>
      <c r="CTC20" s="58">
        <f>'A1.4  Dist Assumptions and Data'!CTC24</f>
        <v>0</v>
      </c>
      <c r="CTD20" s="58">
        <f>'A1.4  Dist Assumptions and Data'!CTD24</f>
        <v>0</v>
      </c>
      <c r="CTE20" s="58">
        <f>'A1.4  Dist Assumptions and Data'!CTE24</f>
        <v>0</v>
      </c>
      <c r="CTF20" s="58">
        <f>'A1.4  Dist Assumptions and Data'!CTF24</f>
        <v>0</v>
      </c>
      <c r="CTG20" s="58">
        <f>'A1.4  Dist Assumptions and Data'!CTG24</f>
        <v>0</v>
      </c>
      <c r="CTH20" s="58">
        <f>'A1.4  Dist Assumptions and Data'!CTH24</f>
        <v>0</v>
      </c>
      <c r="CTI20" s="58">
        <f>'A1.4  Dist Assumptions and Data'!CTI24</f>
        <v>0</v>
      </c>
      <c r="CTJ20" s="58">
        <f>'A1.4  Dist Assumptions and Data'!CTJ24</f>
        <v>0</v>
      </c>
      <c r="CTK20" s="58">
        <f>'A1.4  Dist Assumptions and Data'!CTK24</f>
        <v>0</v>
      </c>
      <c r="CTL20" s="58">
        <f>'A1.4  Dist Assumptions and Data'!CTL24</f>
        <v>0</v>
      </c>
      <c r="CTM20" s="58">
        <f>'A1.4  Dist Assumptions and Data'!CTM24</f>
        <v>0</v>
      </c>
      <c r="CTN20" s="58">
        <f>'A1.4  Dist Assumptions and Data'!CTN24</f>
        <v>0</v>
      </c>
      <c r="CTO20" s="58">
        <f>'A1.4  Dist Assumptions and Data'!CTO24</f>
        <v>0</v>
      </c>
      <c r="CTP20" s="58">
        <f>'A1.4  Dist Assumptions and Data'!CTP24</f>
        <v>0</v>
      </c>
      <c r="CTQ20" s="58">
        <f>'A1.4  Dist Assumptions and Data'!CTQ24</f>
        <v>0</v>
      </c>
      <c r="CTR20" s="58">
        <f>'A1.4  Dist Assumptions and Data'!CTR24</f>
        <v>0</v>
      </c>
      <c r="CTS20" s="58">
        <f>'A1.4  Dist Assumptions and Data'!CTS24</f>
        <v>0</v>
      </c>
      <c r="CTT20" s="58">
        <f>'A1.4  Dist Assumptions and Data'!CTT24</f>
        <v>0</v>
      </c>
      <c r="CTU20" s="58">
        <f>'A1.4  Dist Assumptions and Data'!CTU24</f>
        <v>0</v>
      </c>
      <c r="CTV20" s="58">
        <f>'A1.4  Dist Assumptions and Data'!CTV24</f>
        <v>0</v>
      </c>
      <c r="CTW20" s="58">
        <f>'A1.4  Dist Assumptions and Data'!CTW24</f>
        <v>0</v>
      </c>
      <c r="CTX20" s="58">
        <f>'A1.4  Dist Assumptions and Data'!CTX24</f>
        <v>0</v>
      </c>
      <c r="CTY20" s="58">
        <f>'A1.4  Dist Assumptions and Data'!CTY24</f>
        <v>0</v>
      </c>
      <c r="CTZ20" s="58">
        <f>'A1.4  Dist Assumptions and Data'!CTZ24</f>
        <v>0</v>
      </c>
      <c r="CUA20" s="58">
        <f>'A1.4  Dist Assumptions and Data'!CUA24</f>
        <v>0</v>
      </c>
      <c r="CUB20" s="58">
        <f>'A1.4  Dist Assumptions and Data'!CUB24</f>
        <v>0</v>
      </c>
      <c r="CUC20" s="58">
        <f>'A1.4  Dist Assumptions and Data'!CUC24</f>
        <v>0</v>
      </c>
      <c r="CUD20" s="58">
        <f>'A1.4  Dist Assumptions and Data'!CUD24</f>
        <v>0</v>
      </c>
      <c r="CUE20" s="58">
        <f>'A1.4  Dist Assumptions and Data'!CUE24</f>
        <v>0</v>
      </c>
      <c r="CUF20" s="58">
        <f>'A1.4  Dist Assumptions and Data'!CUF24</f>
        <v>0</v>
      </c>
      <c r="CUG20" s="58">
        <f>'A1.4  Dist Assumptions and Data'!CUG24</f>
        <v>0</v>
      </c>
      <c r="CUH20" s="58">
        <f>'A1.4  Dist Assumptions and Data'!CUH24</f>
        <v>0</v>
      </c>
      <c r="CUI20" s="58">
        <f>'A1.4  Dist Assumptions and Data'!CUI24</f>
        <v>0</v>
      </c>
      <c r="CUJ20" s="58">
        <f>'A1.4  Dist Assumptions and Data'!CUJ24</f>
        <v>0</v>
      </c>
      <c r="CUK20" s="58">
        <f>'A1.4  Dist Assumptions and Data'!CUK24</f>
        <v>0</v>
      </c>
      <c r="CUL20" s="58">
        <f>'A1.4  Dist Assumptions and Data'!CUL24</f>
        <v>0</v>
      </c>
      <c r="CUM20" s="58">
        <f>'A1.4  Dist Assumptions and Data'!CUM24</f>
        <v>0</v>
      </c>
      <c r="CUN20" s="58">
        <f>'A1.4  Dist Assumptions and Data'!CUN24</f>
        <v>0</v>
      </c>
      <c r="CUO20" s="58">
        <f>'A1.4  Dist Assumptions and Data'!CUO24</f>
        <v>0</v>
      </c>
      <c r="CUP20" s="58">
        <f>'A1.4  Dist Assumptions and Data'!CUP24</f>
        <v>0</v>
      </c>
      <c r="CUQ20" s="58">
        <f>'A1.4  Dist Assumptions and Data'!CUQ24</f>
        <v>0</v>
      </c>
      <c r="CUR20" s="58">
        <f>'A1.4  Dist Assumptions and Data'!CUR24</f>
        <v>0</v>
      </c>
      <c r="CUS20" s="58">
        <f>'A1.4  Dist Assumptions and Data'!CUS24</f>
        <v>0</v>
      </c>
      <c r="CUT20" s="58">
        <f>'A1.4  Dist Assumptions and Data'!CUT24</f>
        <v>0</v>
      </c>
      <c r="CUU20" s="58">
        <f>'A1.4  Dist Assumptions and Data'!CUU24</f>
        <v>0</v>
      </c>
      <c r="CUV20" s="58">
        <f>'A1.4  Dist Assumptions and Data'!CUV24</f>
        <v>0</v>
      </c>
      <c r="CUW20" s="58">
        <f>'A1.4  Dist Assumptions and Data'!CUW24</f>
        <v>0</v>
      </c>
      <c r="CUX20" s="58">
        <f>'A1.4  Dist Assumptions and Data'!CUX24</f>
        <v>0</v>
      </c>
      <c r="CUY20" s="58">
        <f>'A1.4  Dist Assumptions and Data'!CUY24</f>
        <v>0</v>
      </c>
      <c r="CUZ20" s="58">
        <f>'A1.4  Dist Assumptions and Data'!CUZ24</f>
        <v>0</v>
      </c>
      <c r="CVA20" s="58">
        <f>'A1.4  Dist Assumptions and Data'!CVA24</f>
        <v>0</v>
      </c>
      <c r="CVB20" s="58">
        <f>'A1.4  Dist Assumptions and Data'!CVB24</f>
        <v>0</v>
      </c>
      <c r="CVC20" s="58">
        <f>'A1.4  Dist Assumptions and Data'!CVC24</f>
        <v>0</v>
      </c>
      <c r="CVD20" s="58">
        <f>'A1.4  Dist Assumptions and Data'!CVD24</f>
        <v>0</v>
      </c>
      <c r="CVE20" s="58">
        <f>'A1.4  Dist Assumptions and Data'!CVE24</f>
        <v>0</v>
      </c>
      <c r="CVF20" s="58">
        <f>'A1.4  Dist Assumptions and Data'!CVF24</f>
        <v>0</v>
      </c>
      <c r="CVG20" s="58">
        <f>'A1.4  Dist Assumptions and Data'!CVG24</f>
        <v>0</v>
      </c>
      <c r="CVH20" s="58">
        <f>'A1.4  Dist Assumptions and Data'!CVH24</f>
        <v>0</v>
      </c>
      <c r="CVI20" s="58">
        <f>'A1.4  Dist Assumptions and Data'!CVI24</f>
        <v>0</v>
      </c>
      <c r="CVJ20" s="58">
        <f>'A1.4  Dist Assumptions and Data'!CVJ24</f>
        <v>0</v>
      </c>
      <c r="CVK20" s="58">
        <f>'A1.4  Dist Assumptions and Data'!CVK24</f>
        <v>0</v>
      </c>
      <c r="CVL20" s="58">
        <f>'A1.4  Dist Assumptions and Data'!CVL24</f>
        <v>0</v>
      </c>
      <c r="CVM20" s="58">
        <f>'A1.4  Dist Assumptions and Data'!CVM24</f>
        <v>0</v>
      </c>
      <c r="CVN20" s="58">
        <f>'A1.4  Dist Assumptions and Data'!CVN24</f>
        <v>0</v>
      </c>
      <c r="CVO20" s="58">
        <f>'A1.4  Dist Assumptions and Data'!CVO24</f>
        <v>0</v>
      </c>
      <c r="CVP20" s="58">
        <f>'A1.4  Dist Assumptions and Data'!CVP24</f>
        <v>0</v>
      </c>
      <c r="CVQ20" s="58">
        <f>'A1.4  Dist Assumptions and Data'!CVQ24</f>
        <v>0</v>
      </c>
      <c r="CVR20" s="58">
        <f>'A1.4  Dist Assumptions and Data'!CVR24</f>
        <v>0</v>
      </c>
      <c r="CVS20" s="58">
        <f>'A1.4  Dist Assumptions and Data'!CVS24</f>
        <v>0</v>
      </c>
      <c r="CVT20" s="58">
        <f>'A1.4  Dist Assumptions and Data'!CVT24</f>
        <v>0</v>
      </c>
      <c r="CVU20" s="58">
        <f>'A1.4  Dist Assumptions and Data'!CVU24</f>
        <v>0</v>
      </c>
      <c r="CVV20" s="58">
        <f>'A1.4  Dist Assumptions and Data'!CVV24</f>
        <v>0</v>
      </c>
      <c r="CVW20" s="58">
        <f>'A1.4  Dist Assumptions and Data'!CVW24</f>
        <v>0</v>
      </c>
      <c r="CVX20" s="58">
        <f>'A1.4  Dist Assumptions and Data'!CVX24</f>
        <v>0</v>
      </c>
      <c r="CVY20" s="58">
        <f>'A1.4  Dist Assumptions and Data'!CVY24</f>
        <v>0</v>
      </c>
      <c r="CVZ20" s="58">
        <f>'A1.4  Dist Assumptions and Data'!CVZ24</f>
        <v>0</v>
      </c>
      <c r="CWA20" s="58">
        <f>'A1.4  Dist Assumptions and Data'!CWA24</f>
        <v>0</v>
      </c>
      <c r="CWB20" s="58">
        <f>'A1.4  Dist Assumptions and Data'!CWB24</f>
        <v>0</v>
      </c>
      <c r="CWC20" s="58">
        <f>'A1.4  Dist Assumptions and Data'!CWC24</f>
        <v>0</v>
      </c>
      <c r="CWD20" s="58">
        <f>'A1.4  Dist Assumptions and Data'!CWD24</f>
        <v>0</v>
      </c>
      <c r="CWE20" s="58">
        <f>'A1.4  Dist Assumptions and Data'!CWE24</f>
        <v>0</v>
      </c>
      <c r="CWF20" s="58">
        <f>'A1.4  Dist Assumptions and Data'!CWF24</f>
        <v>0</v>
      </c>
      <c r="CWG20" s="58">
        <f>'A1.4  Dist Assumptions and Data'!CWG24</f>
        <v>0</v>
      </c>
      <c r="CWH20" s="58">
        <f>'A1.4  Dist Assumptions and Data'!CWH24</f>
        <v>0</v>
      </c>
      <c r="CWI20" s="58">
        <f>'A1.4  Dist Assumptions and Data'!CWI24</f>
        <v>0</v>
      </c>
      <c r="CWJ20" s="58">
        <f>'A1.4  Dist Assumptions and Data'!CWJ24</f>
        <v>0</v>
      </c>
      <c r="CWK20" s="58">
        <f>'A1.4  Dist Assumptions and Data'!CWK24</f>
        <v>0</v>
      </c>
      <c r="CWL20" s="58">
        <f>'A1.4  Dist Assumptions and Data'!CWL24</f>
        <v>0</v>
      </c>
      <c r="CWM20" s="58">
        <f>'A1.4  Dist Assumptions and Data'!CWM24</f>
        <v>0</v>
      </c>
      <c r="CWN20" s="58">
        <f>'A1.4  Dist Assumptions and Data'!CWN24</f>
        <v>0</v>
      </c>
      <c r="CWO20" s="58">
        <f>'A1.4  Dist Assumptions and Data'!CWO24</f>
        <v>0</v>
      </c>
      <c r="CWP20" s="58">
        <f>'A1.4  Dist Assumptions and Data'!CWP24</f>
        <v>0</v>
      </c>
      <c r="CWQ20" s="58">
        <f>'A1.4  Dist Assumptions and Data'!CWQ24</f>
        <v>0</v>
      </c>
      <c r="CWR20" s="58">
        <f>'A1.4  Dist Assumptions and Data'!CWR24</f>
        <v>0</v>
      </c>
      <c r="CWS20" s="58">
        <f>'A1.4  Dist Assumptions and Data'!CWS24</f>
        <v>0</v>
      </c>
      <c r="CWT20" s="58">
        <f>'A1.4  Dist Assumptions and Data'!CWT24</f>
        <v>0</v>
      </c>
      <c r="CWU20" s="58">
        <f>'A1.4  Dist Assumptions and Data'!CWU24</f>
        <v>0</v>
      </c>
      <c r="CWV20" s="58">
        <f>'A1.4  Dist Assumptions and Data'!CWV24</f>
        <v>0</v>
      </c>
      <c r="CWW20" s="58">
        <f>'A1.4  Dist Assumptions and Data'!CWW24</f>
        <v>0</v>
      </c>
      <c r="CWX20" s="58">
        <f>'A1.4  Dist Assumptions and Data'!CWX24</f>
        <v>0</v>
      </c>
      <c r="CWY20" s="58">
        <f>'A1.4  Dist Assumptions and Data'!CWY24</f>
        <v>0</v>
      </c>
      <c r="CWZ20" s="58">
        <f>'A1.4  Dist Assumptions and Data'!CWZ24</f>
        <v>0</v>
      </c>
      <c r="CXA20" s="58">
        <f>'A1.4  Dist Assumptions and Data'!CXA24</f>
        <v>0</v>
      </c>
      <c r="CXB20" s="58">
        <f>'A1.4  Dist Assumptions and Data'!CXB24</f>
        <v>0</v>
      </c>
      <c r="CXC20" s="58">
        <f>'A1.4  Dist Assumptions and Data'!CXC24</f>
        <v>0</v>
      </c>
      <c r="CXD20" s="58">
        <f>'A1.4  Dist Assumptions and Data'!CXD24</f>
        <v>0</v>
      </c>
      <c r="CXE20" s="58">
        <f>'A1.4  Dist Assumptions and Data'!CXE24</f>
        <v>0</v>
      </c>
      <c r="CXF20" s="58">
        <f>'A1.4  Dist Assumptions and Data'!CXF24</f>
        <v>0</v>
      </c>
      <c r="CXG20" s="58">
        <f>'A1.4  Dist Assumptions and Data'!CXG24</f>
        <v>0</v>
      </c>
      <c r="CXH20" s="58">
        <f>'A1.4  Dist Assumptions and Data'!CXH24</f>
        <v>0</v>
      </c>
      <c r="CXI20" s="58">
        <f>'A1.4  Dist Assumptions and Data'!CXI24</f>
        <v>0</v>
      </c>
      <c r="CXJ20" s="58">
        <f>'A1.4  Dist Assumptions and Data'!CXJ24</f>
        <v>0</v>
      </c>
      <c r="CXK20" s="58">
        <f>'A1.4  Dist Assumptions and Data'!CXK24</f>
        <v>0</v>
      </c>
      <c r="CXL20" s="58">
        <f>'A1.4  Dist Assumptions and Data'!CXL24</f>
        <v>0</v>
      </c>
      <c r="CXM20" s="58">
        <f>'A1.4  Dist Assumptions and Data'!CXM24</f>
        <v>0</v>
      </c>
      <c r="CXN20" s="58">
        <f>'A1.4  Dist Assumptions and Data'!CXN24</f>
        <v>0</v>
      </c>
      <c r="CXO20" s="58">
        <f>'A1.4  Dist Assumptions and Data'!CXO24</f>
        <v>0</v>
      </c>
      <c r="CXP20" s="58">
        <f>'A1.4  Dist Assumptions and Data'!CXP24</f>
        <v>0</v>
      </c>
      <c r="CXQ20" s="58">
        <f>'A1.4  Dist Assumptions and Data'!CXQ24</f>
        <v>0</v>
      </c>
      <c r="CXR20" s="58">
        <f>'A1.4  Dist Assumptions and Data'!CXR24</f>
        <v>0</v>
      </c>
      <c r="CXS20" s="58">
        <f>'A1.4  Dist Assumptions and Data'!CXS24</f>
        <v>0</v>
      </c>
      <c r="CXT20" s="58">
        <f>'A1.4  Dist Assumptions and Data'!CXT24</f>
        <v>0</v>
      </c>
      <c r="CXU20" s="58">
        <f>'A1.4  Dist Assumptions and Data'!CXU24</f>
        <v>0</v>
      </c>
      <c r="CXV20" s="58">
        <f>'A1.4  Dist Assumptions and Data'!CXV24</f>
        <v>0</v>
      </c>
      <c r="CXW20" s="58">
        <f>'A1.4  Dist Assumptions and Data'!CXW24</f>
        <v>0</v>
      </c>
      <c r="CXX20" s="58">
        <f>'A1.4  Dist Assumptions and Data'!CXX24</f>
        <v>0</v>
      </c>
      <c r="CXY20" s="58">
        <f>'A1.4  Dist Assumptions and Data'!CXY24</f>
        <v>0</v>
      </c>
      <c r="CXZ20" s="58">
        <f>'A1.4  Dist Assumptions and Data'!CXZ24</f>
        <v>0</v>
      </c>
      <c r="CYA20" s="58">
        <f>'A1.4  Dist Assumptions and Data'!CYA24</f>
        <v>0</v>
      </c>
      <c r="CYB20" s="58">
        <f>'A1.4  Dist Assumptions and Data'!CYB24</f>
        <v>0</v>
      </c>
      <c r="CYC20" s="58">
        <f>'A1.4  Dist Assumptions and Data'!CYC24</f>
        <v>0</v>
      </c>
      <c r="CYD20" s="58">
        <f>'A1.4  Dist Assumptions and Data'!CYD24</f>
        <v>0</v>
      </c>
      <c r="CYE20" s="58">
        <f>'A1.4  Dist Assumptions and Data'!CYE24</f>
        <v>0</v>
      </c>
      <c r="CYF20" s="58">
        <f>'A1.4  Dist Assumptions and Data'!CYF24</f>
        <v>0</v>
      </c>
      <c r="CYG20" s="58">
        <f>'A1.4  Dist Assumptions and Data'!CYG24</f>
        <v>0</v>
      </c>
      <c r="CYH20" s="58">
        <f>'A1.4  Dist Assumptions and Data'!CYH24</f>
        <v>0</v>
      </c>
      <c r="CYI20" s="58">
        <f>'A1.4  Dist Assumptions and Data'!CYI24</f>
        <v>0</v>
      </c>
      <c r="CYJ20" s="58">
        <f>'A1.4  Dist Assumptions and Data'!CYJ24</f>
        <v>0</v>
      </c>
      <c r="CYK20" s="58">
        <f>'A1.4  Dist Assumptions and Data'!CYK24</f>
        <v>0</v>
      </c>
      <c r="CYL20" s="58">
        <f>'A1.4  Dist Assumptions and Data'!CYL24</f>
        <v>0</v>
      </c>
      <c r="CYM20" s="58">
        <f>'A1.4  Dist Assumptions and Data'!CYM24</f>
        <v>0</v>
      </c>
      <c r="CYN20" s="58">
        <f>'A1.4  Dist Assumptions and Data'!CYN24</f>
        <v>0</v>
      </c>
      <c r="CYO20" s="58">
        <f>'A1.4  Dist Assumptions and Data'!CYO24</f>
        <v>0</v>
      </c>
      <c r="CYP20" s="58">
        <f>'A1.4  Dist Assumptions and Data'!CYP24</f>
        <v>0</v>
      </c>
      <c r="CYQ20" s="58">
        <f>'A1.4  Dist Assumptions and Data'!CYQ24</f>
        <v>0</v>
      </c>
      <c r="CYR20" s="58">
        <f>'A1.4  Dist Assumptions and Data'!CYR24</f>
        <v>0</v>
      </c>
      <c r="CYS20" s="58">
        <f>'A1.4  Dist Assumptions and Data'!CYS24</f>
        <v>0</v>
      </c>
      <c r="CYT20" s="58">
        <f>'A1.4  Dist Assumptions and Data'!CYT24</f>
        <v>0</v>
      </c>
      <c r="CYU20" s="58">
        <f>'A1.4  Dist Assumptions and Data'!CYU24</f>
        <v>0</v>
      </c>
      <c r="CYV20" s="58">
        <f>'A1.4  Dist Assumptions and Data'!CYV24</f>
        <v>0</v>
      </c>
      <c r="CYW20" s="58">
        <f>'A1.4  Dist Assumptions and Data'!CYW24</f>
        <v>0</v>
      </c>
      <c r="CYX20" s="58">
        <f>'A1.4  Dist Assumptions and Data'!CYX24</f>
        <v>0</v>
      </c>
      <c r="CYY20" s="58">
        <f>'A1.4  Dist Assumptions and Data'!CYY24</f>
        <v>0</v>
      </c>
      <c r="CYZ20" s="58">
        <f>'A1.4  Dist Assumptions and Data'!CYZ24</f>
        <v>0</v>
      </c>
      <c r="CZA20" s="58">
        <f>'A1.4  Dist Assumptions and Data'!CZA24</f>
        <v>0</v>
      </c>
      <c r="CZB20" s="58">
        <f>'A1.4  Dist Assumptions and Data'!CZB24</f>
        <v>0</v>
      </c>
      <c r="CZC20" s="58">
        <f>'A1.4  Dist Assumptions and Data'!CZC24</f>
        <v>0</v>
      </c>
      <c r="CZD20" s="58">
        <f>'A1.4  Dist Assumptions and Data'!CZD24</f>
        <v>0</v>
      </c>
      <c r="CZE20" s="58">
        <f>'A1.4  Dist Assumptions and Data'!CZE24</f>
        <v>0</v>
      </c>
      <c r="CZF20" s="58">
        <f>'A1.4  Dist Assumptions and Data'!CZF24</f>
        <v>0</v>
      </c>
      <c r="CZG20" s="58">
        <f>'A1.4  Dist Assumptions and Data'!CZG24</f>
        <v>0</v>
      </c>
      <c r="CZH20" s="58">
        <f>'A1.4  Dist Assumptions and Data'!CZH24</f>
        <v>0</v>
      </c>
      <c r="CZI20" s="58">
        <f>'A1.4  Dist Assumptions and Data'!CZI24</f>
        <v>0</v>
      </c>
      <c r="CZJ20" s="58">
        <f>'A1.4  Dist Assumptions and Data'!CZJ24</f>
        <v>0</v>
      </c>
      <c r="CZK20" s="58">
        <f>'A1.4  Dist Assumptions and Data'!CZK24</f>
        <v>0</v>
      </c>
      <c r="CZL20" s="58">
        <f>'A1.4  Dist Assumptions and Data'!CZL24</f>
        <v>0</v>
      </c>
      <c r="CZM20" s="58">
        <f>'A1.4  Dist Assumptions and Data'!CZM24</f>
        <v>0</v>
      </c>
      <c r="CZN20" s="58">
        <f>'A1.4  Dist Assumptions and Data'!CZN24</f>
        <v>0</v>
      </c>
      <c r="CZO20" s="58">
        <f>'A1.4  Dist Assumptions and Data'!CZO24</f>
        <v>0</v>
      </c>
      <c r="CZP20" s="58">
        <f>'A1.4  Dist Assumptions and Data'!CZP24</f>
        <v>0</v>
      </c>
      <c r="CZQ20" s="58">
        <f>'A1.4  Dist Assumptions and Data'!CZQ24</f>
        <v>0</v>
      </c>
      <c r="CZR20" s="58">
        <f>'A1.4  Dist Assumptions and Data'!CZR24</f>
        <v>0</v>
      </c>
      <c r="CZS20" s="58">
        <f>'A1.4  Dist Assumptions and Data'!CZS24</f>
        <v>0</v>
      </c>
      <c r="CZT20" s="58">
        <f>'A1.4  Dist Assumptions and Data'!CZT24</f>
        <v>0</v>
      </c>
      <c r="CZU20" s="58">
        <f>'A1.4  Dist Assumptions and Data'!CZU24</f>
        <v>0</v>
      </c>
      <c r="CZV20" s="58">
        <f>'A1.4  Dist Assumptions and Data'!CZV24</f>
        <v>0</v>
      </c>
      <c r="CZW20" s="58">
        <f>'A1.4  Dist Assumptions and Data'!CZW24</f>
        <v>0</v>
      </c>
      <c r="CZX20" s="58">
        <f>'A1.4  Dist Assumptions and Data'!CZX24</f>
        <v>0</v>
      </c>
      <c r="CZY20" s="58">
        <f>'A1.4  Dist Assumptions and Data'!CZY24</f>
        <v>0</v>
      </c>
      <c r="CZZ20" s="58">
        <f>'A1.4  Dist Assumptions and Data'!CZZ24</f>
        <v>0</v>
      </c>
      <c r="DAA20" s="58">
        <f>'A1.4  Dist Assumptions and Data'!DAA24</f>
        <v>0</v>
      </c>
      <c r="DAB20" s="58">
        <f>'A1.4  Dist Assumptions and Data'!DAB24</f>
        <v>0</v>
      </c>
      <c r="DAC20" s="58">
        <f>'A1.4  Dist Assumptions and Data'!DAC24</f>
        <v>0</v>
      </c>
      <c r="DAD20" s="58">
        <f>'A1.4  Dist Assumptions and Data'!DAD24</f>
        <v>0</v>
      </c>
      <c r="DAE20" s="58">
        <f>'A1.4  Dist Assumptions and Data'!DAE24</f>
        <v>0</v>
      </c>
      <c r="DAF20" s="58">
        <f>'A1.4  Dist Assumptions and Data'!DAF24</f>
        <v>0</v>
      </c>
      <c r="DAG20" s="58">
        <f>'A1.4  Dist Assumptions and Data'!DAG24</f>
        <v>0</v>
      </c>
      <c r="DAH20" s="58">
        <f>'A1.4  Dist Assumptions and Data'!DAH24</f>
        <v>0</v>
      </c>
      <c r="DAI20" s="58">
        <f>'A1.4  Dist Assumptions and Data'!DAI24</f>
        <v>0</v>
      </c>
      <c r="DAJ20" s="58">
        <f>'A1.4  Dist Assumptions and Data'!DAJ24</f>
        <v>0</v>
      </c>
      <c r="DAK20" s="58">
        <f>'A1.4  Dist Assumptions and Data'!DAK24</f>
        <v>0</v>
      </c>
      <c r="DAL20" s="58">
        <f>'A1.4  Dist Assumptions and Data'!DAL24</f>
        <v>0</v>
      </c>
      <c r="DAM20" s="58">
        <f>'A1.4  Dist Assumptions and Data'!DAM24</f>
        <v>0</v>
      </c>
      <c r="DAN20" s="58">
        <f>'A1.4  Dist Assumptions and Data'!DAN24</f>
        <v>0</v>
      </c>
      <c r="DAO20" s="58">
        <f>'A1.4  Dist Assumptions and Data'!DAO24</f>
        <v>0</v>
      </c>
      <c r="DAP20" s="58">
        <f>'A1.4  Dist Assumptions and Data'!DAP24</f>
        <v>0</v>
      </c>
      <c r="DAQ20" s="58">
        <f>'A1.4  Dist Assumptions and Data'!DAQ24</f>
        <v>0</v>
      </c>
      <c r="DAR20" s="58">
        <f>'A1.4  Dist Assumptions and Data'!DAR24</f>
        <v>0</v>
      </c>
      <c r="DAS20" s="58">
        <f>'A1.4  Dist Assumptions and Data'!DAS24</f>
        <v>0</v>
      </c>
      <c r="DAT20" s="58">
        <f>'A1.4  Dist Assumptions and Data'!DAT24</f>
        <v>0</v>
      </c>
      <c r="DAU20" s="58">
        <f>'A1.4  Dist Assumptions and Data'!DAU24</f>
        <v>0</v>
      </c>
      <c r="DAV20" s="58">
        <f>'A1.4  Dist Assumptions and Data'!DAV24</f>
        <v>0</v>
      </c>
      <c r="DAW20" s="58">
        <f>'A1.4  Dist Assumptions and Data'!DAW24</f>
        <v>0</v>
      </c>
      <c r="DAX20" s="58">
        <f>'A1.4  Dist Assumptions and Data'!DAX24</f>
        <v>0</v>
      </c>
      <c r="DAY20" s="58">
        <f>'A1.4  Dist Assumptions and Data'!DAY24</f>
        <v>0</v>
      </c>
      <c r="DAZ20" s="58">
        <f>'A1.4  Dist Assumptions and Data'!DAZ24</f>
        <v>0</v>
      </c>
      <c r="DBA20" s="58">
        <f>'A1.4  Dist Assumptions and Data'!DBA24</f>
        <v>0</v>
      </c>
      <c r="DBB20" s="58">
        <f>'A1.4  Dist Assumptions and Data'!DBB24</f>
        <v>0</v>
      </c>
      <c r="DBC20" s="58">
        <f>'A1.4  Dist Assumptions and Data'!DBC24</f>
        <v>0</v>
      </c>
      <c r="DBD20" s="58">
        <f>'A1.4  Dist Assumptions and Data'!DBD24</f>
        <v>0</v>
      </c>
      <c r="DBE20" s="58">
        <f>'A1.4  Dist Assumptions and Data'!DBE24</f>
        <v>0</v>
      </c>
      <c r="DBF20" s="58">
        <f>'A1.4  Dist Assumptions and Data'!DBF24</f>
        <v>0</v>
      </c>
      <c r="DBG20" s="58">
        <f>'A1.4  Dist Assumptions and Data'!DBG24</f>
        <v>0</v>
      </c>
      <c r="DBH20" s="58">
        <f>'A1.4  Dist Assumptions and Data'!DBH24</f>
        <v>0</v>
      </c>
      <c r="DBI20" s="58">
        <f>'A1.4  Dist Assumptions and Data'!DBI24</f>
        <v>0</v>
      </c>
      <c r="DBJ20" s="58">
        <f>'A1.4  Dist Assumptions and Data'!DBJ24</f>
        <v>0</v>
      </c>
      <c r="DBK20" s="58">
        <f>'A1.4  Dist Assumptions and Data'!DBK24</f>
        <v>0</v>
      </c>
      <c r="DBL20" s="58">
        <f>'A1.4  Dist Assumptions and Data'!DBL24</f>
        <v>0</v>
      </c>
      <c r="DBM20" s="58">
        <f>'A1.4  Dist Assumptions and Data'!DBM24</f>
        <v>0</v>
      </c>
      <c r="DBN20" s="58">
        <f>'A1.4  Dist Assumptions and Data'!DBN24</f>
        <v>0</v>
      </c>
      <c r="DBO20" s="58">
        <f>'A1.4  Dist Assumptions and Data'!DBO24</f>
        <v>0</v>
      </c>
      <c r="DBP20" s="58">
        <f>'A1.4  Dist Assumptions and Data'!DBP24</f>
        <v>0</v>
      </c>
      <c r="DBQ20" s="58">
        <f>'A1.4  Dist Assumptions and Data'!DBQ24</f>
        <v>0</v>
      </c>
      <c r="DBR20" s="58">
        <f>'A1.4  Dist Assumptions and Data'!DBR24</f>
        <v>0</v>
      </c>
      <c r="DBS20" s="58">
        <f>'A1.4  Dist Assumptions and Data'!DBS24</f>
        <v>0</v>
      </c>
      <c r="DBT20" s="58">
        <f>'A1.4  Dist Assumptions and Data'!DBT24</f>
        <v>0</v>
      </c>
      <c r="DBU20" s="58">
        <f>'A1.4  Dist Assumptions and Data'!DBU24</f>
        <v>0</v>
      </c>
      <c r="DBV20" s="58">
        <f>'A1.4  Dist Assumptions and Data'!DBV24</f>
        <v>0</v>
      </c>
      <c r="DBW20" s="58">
        <f>'A1.4  Dist Assumptions and Data'!DBW24</f>
        <v>0</v>
      </c>
      <c r="DBX20" s="58">
        <f>'A1.4  Dist Assumptions and Data'!DBX24</f>
        <v>0</v>
      </c>
      <c r="DBY20" s="58">
        <f>'A1.4  Dist Assumptions and Data'!DBY24</f>
        <v>0</v>
      </c>
      <c r="DBZ20" s="58">
        <f>'A1.4  Dist Assumptions and Data'!DBZ24</f>
        <v>0</v>
      </c>
      <c r="DCA20" s="58">
        <f>'A1.4  Dist Assumptions and Data'!DCA24</f>
        <v>0</v>
      </c>
      <c r="DCB20" s="58">
        <f>'A1.4  Dist Assumptions and Data'!DCB24</f>
        <v>0</v>
      </c>
      <c r="DCC20" s="58">
        <f>'A1.4  Dist Assumptions and Data'!DCC24</f>
        <v>0</v>
      </c>
      <c r="DCD20" s="58">
        <f>'A1.4  Dist Assumptions and Data'!DCD24</f>
        <v>0</v>
      </c>
      <c r="DCE20" s="58">
        <f>'A1.4  Dist Assumptions and Data'!DCE24</f>
        <v>0</v>
      </c>
      <c r="DCF20" s="58">
        <f>'A1.4  Dist Assumptions and Data'!DCF24</f>
        <v>0</v>
      </c>
      <c r="DCG20" s="58">
        <f>'A1.4  Dist Assumptions and Data'!DCG24</f>
        <v>0</v>
      </c>
      <c r="DCH20" s="58">
        <f>'A1.4  Dist Assumptions and Data'!DCH24</f>
        <v>0</v>
      </c>
      <c r="DCI20" s="58">
        <f>'A1.4  Dist Assumptions and Data'!DCI24</f>
        <v>0</v>
      </c>
      <c r="DCJ20" s="58">
        <f>'A1.4  Dist Assumptions and Data'!DCJ24</f>
        <v>0</v>
      </c>
      <c r="DCK20" s="58">
        <f>'A1.4  Dist Assumptions and Data'!DCK24</f>
        <v>0</v>
      </c>
      <c r="DCL20" s="58">
        <f>'A1.4  Dist Assumptions and Data'!DCL24</f>
        <v>0</v>
      </c>
      <c r="DCM20" s="58">
        <f>'A1.4  Dist Assumptions and Data'!DCM24</f>
        <v>0</v>
      </c>
      <c r="DCN20" s="58">
        <f>'A1.4  Dist Assumptions and Data'!DCN24</f>
        <v>0</v>
      </c>
      <c r="DCO20" s="58">
        <f>'A1.4  Dist Assumptions and Data'!DCO24</f>
        <v>0</v>
      </c>
      <c r="DCP20" s="58">
        <f>'A1.4  Dist Assumptions and Data'!DCP24</f>
        <v>0</v>
      </c>
      <c r="DCQ20" s="58">
        <f>'A1.4  Dist Assumptions and Data'!DCQ24</f>
        <v>0</v>
      </c>
      <c r="DCR20" s="58">
        <f>'A1.4  Dist Assumptions and Data'!DCR24</f>
        <v>0</v>
      </c>
      <c r="DCS20" s="58">
        <f>'A1.4  Dist Assumptions and Data'!DCS24</f>
        <v>0</v>
      </c>
      <c r="DCT20" s="58">
        <f>'A1.4  Dist Assumptions and Data'!DCT24</f>
        <v>0</v>
      </c>
      <c r="DCU20" s="58">
        <f>'A1.4  Dist Assumptions and Data'!DCU24</f>
        <v>0</v>
      </c>
      <c r="DCV20" s="58">
        <f>'A1.4  Dist Assumptions and Data'!DCV24</f>
        <v>0</v>
      </c>
      <c r="DCW20" s="58">
        <f>'A1.4  Dist Assumptions and Data'!DCW24</f>
        <v>0</v>
      </c>
      <c r="DCX20" s="58">
        <f>'A1.4  Dist Assumptions and Data'!DCX24</f>
        <v>0</v>
      </c>
      <c r="DCY20" s="58">
        <f>'A1.4  Dist Assumptions and Data'!DCY24</f>
        <v>0</v>
      </c>
      <c r="DCZ20" s="58">
        <f>'A1.4  Dist Assumptions and Data'!DCZ24</f>
        <v>0</v>
      </c>
      <c r="DDA20" s="58">
        <f>'A1.4  Dist Assumptions and Data'!DDA24</f>
        <v>0</v>
      </c>
      <c r="DDB20" s="58">
        <f>'A1.4  Dist Assumptions and Data'!DDB24</f>
        <v>0</v>
      </c>
      <c r="DDC20" s="58">
        <f>'A1.4  Dist Assumptions and Data'!DDC24</f>
        <v>0</v>
      </c>
      <c r="DDD20" s="58">
        <f>'A1.4  Dist Assumptions and Data'!DDD24</f>
        <v>0</v>
      </c>
      <c r="DDE20" s="58">
        <f>'A1.4  Dist Assumptions and Data'!DDE24</f>
        <v>0</v>
      </c>
      <c r="DDF20" s="58">
        <f>'A1.4  Dist Assumptions and Data'!DDF24</f>
        <v>0</v>
      </c>
      <c r="DDG20" s="58">
        <f>'A1.4  Dist Assumptions and Data'!DDG24</f>
        <v>0</v>
      </c>
      <c r="DDH20" s="58">
        <f>'A1.4  Dist Assumptions and Data'!DDH24</f>
        <v>0</v>
      </c>
      <c r="DDI20" s="58">
        <f>'A1.4  Dist Assumptions and Data'!DDI24</f>
        <v>0</v>
      </c>
      <c r="DDJ20" s="58">
        <f>'A1.4  Dist Assumptions and Data'!DDJ24</f>
        <v>0</v>
      </c>
      <c r="DDK20" s="58">
        <f>'A1.4  Dist Assumptions and Data'!DDK24</f>
        <v>0</v>
      </c>
      <c r="DDL20" s="58">
        <f>'A1.4  Dist Assumptions and Data'!DDL24</f>
        <v>0</v>
      </c>
      <c r="DDM20" s="58">
        <f>'A1.4  Dist Assumptions and Data'!DDM24</f>
        <v>0</v>
      </c>
      <c r="DDN20" s="58">
        <f>'A1.4  Dist Assumptions and Data'!DDN24</f>
        <v>0</v>
      </c>
      <c r="DDO20" s="58">
        <f>'A1.4  Dist Assumptions and Data'!DDO24</f>
        <v>0</v>
      </c>
      <c r="DDP20" s="58">
        <f>'A1.4  Dist Assumptions and Data'!DDP24</f>
        <v>0</v>
      </c>
      <c r="DDQ20" s="58">
        <f>'A1.4  Dist Assumptions and Data'!DDQ24</f>
        <v>0</v>
      </c>
      <c r="DDR20" s="58">
        <f>'A1.4  Dist Assumptions and Data'!DDR24</f>
        <v>0</v>
      </c>
      <c r="DDS20" s="58">
        <f>'A1.4  Dist Assumptions and Data'!DDS24</f>
        <v>0</v>
      </c>
      <c r="DDT20" s="58">
        <f>'A1.4  Dist Assumptions and Data'!DDT24</f>
        <v>0</v>
      </c>
      <c r="DDU20" s="58">
        <f>'A1.4  Dist Assumptions and Data'!DDU24</f>
        <v>0</v>
      </c>
      <c r="DDV20" s="58">
        <f>'A1.4  Dist Assumptions and Data'!DDV24</f>
        <v>0</v>
      </c>
      <c r="DDW20" s="58">
        <f>'A1.4  Dist Assumptions and Data'!DDW24</f>
        <v>0</v>
      </c>
      <c r="DDX20" s="58">
        <f>'A1.4  Dist Assumptions and Data'!DDX24</f>
        <v>0</v>
      </c>
      <c r="DDY20" s="58">
        <f>'A1.4  Dist Assumptions and Data'!DDY24</f>
        <v>0</v>
      </c>
      <c r="DDZ20" s="58">
        <f>'A1.4  Dist Assumptions and Data'!DDZ24</f>
        <v>0</v>
      </c>
      <c r="DEA20" s="58">
        <f>'A1.4  Dist Assumptions and Data'!DEA24</f>
        <v>0</v>
      </c>
      <c r="DEB20" s="58">
        <f>'A1.4  Dist Assumptions and Data'!DEB24</f>
        <v>0</v>
      </c>
      <c r="DEC20" s="58">
        <f>'A1.4  Dist Assumptions and Data'!DEC24</f>
        <v>0</v>
      </c>
      <c r="DED20" s="58">
        <f>'A1.4  Dist Assumptions and Data'!DED24</f>
        <v>0</v>
      </c>
      <c r="DEE20" s="58">
        <f>'A1.4  Dist Assumptions and Data'!DEE24</f>
        <v>0</v>
      </c>
      <c r="DEF20" s="58">
        <f>'A1.4  Dist Assumptions and Data'!DEF24</f>
        <v>0</v>
      </c>
      <c r="DEG20" s="58">
        <f>'A1.4  Dist Assumptions and Data'!DEG24</f>
        <v>0</v>
      </c>
      <c r="DEH20" s="58">
        <f>'A1.4  Dist Assumptions and Data'!DEH24</f>
        <v>0</v>
      </c>
      <c r="DEI20" s="58">
        <f>'A1.4  Dist Assumptions and Data'!DEI24</f>
        <v>0</v>
      </c>
      <c r="DEJ20" s="58">
        <f>'A1.4  Dist Assumptions and Data'!DEJ24</f>
        <v>0</v>
      </c>
      <c r="DEK20" s="58">
        <f>'A1.4  Dist Assumptions and Data'!DEK24</f>
        <v>0</v>
      </c>
      <c r="DEL20" s="58">
        <f>'A1.4  Dist Assumptions and Data'!DEL24</f>
        <v>0</v>
      </c>
      <c r="DEM20" s="58">
        <f>'A1.4  Dist Assumptions and Data'!DEM24</f>
        <v>0</v>
      </c>
      <c r="DEN20" s="58">
        <f>'A1.4  Dist Assumptions and Data'!DEN24</f>
        <v>0</v>
      </c>
      <c r="DEO20" s="58">
        <f>'A1.4  Dist Assumptions and Data'!DEO24</f>
        <v>0</v>
      </c>
      <c r="DEP20" s="58">
        <f>'A1.4  Dist Assumptions and Data'!DEP24</f>
        <v>0</v>
      </c>
      <c r="DEQ20" s="58">
        <f>'A1.4  Dist Assumptions and Data'!DEQ24</f>
        <v>0</v>
      </c>
      <c r="DER20" s="58">
        <f>'A1.4  Dist Assumptions and Data'!DER24</f>
        <v>0</v>
      </c>
      <c r="DES20" s="58">
        <f>'A1.4  Dist Assumptions and Data'!DES24</f>
        <v>0</v>
      </c>
      <c r="DET20" s="58">
        <f>'A1.4  Dist Assumptions and Data'!DET24</f>
        <v>0</v>
      </c>
      <c r="DEU20" s="58">
        <f>'A1.4  Dist Assumptions and Data'!DEU24</f>
        <v>0</v>
      </c>
      <c r="DEV20" s="58">
        <f>'A1.4  Dist Assumptions and Data'!DEV24</f>
        <v>0</v>
      </c>
      <c r="DEW20" s="58">
        <f>'A1.4  Dist Assumptions and Data'!DEW24</f>
        <v>0</v>
      </c>
      <c r="DEX20" s="58">
        <f>'A1.4  Dist Assumptions and Data'!DEX24</f>
        <v>0</v>
      </c>
      <c r="DEY20" s="58">
        <f>'A1.4  Dist Assumptions and Data'!DEY24</f>
        <v>0</v>
      </c>
      <c r="DEZ20" s="58">
        <f>'A1.4  Dist Assumptions and Data'!DEZ24</f>
        <v>0</v>
      </c>
      <c r="DFA20" s="58">
        <f>'A1.4  Dist Assumptions and Data'!DFA24</f>
        <v>0</v>
      </c>
      <c r="DFB20" s="58">
        <f>'A1.4  Dist Assumptions and Data'!DFB24</f>
        <v>0</v>
      </c>
      <c r="DFC20" s="58">
        <f>'A1.4  Dist Assumptions and Data'!DFC24</f>
        <v>0</v>
      </c>
      <c r="DFD20" s="58">
        <f>'A1.4  Dist Assumptions and Data'!DFD24</f>
        <v>0</v>
      </c>
      <c r="DFE20" s="58">
        <f>'A1.4  Dist Assumptions and Data'!DFE24</f>
        <v>0</v>
      </c>
      <c r="DFF20" s="58">
        <f>'A1.4  Dist Assumptions and Data'!DFF24</f>
        <v>0</v>
      </c>
      <c r="DFG20" s="58">
        <f>'A1.4  Dist Assumptions and Data'!DFG24</f>
        <v>0</v>
      </c>
      <c r="DFH20" s="58">
        <f>'A1.4  Dist Assumptions and Data'!DFH24</f>
        <v>0</v>
      </c>
      <c r="DFI20" s="58">
        <f>'A1.4  Dist Assumptions and Data'!DFI24</f>
        <v>0</v>
      </c>
      <c r="DFJ20" s="58">
        <f>'A1.4  Dist Assumptions and Data'!DFJ24</f>
        <v>0</v>
      </c>
      <c r="DFK20" s="58">
        <f>'A1.4  Dist Assumptions and Data'!DFK24</f>
        <v>0</v>
      </c>
      <c r="DFL20" s="58">
        <f>'A1.4  Dist Assumptions and Data'!DFL24</f>
        <v>0</v>
      </c>
      <c r="DFM20" s="58">
        <f>'A1.4  Dist Assumptions and Data'!DFM24</f>
        <v>0</v>
      </c>
      <c r="DFN20" s="58">
        <f>'A1.4  Dist Assumptions and Data'!DFN24</f>
        <v>0</v>
      </c>
      <c r="DFO20" s="58">
        <f>'A1.4  Dist Assumptions and Data'!DFO24</f>
        <v>0</v>
      </c>
      <c r="DFP20" s="58">
        <f>'A1.4  Dist Assumptions and Data'!DFP24</f>
        <v>0</v>
      </c>
      <c r="DFQ20" s="58">
        <f>'A1.4  Dist Assumptions and Data'!DFQ24</f>
        <v>0</v>
      </c>
      <c r="DFR20" s="58">
        <f>'A1.4  Dist Assumptions and Data'!DFR24</f>
        <v>0</v>
      </c>
      <c r="DFS20" s="58">
        <f>'A1.4  Dist Assumptions and Data'!DFS24</f>
        <v>0</v>
      </c>
      <c r="DFT20" s="58">
        <f>'A1.4  Dist Assumptions and Data'!DFT24</f>
        <v>0</v>
      </c>
      <c r="DFU20" s="58">
        <f>'A1.4  Dist Assumptions and Data'!DFU24</f>
        <v>0</v>
      </c>
      <c r="DFV20" s="58">
        <f>'A1.4  Dist Assumptions and Data'!DFV24</f>
        <v>0</v>
      </c>
      <c r="DFW20" s="58">
        <f>'A1.4  Dist Assumptions and Data'!DFW24</f>
        <v>0</v>
      </c>
      <c r="DFX20" s="58">
        <f>'A1.4  Dist Assumptions and Data'!DFX24</f>
        <v>0</v>
      </c>
      <c r="DFY20" s="58">
        <f>'A1.4  Dist Assumptions and Data'!DFY24</f>
        <v>0</v>
      </c>
      <c r="DFZ20" s="58">
        <f>'A1.4  Dist Assumptions and Data'!DFZ24</f>
        <v>0</v>
      </c>
      <c r="DGA20" s="58">
        <f>'A1.4  Dist Assumptions and Data'!DGA24</f>
        <v>0</v>
      </c>
      <c r="DGB20" s="58">
        <f>'A1.4  Dist Assumptions and Data'!DGB24</f>
        <v>0</v>
      </c>
      <c r="DGC20" s="58">
        <f>'A1.4  Dist Assumptions and Data'!DGC24</f>
        <v>0</v>
      </c>
      <c r="DGD20" s="58">
        <f>'A1.4  Dist Assumptions and Data'!DGD24</f>
        <v>0</v>
      </c>
      <c r="DGE20" s="58">
        <f>'A1.4  Dist Assumptions and Data'!DGE24</f>
        <v>0</v>
      </c>
      <c r="DGF20" s="58">
        <f>'A1.4  Dist Assumptions and Data'!DGF24</f>
        <v>0</v>
      </c>
      <c r="DGG20" s="58">
        <f>'A1.4  Dist Assumptions and Data'!DGG24</f>
        <v>0</v>
      </c>
      <c r="DGH20" s="58">
        <f>'A1.4  Dist Assumptions and Data'!DGH24</f>
        <v>0</v>
      </c>
      <c r="DGI20" s="58">
        <f>'A1.4  Dist Assumptions and Data'!DGI24</f>
        <v>0</v>
      </c>
      <c r="DGJ20" s="58">
        <f>'A1.4  Dist Assumptions and Data'!DGJ24</f>
        <v>0</v>
      </c>
      <c r="DGK20" s="58">
        <f>'A1.4  Dist Assumptions and Data'!DGK24</f>
        <v>0</v>
      </c>
      <c r="DGL20" s="58">
        <f>'A1.4  Dist Assumptions and Data'!DGL24</f>
        <v>0</v>
      </c>
      <c r="DGM20" s="58">
        <f>'A1.4  Dist Assumptions and Data'!DGM24</f>
        <v>0</v>
      </c>
      <c r="DGN20" s="58">
        <f>'A1.4  Dist Assumptions and Data'!DGN24</f>
        <v>0</v>
      </c>
      <c r="DGO20" s="58">
        <f>'A1.4  Dist Assumptions and Data'!DGO24</f>
        <v>0</v>
      </c>
      <c r="DGP20" s="58">
        <f>'A1.4  Dist Assumptions and Data'!DGP24</f>
        <v>0</v>
      </c>
      <c r="DGQ20" s="58">
        <f>'A1.4  Dist Assumptions and Data'!DGQ24</f>
        <v>0</v>
      </c>
      <c r="DGR20" s="58">
        <f>'A1.4  Dist Assumptions and Data'!DGR24</f>
        <v>0</v>
      </c>
      <c r="DGS20" s="58">
        <f>'A1.4  Dist Assumptions and Data'!DGS24</f>
        <v>0</v>
      </c>
      <c r="DGT20" s="58">
        <f>'A1.4  Dist Assumptions and Data'!DGT24</f>
        <v>0</v>
      </c>
      <c r="DGU20" s="58">
        <f>'A1.4  Dist Assumptions and Data'!DGU24</f>
        <v>0</v>
      </c>
      <c r="DGV20" s="58">
        <f>'A1.4  Dist Assumptions and Data'!DGV24</f>
        <v>0</v>
      </c>
      <c r="DGW20" s="58">
        <f>'A1.4  Dist Assumptions and Data'!DGW24</f>
        <v>0</v>
      </c>
      <c r="DGX20" s="58">
        <f>'A1.4  Dist Assumptions and Data'!DGX24</f>
        <v>0</v>
      </c>
      <c r="DGY20" s="58">
        <f>'A1.4  Dist Assumptions and Data'!DGY24</f>
        <v>0</v>
      </c>
      <c r="DGZ20" s="58">
        <f>'A1.4  Dist Assumptions and Data'!DGZ24</f>
        <v>0</v>
      </c>
      <c r="DHA20" s="58">
        <f>'A1.4  Dist Assumptions and Data'!DHA24</f>
        <v>0</v>
      </c>
      <c r="DHB20" s="58">
        <f>'A1.4  Dist Assumptions and Data'!DHB24</f>
        <v>0</v>
      </c>
      <c r="DHC20" s="58">
        <f>'A1.4  Dist Assumptions and Data'!DHC24</f>
        <v>0</v>
      </c>
      <c r="DHD20" s="58">
        <f>'A1.4  Dist Assumptions and Data'!DHD24</f>
        <v>0</v>
      </c>
      <c r="DHE20" s="58">
        <f>'A1.4  Dist Assumptions and Data'!DHE24</f>
        <v>0</v>
      </c>
      <c r="DHF20" s="58">
        <f>'A1.4  Dist Assumptions and Data'!DHF24</f>
        <v>0</v>
      </c>
      <c r="DHG20" s="58">
        <f>'A1.4  Dist Assumptions and Data'!DHG24</f>
        <v>0</v>
      </c>
      <c r="DHH20" s="58">
        <f>'A1.4  Dist Assumptions and Data'!DHH24</f>
        <v>0</v>
      </c>
      <c r="DHI20" s="58">
        <f>'A1.4  Dist Assumptions and Data'!DHI24</f>
        <v>0</v>
      </c>
      <c r="DHJ20" s="58">
        <f>'A1.4  Dist Assumptions and Data'!DHJ24</f>
        <v>0</v>
      </c>
      <c r="DHK20" s="58">
        <f>'A1.4  Dist Assumptions and Data'!DHK24</f>
        <v>0</v>
      </c>
      <c r="DHL20" s="58">
        <f>'A1.4  Dist Assumptions and Data'!DHL24</f>
        <v>0</v>
      </c>
      <c r="DHM20" s="58">
        <f>'A1.4  Dist Assumptions and Data'!DHM24</f>
        <v>0</v>
      </c>
      <c r="DHN20" s="58">
        <f>'A1.4  Dist Assumptions and Data'!DHN24</f>
        <v>0</v>
      </c>
      <c r="DHO20" s="58">
        <f>'A1.4  Dist Assumptions and Data'!DHO24</f>
        <v>0</v>
      </c>
      <c r="DHP20" s="58">
        <f>'A1.4  Dist Assumptions and Data'!DHP24</f>
        <v>0</v>
      </c>
      <c r="DHQ20" s="58">
        <f>'A1.4  Dist Assumptions and Data'!DHQ24</f>
        <v>0</v>
      </c>
      <c r="DHR20" s="58">
        <f>'A1.4  Dist Assumptions and Data'!DHR24</f>
        <v>0</v>
      </c>
      <c r="DHS20" s="58">
        <f>'A1.4  Dist Assumptions and Data'!DHS24</f>
        <v>0</v>
      </c>
      <c r="DHT20" s="58">
        <f>'A1.4  Dist Assumptions and Data'!DHT24</f>
        <v>0</v>
      </c>
      <c r="DHU20" s="58">
        <f>'A1.4  Dist Assumptions and Data'!DHU24</f>
        <v>0</v>
      </c>
      <c r="DHV20" s="58">
        <f>'A1.4  Dist Assumptions and Data'!DHV24</f>
        <v>0</v>
      </c>
      <c r="DHW20" s="58">
        <f>'A1.4  Dist Assumptions and Data'!DHW24</f>
        <v>0</v>
      </c>
      <c r="DHX20" s="58">
        <f>'A1.4  Dist Assumptions and Data'!DHX24</f>
        <v>0</v>
      </c>
      <c r="DHY20" s="58">
        <f>'A1.4  Dist Assumptions and Data'!DHY24</f>
        <v>0</v>
      </c>
      <c r="DHZ20" s="58">
        <f>'A1.4  Dist Assumptions and Data'!DHZ24</f>
        <v>0</v>
      </c>
      <c r="DIA20" s="58">
        <f>'A1.4  Dist Assumptions and Data'!DIA24</f>
        <v>0</v>
      </c>
      <c r="DIB20" s="58">
        <f>'A1.4  Dist Assumptions and Data'!DIB24</f>
        <v>0</v>
      </c>
      <c r="DIC20" s="58">
        <f>'A1.4  Dist Assumptions and Data'!DIC24</f>
        <v>0</v>
      </c>
      <c r="DID20" s="58">
        <f>'A1.4  Dist Assumptions and Data'!DID24</f>
        <v>0</v>
      </c>
      <c r="DIE20" s="58">
        <f>'A1.4  Dist Assumptions and Data'!DIE24</f>
        <v>0</v>
      </c>
      <c r="DIF20" s="58">
        <f>'A1.4  Dist Assumptions and Data'!DIF24</f>
        <v>0</v>
      </c>
      <c r="DIG20" s="58">
        <f>'A1.4  Dist Assumptions and Data'!DIG24</f>
        <v>0</v>
      </c>
      <c r="DIH20" s="58">
        <f>'A1.4  Dist Assumptions and Data'!DIH24</f>
        <v>0</v>
      </c>
      <c r="DII20" s="58">
        <f>'A1.4  Dist Assumptions and Data'!DII24</f>
        <v>0</v>
      </c>
      <c r="DIJ20" s="58">
        <f>'A1.4  Dist Assumptions and Data'!DIJ24</f>
        <v>0</v>
      </c>
      <c r="DIK20" s="58">
        <f>'A1.4  Dist Assumptions and Data'!DIK24</f>
        <v>0</v>
      </c>
      <c r="DIL20" s="58">
        <f>'A1.4  Dist Assumptions and Data'!DIL24</f>
        <v>0</v>
      </c>
      <c r="DIM20" s="58">
        <f>'A1.4  Dist Assumptions and Data'!DIM24</f>
        <v>0</v>
      </c>
      <c r="DIN20" s="58">
        <f>'A1.4  Dist Assumptions and Data'!DIN24</f>
        <v>0</v>
      </c>
      <c r="DIO20" s="58">
        <f>'A1.4  Dist Assumptions and Data'!DIO24</f>
        <v>0</v>
      </c>
      <c r="DIP20" s="58">
        <f>'A1.4  Dist Assumptions and Data'!DIP24</f>
        <v>0</v>
      </c>
      <c r="DIQ20" s="58">
        <f>'A1.4  Dist Assumptions and Data'!DIQ24</f>
        <v>0</v>
      </c>
      <c r="DIR20" s="58">
        <f>'A1.4  Dist Assumptions and Data'!DIR24</f>
        <v>0</v>
      </c>
      <c r="DIS20" s="58">
        <f>'A1.4  Dist Assumptions and Data'!DIS24</f>
        <v>0</v>
      </c>
      <c r="DIT20" s="58">
        <f>'A1.4  Dist Assumptions and Data'!DIT24</f>
        <v>0</v>
      </c>
      <c r="DIU20" s="58">
        <f>'A1.4  Dist Assumptions and Data'!DIU24</f>
        <v>0</v>
      </c>
      <c r="DIV20" s="58">
        <f>'A1.4  Dist Assumptions and Data'!DIV24</f>
        <v>0</v>
      </c>
      <c r="DIW20" s="58">
        <f>'A1.4  Dist Assumptions and Data'!DIW24</f>
        <v>0</v>
      </c>
      <c r="DIX20" s="58">
        <f>'A1.4  Dist Assumptions and Data'!DIX24</f>
        <v>0</v>
      </c>
      <c r="DIY20" s="58">
        <f>'A1.4  Dist Assumptions and Data'!DIY24</f>
        <v>0</v>
      </c>
      <c r="DIZ20" s="58">
        <f>'A1.4  Dist Assumptions and Data'!DIZ24</f>
        <v>0</v>
      </c>
      <c r="DJA20" s="58">
        <f>'A1.4  Dist Assumptions and Data'!DJA24</f>
        <v>0</v>
      </c>
      <c r="DJB20" s="58">
        <f>'A1.4  Dist Assumptions and Data'!DJB24</f>
        <v>0</v>
      </c>
      <c r="DJC20" s="58">
        <f>'A1.4  Dist Assumptions and Data'!DJC24</f>
        <v>0</v>
      </c>
      <c r="DJD20" s="58">
        <f>'A1.4  Dist Assumptions and Data'!DJD24</f>
        <v>0</v>
      </c>
      <c r="DJE20" s="58">
        <f>'A1.4  Dist Assumptions and Data'!DJE24</f>
        <v>0</v>
      </c>
      <c r="DJF20" s="58">
        <f>'A1.4  Dist Assumptions and Data'!DJF24</f>
        <v>0</v>
      </c>
      <c r="DJG20" s="58">
        <f>'A1.4  Dist Assumptions and Data'!DJG24</f>
        <v>0</v>
      </c>
      <c r="DJH20" s="58">
        <f>'A1.4  Dist Assumptions and Data'!DJH24</f>
        <v>0</v>
      </c>
      <c r="DJI20" s="58">
        <f>'A1.4  Dist Assumptions and Data'!DJI24</f>
        <v>0</v>
      </c>
      <c r="DJJ20" s="58">
        <f>'A1.4  Dist Assumptions and Data'!DJJ24</f>
        <v>0</v>
      </c>
      <c r="DJK20" s="58">
        <f>'A1.4  Dist Assumptions and Data'!DJK24</f>
        <v>0</v>
      </c>
      <c r="DJL20" s="58">
        <f>'A1.4  Dist Assumptions and Data'!DJL24</f>
        <v>0</v>
      </c>
      <c r="DJM20" s="58">
        <f>'A1.4  Dist Assumptions and Data'!DJM24</f>
        <v>0</v>
      </c>
      <c r="DJN20" s="58">
        <f>'A1.4  Dist Assumptions and Data'!DJN24</f>
        <v>0</v>
      </c>
      <c r="DJO20" s="58">
        <f>'A1.4  Dist Assumptions and Data'!DJO24</f>
        <v>0</v>
      </c>
      <c r="DJP20" s="58">
        <f>'A1.4  Dist Assumptions and Data'!DJP24</f>
        <v>0</v>
      </c>
      <c r="DJQ20" s="58">
        <f>'A1.4  Dist Assumptions and Data'!DJQ24</f>
        <v>0</v>
      </c>
      <c r="DJR20" s="58">
        <f>'A1.4  Dist Assumptions and Data'!DJR24</f>
        <v>0</v>
      </c>
      <c r="DJS20" s="58">
        <f>'A1.4  Dist Assumptions and Data'!DJS24</f>
        <v>0</v>
      </c>
      <c r="DJT20" s="58">
        <f>'A1.4  Dist Assumptions and Data'!DJT24</f>
        <v>0</v>
      </c>
      <c r="DJU20" s="58">
        <f>'A1.4  Dist Assumptions and Data'!DJU24</f>
        <v>0</v>
      </c>
      <c r="DJV20" s="58">
        <f>'A1.4  Dist Assumptions and Data'!DJV24</f>
        <v>0</v>
      </c>
      <c r="DJW20" s="58">
        <f>'A1.4  Dist Assumptions and Data'!DJW24</f>
        <v>0</v>
      </c>
      <c r="DJX20" s="58">
        <f>'A1.4  Dist Assumptions and Data'!DJX24</f>
        <v>0</v>
      </c>
      <c r="DJY20" s="58">
        <f>'A1.4  Dist Assumptions and Data'!DJY24</f>
        <v>0</v>
      </c>
      <c r="DJZ20" s="58">
        <f>'A1.4  Dist Assumptions and Data'!DJZ24</f>
        <v>0</v>
      </c>
      <c r="DKA20" s="58">
        <f>'A1.4  Dist Assumptions and Data'!DKA24</f>
        <v>0</v>
      </c>
      <c r="DKB20" s="58">
        <f>'A1.4  Dist Assumptions and Data'!DKB24</f>
        <v>0</v>
      </c>
      <c r="DKC20" s="58">
        <f>'A1.4  Dist Assumptions and Data'!DKC24</f>
        <v>0</v>
      </c>
      <c r="DKD20" s="58">
        <f>'A1.4  Dist Assumptions and Data'!DKD24</f>
        <v>0</v>
      </c>
      <c r="DKE20" s="58">
        <f>'A1.4  Dist Assumptions and Data'!DKE24</f>
        <v>0</v>
      </c>
      <c r="DKF20" s="58">
        <f>'A1.4  Dist Assumptions and Data'!DKF24</f>
        <v>0</v>
      </c>
      <c r="DKG20" s="58">
        <f>'A1.4  Dist Assumptions and Data'!DKG24</f>
        <v>0</v>
      </c>
      <c r="DKH20" s="58">
        <f>'A1.4  Dist Assumptions and Data'!DKH24</f>
        <v>0</v>
      </c>
      <c r="DKI20" s="58">
        <f>'A1.4  Dist Assumptions and Data'!DKI24</f>
        <v>0</v>
      </c>
      <c r="DKJ20" s="58">
        <f>'A1.4  Dist Assumptions and Data'!DKJ24</f>
        <v>0</v>
      </c>
      <c r="DKK20" s="58">
        <f>'A1.4  Dist Assumptions and Data'!DKK24</f>
        <v>0</v>
      </c>
      <c r="DKL20" s="58">
        <f>'A1.4  Dist Assumptions and Data'!DKL24</f>
        <v>0</v>
      </c>
      <c r="DKM20" s="58">
        <f>'A1.4  Dist Assumptions and Data'!DKM24</f>
        <v>0</v>
      </c>
      <c r="DKN20" s="58">
        <f>'A1.4  Dist Assumptions and Data'!DKN24</f>
        <v>0</v>
      </c>
      <c r="DKO20" s="58">
        <f>'A1.4  Dist Assumptions and Data'!DKO24</f>
        <v>0</v>
      </c>
      <c r="DKP20" s="58">
        <f>'A1.4  Dist Assumptions and Data'!DKP24</f>
        <v>0</v>
      </c>
      <c r="DKQ20" s="58">
        <f>'A1.4  Dist Assumptions and Data'!DKQ24</f>
        <v>0</v>
      </c>
      <c r="DKR20" s="58">
        <f>'A1.4  Dist Assumptions and Data'!DKR24</f>
        <v>0</v>
      </c>
      <c r="DKS20" s="58">
        <f>'A1.4  Dist Assumptions and Data'!DKS24</f>
        <v>0</v>
      </c>
      <c r="DKT20" s="58">
        <f>'A1.4  Dist Assumptions and Data'!DKT24</f>
        <v>0</v>
      </c>
      <c r="DKU20" s="58">
        <f>'A1.4  Dist Assumptions and Data'!DKU24</f>
        <v>0</v>
      </c>
      <c r="DKV20" s="58">
        <f>'A1.4  Dist Assumptions and Data'!DKV24</f>
        <v>0</v>
      </c>
      <c r="DKW20" s="58">
        <f>'A1.4  Dist Assumptions and Data'!DKW24</f>
        <v>0</v>
      </c>
      <c r="DKX20" s="58">
        <f>'A1.4  Dist Assumptions and Data'!DKX24</f>
        <v>0</v>
      </c>
      <c r="DKY20" s="58">
        <f>'A1.4  Dist Assumptions and Data'!DKY24</f>
        <v>0</v>
      </c>
      <c r="DKZ20" s="58">
        <f>'A1.4  Dist Assumptions and Data'!DKZ24</f>
        <v>0</v>
      </c>
      <c r="DLA20" s="58">
        <f>'A1.4  Dist Assumptions and Data'!DLA24</f>
        <v>0</v>
      </c>
      <c r="DLB20" s="58">
        <f>'A1.4  Dist Assumptions and Data'!DLB24</f>
        <v>0</v>
      </c>
      <c r="DLC20" s="58">
        <f>'A1.4  Dist Assumptions and Data'!DLC24</f>
        <v>0</v>
      </c>
      <c r="DLD20" s="58">
        <f>'A1.4  Dist Assumptions and Data'!DLD24</f>
        <v>0</v>
      </c>
      <c r="DLE20" s="58">
        <f>'A1.4  Dist Assumptions and Data'!DLE24</f>
        <v>0</v>
      </c>
      <c r="DLF20" s="58">
        <f>'A1.4  Dist Assumptions and Data'!DLF24</f>
        <v>0</v>
      </c>
      <c r="DLG20" s="58">
        <f>'A1.4  Dist Assumptions and Data'!DLG24</f>
        <v>0</v>
      </c>
      <c r="DLH20" s="58">
        <f>'A1.4  Dist Assumptions and Data'!DLH24</f>
        <v>0</v>
      </c>
      <c r="DLI20" s="58">
        <f>'A1.4  Dist Assumptions and Data'!DLI24</f>
        <v>0</v>
      </c>
      <c r="DLJ20" s="58">
        <f>'A1.4  Dist Assumptions and Data'!DLJ24</f>
        <v>0</v>
      </c>
      <c r="DLK20" s="58">
        <f>'A1.4  Dist Assumptions and Data'!DLK24</f>
        <v>0</v>
      </c>
      <c r="DLL20" s="58">
        <f>'A1.4  Dist Assumptions and Data'!DLL24</f>
        <v>0</v>
      </c>
      <c r="DLM20" s="58">
        <f>'A1.4  Dist Assumptions and Data'!DLM24</f>
        <v>0</v>
      </c>
      <c r="DLN20" s="58">
        <f>'A1.4  Dist Assumptions and Data'!DLN24</f>
        <v>0</v>
      </c>
      <c r="DLO20" s="58">
        <f>'A1.4  Dist Assumptions and Data'!DLO24</f>
        <v>0</v>
      </c>
      <c r="DLP20" s="58">
        <f>'A1.4  Dist Assumptions and Data'!DLP24</f>
        <v>0</v>
      </c>
      <c r="DLQ20" s="58">
        <f>'A1.4  Dist Assumptions and Data'!DLQ24</f>
        <v>0</v>
      </c>
      <c r="DLR20" s="58">
        <f>'A1.4  Dist Assumptions and Data'!DLR24</f>
        <v>0</v>
      </c>
      <c r="DLS20" s="58">
        <f>'A1.4  Dist Assumptions and Data'!DLS24</f>
        <v>0</v>
      </c>
      <c r="DLT20" s="58">
        <f>'A1.4  Dist Assumptions and Data'!DLT24</f>
        <v>0</v>
      </c>
      <c r="DLU20" s="58">
        <f>'A1.4  Dist Assumptions and Data'!DLU24</f>
        <v>0</v>
      </c>
      <c r="DLV20" s="58">
        <f>'A1.4  Dist Assumptions and Data'!DLV24</f>
        <v>0</v>
      </c>
      <c r="DLW20" s="58">
        <f>'A1.4  Dist Assumptions and Data'!DLW24</f>
        <v>0</v>
      </c>
      <c r="DLX20" s="58">
        <f>'A1.4  Dist Assumptions and Data'!DLX24</f>
        <v>0</v>
      </c>
      <c r="DLY20" s="58">
        <f>'A1.4  Dist Assumptions and Data'!DLY24</f>
        <v>0</v>
      </c>
      <c r="DLZ20" s="58">
        <f>'A1.4  Dist Assumptions and Data'!DLZ24</f>
        <v>0</v>
      </c>
      <c r="DMA20" s="58">
        <f>'A1.4  Dist Assumptions and Data'!DMA24</f>
        <v>0</v>
      </c>
      <c r="DMB20" s="58">
        <f>'A1.4  Dist Assumptions and Data'!DMB24</f>
        <v>0</v>
      </c>
      <c r="DMC20" s="58">
        <f>'A1.4  Dist Assumptions and Data'!DMC24</f>
        <v>0</v>
      </c>
      <c r="DMD20" s="58">
        <f>'A1.4  Dist Assumptions and Data'!DMD24</f>
        <v>0</v>
      </c>
      <c r="DME20" s="58">
        <f>'A1.4  Dist Assumptions and Data'!DME24</f>
        <v>0</v>
      </c>
      <c r="DMF20" s="58">
        <f>'A1.4  Dist Assumptions and Data'!DMF24</f>
        <v>0</v>
      </c>
      <c r="DMG20" s="58">
        <f>'A1.4  Dist Assumptions and Data'!DMG24</f>
        <v>0</v>
      </c>
      <c r="DMH20" s="58">
        <f>'A1.4  Dist Assumptions and Data'!DMH24</f>
        <v>0</v>
      </c>
      <c r="DMI20" s="58">
        <f>'A1.4  Dist Assumptions and Data'!DMI24</f>
        <v>0</v>
      </c>
      <c r="DMJ20" s="58">
        <f>'A1.4  Dist Assumptions and Data'!DMJ24</f>
        <v>0</v>
      </c>
      <c r="DMK20" s="58">
        <f>'A1.4  Dist Assumptions and Data'!DMK24</f>
        <v>0</v>
      </c>
      <c r="DML20" s="58">
        <f>'A1.4  Dist Assumptions and Data'!DML24</f>
        <v>0</v>
      </c>
      <c r="DMM20" s="58">
        <f>'A1.4  Dist Assumptions and Data'!DMM24</f>
        <v>0</v>
      </c>
      <c r="DMN20" s="58">
        <f>'A1.4  Dist Assumptions and Data'!DMN24</f>
        <v>0</v>
      </c>
      <c r="DMO20" s="58">
        <f>'A1.4  Dist Assumptions and Data'!DMO24</f>
        <v>0</v>
      </c>
      <c r="DMP20" s="58">
        <f>'A1.4  Dist Assumptions and Data'!DMP24</f>
        <v>0</v>
      </c>
      <c r="DMQ20" s="58">
        <f>'A1.4  Dist Assumptions and Data'!DMQ24</f>
        <v>0</v>
      </c>
      <c r="DMR20" s="58">
        <f>'A1.4  Dist Assumptions and Data'!DMR24</f>
        <v>0</v>
      </c>
      <c r="DMS20" s="58">
        <f>'A1.4  Dist Assumptions and Data'!DMS24</f>
        <v>0</v>
      </c>
      <c r="DMT20" s="58">
        <f>'A1.4  Dist Assumptions and Data'!DMT24</f>
        <v>0</v>
      </c>
      <c r="DMU20" s="58">
        <f>'A1.4  Dist Assumptions and Data'!DMU24</f>
        <v>0</v>
      </c>
      <c r="DMV20" s="58">
        <f>'A1.4  Dist Assumptions and Data'!DMV24</f>
        <v>0</v>
      </c>
      <c r="DMW20" s="58">
        <f>'A1.4  Dist Assumptions and Data'!DMW24</f>
        <v>0</v>
      </c>
      <c r="DMX20" s="58">
        <f>'A1.4  Dist Assumptions and Data'!DMX24</f>
        <v>0</v>
      </c>
      <c r="DMY20" s="58">
        <f>'A1.4  Dist Assumptions and Data'!DMY24</f>
        <v>0</v>
      </c>
      <c r="DMZ20" s="58">
        <f>'A1.4  Dist Assumptions and Data'!DMZ24</f>
        <v>0</v>
      </c>
      <c r="DNA20" s="58">
        <f>'A1.4  Dist Assumptions and Data'!DNA24</f>
        <v>0</v>
      </c>
      <c r="DNB20" s="58">
        <f>'A1.4  Dist Assumptions and Data'!DNB24</f>
        <v>0</v>
      </c>
      <c r="DNC20" s="58">
        <f>'A1.4  Dist Assumptions and Data'!DNC24</f>
        <v>0</v>
      </c>
      <c r="DND20" s="58">
        <f>'A1.4  Dist Assumptions and Data'!DND24</f>
        <v>0</v>
      </c>
      <c r="DNE20" s="58">
        <f>'A1.4  Dist Assumptions and Data'!DNE24</f>
        <v>0</v>
      </c>
      <c r="DNF20" s="58">
        <f>'A1.4  Dist Assumptions and Data'!DNF24</f>
        <v>0</v>
      </c>
      <c r="DNG20" s="58">
        <f>'A1.4  Dist Assumptions and Data'!DNG24</f>
        <v>0</v>
      </c>
      <c r="DNH20" s="58">
        <f>'A1.4  Dist Assumptions and Data'!DNH24</f>
        <v>0</v>
      </c>
      <c r="DNI20" s="58">
        <f>'A1.4  Dist Assumptions and Data'!DNI24</f>
        <v>0</v>
      </c>
      <c r="DNJ20" s="58">
        <f>'A1.4  Dist Assumptions and Data'!DNJ24</f>
        <v>0</v>
      </c>
      <c r="DNK20" s="58">
        <f>'A1.4  Dist Assumptions and Data'!DNK24</f>
        <v>0</v>
      </c>
      <c r="DNL20" s="58">
        <f>'A1.4  Dist Assumptions and Data'!DNL24</f>
        <v>0</v>
      </c>
      <c r="DNM20" s="58">
        <f>'A1.4  Dist Assumptions and Data'!DNM24</f>
        <v>0</v>
      </c>
      <c r="DNN20" s="58">
        <f>'A1.4  Dist Assumptions and Data'!DNN24</f>
        <v>0</v>
      </c>
      <c r="DNO20" s="58">
        <f>'A1.4  Dist Assumptions and Data'!DNO24</f>
        <v>0</v>
      </c>
      <c r="DNP20" s="58">
        <f>'A1.4  Dist Assumptions and Data'!DNP24</f>
        <v>0</v>
      </c>
      <c r="DNQ20" s="58">
        <f>'A1.4  Dist Assumptions and Data'!DNQ24</f>
        <v>0</v>
      </c>
      <c r="DNR20" s="58">
        <f>'A1.4  Dist Assumptions and Data'!DNR24</f>
        <v>0</v>
      </c>
      <c r="DNS20" s="58">
        <f>'A1.4  Dist Assumptions and Data'!DNS24</f>
        <v>0</v>
      </c>
      <c r="DNT20" s="58">
        <f>'A1.4  Dist Assumptions and Data'!DNT24</f>
        <v>0</v>
      </c>
      <c r="DNU20" s="58">
        <f>'A1.4  Dist Assumptions and Data'!DNU24</f>
        <v>0</v>
      </c>
      <c r="DNV20" s="58">
        <f>'A1.4  Dist Assumptions and Data'!DNV24</f>
        <v>0</v>
      </c>
      <c r="DNW20" s="58">
        <f>'A1.4  Dist Assumptions and Data'!DNW24</f>
        <v>0</v>
      </c>
      <c r="DNX20" s="58">
        <f>'A1.4  Dist Assumptions and Data'!DNX24</f>
        <v>0</v>
      </c>
      <c r="DNY20" s="58">
        <f>'A1.4  Dist Assumptions and Data'!DNY24</f>
        <v>0</v>
      </c>
      <c r="DNZ20" s="58">
        <f>'A1.4  Dist Assumptions and Data'!DNZ24</f>
        <v>0</v>
      </c>
      <c r="DOA20" s="58">
        <f>'A1.4  Dist Assumptions and Data'!DOA24</f>
        <v>0</v>
      </c>
      <c r="DOB20" s="58">
        <f>'A1.4  Dist Assumptions and Data'!DOB24</f>
        <v>0</v>
      </c>
      <c r="DOC20" s="58">
        <f>'A1.4  Dist Assumptions and Data'!DOC24</f>
        <v>0</v>
      </c>
      <c r="DOD20" s="58">
        <f>'A1.4  Dist Assumptions and Data'!DOD24</f>
        <v>0</v>
      </c>
      <c r="DOE20" s="58">
        <f>'A1.4  Dist Assumptions and Data'!DOE24</f>
        <v>0</v>
      </c>
      <c r="DOF20" s="58">
        <f>'A1.4  Dist Assumptions and Data'!DOF24</f>
        <v>0</v>
      </c>
      <c r="DOG20" s="58">
        <f>'A1.4  Dist Assumptions and Data'!DOG24</f>
        <v>0</v>
      </c>
      <c r="DOH20" s="58">
        <f>'A1.4  Dist Assumptions and Data'!DOH24</f>
        <v>0</v>
      </c>
      <c r="DOI20" s="58">
        <f>'A1.4  Dist Assumptions and Data'!DOI24</f>
        <v>0</v>
      </c>
      <c r="DOJ20" s="58">
        <f>'A1.4  Dist Assumptions and Data'!DOJ24</f>
        <v>0</v>
      </c>
      <c r="DOK20" s="58">
        <f>'A1.4  Dist Assumptions and Data'!DOK24</f>
        <v>0</v>
      </c>
      <c r="DOL20" s="58">
        <f>'A1.4  Dist Assumptions and Data'!DOL24</f>
        <v>0</v>
      </c>
      <c r="DOM20" s="58">
        <f>'A1.4  Dist Assumptions and Data'!DOM24</f>
        <v>0</v>
      </c>
      <c r="DON20" s="58">
        <f>'A1.4  Dist Assumptions and Data'!DON24</f>
        <v>0</v>
      </c>
      <c r="DOO20" s="58">
        <f>'A1.4  Dist Assumptions and Data'!DOO24</f>
        <v>0</v>
      </c>
      <c r="DOP20" s="58">
        <f>'A1.4  Dist Assumptions and Data'!DOP24</f>
        <v>0</v>
      </c>
      <c r="DOQ20" s="58">
        <f>'A1.4  Dist Assumptions and Data'!DOQ24</f>
        <v>0</v>
      </c>
      <c r="DOR20" s="58">
        <f>'A1.4  Dist Assumptions and Data'!DOR24</f>
        <v>0</v>
      </c>
      <c r="DOS20" s="58">
        <f>'A1.4  Dist Assumptions and Data'!DOS24</f>
        <v>0</v>
      </c>
      <c r="DOT20" s="58">
        <f>'A1.4  Dist Assumptions and Data'!DOT24</f>
        <v>0</v>
      </c>
      <c r="DOU20" s="58">
        <f>'A1.4  Dist Assumptions and Data'!DOU24</f>
        <v>0</v>
      </c>
      <c r="DOV20" s="58">
        <f>'A1.4  Dist Assumptions and Data'!DOV24</f>
        <v>0</v>
      </c>
      <c r="DOW20" s="58">
        <f>'A1.4  Dist Assumptions and Data'!DOW24</f>
        <v>0</v>
      </c>
      <c r="DOX20" s="58">
        <f>'A1.4  Dist Assumptions and Data'!DOX24</f>
        <v>0</v>
      </c>
      <c r="DOY20" s="58">
        <f>'A1.4  Dist Assumptions and Data'!DOY24</f>
        <v>0</v>
      </c>
      <c r="DOZ20" s="58">
        <f>'A1.4  Dist Assumptions and Data'!DOZ24</f>
        <v>0</v>
      </c>
      <c r="DPA20" s="58">
        <f>'A1.4  Dist Assumptions and Data'!DPA24</f>
        <v>0</v>
      </c>
      <c r="DPB20" s="58">
        <f>'A1.4  Dist Assumptions and Data'!DPB24</f>
        <v>0</v>
      </c>
      <c r="DPC20" s="58">
        <f>'A1.4  Dist Assumptions and Data'!DPC24</f>
        <v>0</v>
      </c>
      <c r="DPD20" s="58">
        <f>'A1.4  Dist Assumptions and Data'!DPD24</f>
        <v>0</v>
      </c>
      <c r="DPE20" s="58">
        <f>'A1.4  Dist Assumptions and Data'!DPE24</f>
        <v>0</v>
      </c>
      <c r="DPF20" s="58">
        <f>'A1.4  Dist Assumptions and Data'!DPF24</f>
        <v>0</v>
      </c>
      <c r="DPG20" s="58">
        <f>'A1.4  Dist Assumptions and Data'!DPG24</f>
        <v>0</v>
      </c>
      <c r="DPH20" s="58">
        <f>'A1.4  Dist Assumptions and Data'!DPH24</f>
        <v>0</v>
      </c>
      <c r="DPI20" s="58">
        <f>'A1.4  Dist Assumptions and Data'!DPI24</f>
        <v>0</v>
      </c>
      <c r="DPJ20" s="58">
        <f>'A1.4  Dist Assumptions and Data'!DPJ24</f>
        <v>0</v>
      </c>
      <c r="DPK20" s="58">
        <f>'A1.4  Dist Assumptions and Data'!DPK24</f>
        <v>0</v>
      </c>
      <c r="DPL20" s="58">
        <f>'A1.4  Dist Assumptions and Data'!DPL24</f>
        <v>0</v>
      </c>
      <c r="DPM20" s="58">
        <f>'A1.4  Dist Assumptions and Data'!DPM24</f>
        <v>0</v>
      </c>
      <c r="DPN20" s="58">
        <f>'A1.4  Dist Assumptions and Data'!DPN24</f>
        <v>0</v>
      </c>
      <c r="DPO20" s="58">
        <f>'A1.4  Dist Assumptions and Data'!DPO24</f>
        <v>0</v>
      </c>
      <c r="DPP20" s="58">
        <f>'A1.4  Dist Assumptions and Data'!DPP24</f>
        <v>0</v>
      </c>
      <c r="DPQ20" s="58">
        <f>'A1.4  Dist Assumptions and Data'!DPQ24</f>
        <v>0</v>
      </c>
      <c r="DPR20" s="58">
        <f>'A1.4  Dist Assumptions and Data'!DPR24</f>
        <v>0</v>
      </c>
      <c r="DPS20" s="58">
        <f>'A1.4  Dist Assumptions and Data'!DPS24</f>
        <v>0</v>
      </c>
      <c r="DPT20" s="58">
        <f>'A1.4  Dist Assumptions and Data'!DPT24</f>
        <v>0</v>
      </c>
      <c r="DPU20" s="58">
        <f>'A1.4  Dist Assumptions and Data'!DPU24</f>
        <v>0</v>
      </c>
      <c r="DPV20" s="58">
        <f>'A1.4  Dist Assumptions and Data'!DPV24</f>
        <v>0</v>
      </c>
      <c r="DPW20" s="58">
        <f>'A1.4  Dist Assumptions and Data'!DPW24</f>
        <v>0</v>
      </c>
      <c r="DPX20" s="58">
        <f>'A1.4  Dist Assumptions and Data'!DPX24</f>
        <v>0</v>
      </c>
      <c r="DPY20" s="58">
        <f>'A1.4  Dist Assumptions and Data'!DPY24</f>
        <v>0</v>
      </c>
      <c r="DPZ20" s="58">
        <f>'A1.4  Dist Assumptions and Data'!DPZ24</f>
        <v>0</v>
      </c>
      <c r="DQA20" s="58">
        <f>'A1.4  Dist Assumptions and Data'!DQA24</f>
        <v>0</v>
      </c>
      <c r="DQB20" s="58">
        <f>'A1.4  Dist Assumptions and Data'!DQB24</f>
        <v>0</v>
      </c>
      <c r="DQC20" s="58">
        <f>'A1.4  Dist Assumptions and Data'!DQC24</f>
        <v>0</v>
      </c>
      <c r="DQD20" s="58">
        <f>'A1.4  Dist Assumptions and Data'!DQD24</f>
        <v>0</v>
      </c>
      <c r="DQE20" s="58">
        <f>'A1.4  Dist Assumptions and Data'!DQE24</f>
        <v>0</v>
      </c>
      <c r="DQF20" s="58">
        <f>'A1.4  Dist Assumptions and Data'!DQF24</f>
        <v>0</v>
      </c>
      <c r="DQG20" s="58">
        <f>'A1.4  Dist Assumptions and Data'!DQG24</f>
        <v>0</v>
      </c>
      <c r="DQH20" s="58">
        <f>'A1.4  Dist Assumptions and Data'!DQH24</f>
        <v>0</v>
      </c>
      <c r="DQI20" s="58">
        <f>'A1.4  Dist Assumptions and Data'!DQI24</f>
        <v>0</v>
      </c>
      <c r="DQJ20" s="58">
        <f>'A1.4  Dist Assumptions and Data'!DQJ24</f>
        <v>0</v>
      </c>
      <c r="DQK20" s="58">
        <f>'A1.4  Dist Assumptions and Data'!DQK24</f>
        <v>0</v>
      </c>
      <c r="DQL20" s="58">
        <f>'A1.4  Dist Assumptions and Data'!DQL24</f>
        <v>0</v>
      </c>
      <c r="DQM20" s="58">
        <f>'A1.4  Dist Assumptions and Data'!DQM24</f>
        <v>0</v>
      </c>
      <c r="DQN20" s="58">
        <f>'A1.4  Dist Assumptions and Data'!DQN24</f>
        <v>0</v>
      </c>
      <c r="DQO20" s="58">
        <f>'A1.4  Dist Assumptions and Data'!DQO24</f>
        <v>0</v>
      </c>
      <c r="DQP20" s="58">
        <f>'A1.4  Dist Assumptions and Data'!DQP24</f>
        <v>0</v>
      </c>
      <c r="DQQ20" s="58">
        <f>'A1.4  Dist Assumptions and Data'!DQQ24</f>
        <v>0</v>
      </c>
      <c r="DQR20" s="58">
        <f>'A1.4  Dist Assumptions and Data'!DQR24</f>
        <v>0</v>
      </c>
      <c r="DQS20" s="58">
        <f>'A1.4  Dist Assumptions and Data'!DQS24</f>
        <v>0</v>
      </c>
      <c r="DQT20" s="58">
        <f>'A1.4  Dist Assumptions and Data'!DQT24</f>
        <v>0</v>
      </c>
      <c r="DQU20" s="58">
        <f>'A1.4  Dist Assumptions and Data'!DQU24</f>
        <v>0</v>
      </c>
      <c r="DQV20" s="58">
        <f>'A1.4  Dist Assumptions and Data'!DQV24</f>
        <v>0</v>
      </c>
      <c r="DQW20" s="58">
        <f>'A1.4  Dist Assumptions and Data'!DQW24</f>
        <v>0</v>
      </c>
      <c r="DQX20" s="58">
        <f>'A1.4  Dist Assumptions and Data'!DQX24</f>
        <v>0</v>
      </c>
      <c r="DQY20" s="58">
        <f>'A1.4  Dist Assumptions and Data'!DQY24</f>
        <v>0</v>
      </c>
      <c r="DQZ20" s="58">
        <f>'A1.4  Dist Assumptions and Data'!DQZ24</f>
        <v>0</v>
      </c>
      <c r="DRA20" s="58">
        <f>'A1.4  Dist Assumptions and Data'!DRA24</f>
        <v>0</v>
      </c>
      <c r="DRB20" s="58">
        <f>'A1.4  Dist Assumptions and Data'!DRB24</f>
        <v>0</v>
      </c>
      <c r="DRC20" s="58">
        <f>'A1.4  Dist Assumptions and Data'!DRC24</f>
        <v>0</v>
      </c>
      <c r="DRD20" s="58">
        <f>'A1.4  Dist Assumptions and Data'!DRD24</f>
        <v>0</v>
      </c>
      <c r="DRE20" s="58">
        <f>'A1.4  Dist Assumptions and Data'!DRE24</f>
        <v>0</v>
      </c>
      <c r="DRF20" s="58">
        <f>'A1.4  Dist Assumptions and Data'!DRF24</f>
        <v>0</v>
      </c>
      <c r="DRG20" s="58">
        <f>'A1.4  Dist Assumptions and Data'!DRG24</f>
        <v>0</v>
      </c>
      <c r="DRH20" s="58">
        <f>'A1.4  Dist Assumptions and Data'!DRH24</f>
        <v>0</v>
      </c>
      <c r="DRI20" s="58">
        <f>'A1.4  Dist Assumptions and Data'!DRI24</f>
        <v>0</v>
      </c>
      <c r="DRJ20" s="58">
        <f>'A1.4  Dist Assumptions and Data'!DRJ24</f>
        <v>0</v>
      </c>
      <c r="DRK20" s="58">
        <f>'A1.4  Dist Assumptions and Data'!DRK24</f>
        <v>0</v>
      </c>
      <c r="DRL20" s="58">
        <f>'A1.4  Dist Assumptions and Data'!DRL24</f>
        <v>0</v>
      </c>
      <c r="DRM20" s="58">
        <f>'A1.4  Dist Assumptions and Data'!DRM24</f>
        <v>0</v>
      </c>
      <c r="DRN20" s="58">
        <f>'A1.4  Dist Assumptions and Data'!DRN24</f>
        <v>0</v>
      </c>
      <c r="DRO20" s="58">
        <f>'A1.4  Dist Assumptions and Data'!DRO24</f>
        <v>0</v>
      </c>
      <c r="DRP20" s="58">
        <f>'A1.4  Dist Assumptions and Data'!DRP24</f>
        <v>0</v>
      </c>
      <c r="DRQ20" s="58">
        <f>'A1.4  Dist Assumptions and Data'!DRQ24</f>
        <v>0</v>
      </c>
      <c r="DRR20" s="58">
        <f>'A1.4  Dist Assumptions and Data'!DRR24</f>
        <v>0</v>
      </c>
      <c r="DRS20" s="58">
        <f>'A1.4  Dist Assumptions and Data'!DRS24</f>
        <v>0</v>
      </c>
      <c r="DRT20" s="58">
        <f>'A1.4  Dist Assumptions and Data'!DRT24</f>
        <v>0</v>
      </c>
      <c r="DRU20" s="58">
        <f>'A1.4  Dist Assumptions and Data'!DRU24</f>
        <v>0</v>
      </c>
      <c r="DRV20" s="58">
        <f>'A1.4  Dist Assumptions and Data'!DRV24</f>
        <v>0</v>
      </c>
      <c r="DRW20" s="58">
        <f>'A1.4  Dist Assumptions and Data'!DRW24</f>
        <v>0</v>
      </c>
      <c r="DRX20" s="58">
        <f>'A1.4  Dist Assumptions and Data'!DRX24</f>
        <v>0</v>
      </c>
      <c r="DRY20" s="58">
        <f>'A1.4  Dist Assumptions and Data'!DRY24</f>
        <v>0</v>
      </c>
      <c r="DRZ20" s="58">
        <f>'A1.4  Dist Assumptions and Data'!DRZ24</f>
        <v>0</v>
      </c>
      <c r="DSA20" s="58">
        <f>'A1.4  Dist Assumptions and Data'!DSA24</f>
        <v>0</v>
      </c>
      <c r="DSB20" s="58">
        <f>'A1.4  Dist Assumptions and Data'!DSB24</f>
        <v>0</v>
      </c>
      <c r="DSC20" s="58">
        <f>'A1.4  Dist Assumptions and Data'!DSC24</f>
        <v>0</v>
      </c>
      <c r="DSD20" s="58">
        <f>'A1.4  Dist Assumptions and Data'!DSD24</f>
        <v>0</v>
      </c>
      <c r="DSE20" s="58">
        <f>'A1.4  Dist Assumptions and Data'!DSE24</f>
        <v>0</v>
      </c>
      <c r="DSF20" s="58">
        <f>'A1.4  Dist Assumptions and Data'!DSF24</f>
        <v>0</v>
      </c>
      <c r="DSG20" s="58">
        <f>'A1.4  Dist Assumptions and Data'!DSG24</f>
        <v>0</v>
      </c>
      <c r="DSH20" s="58">
        <f>'A1.4  Dist Assumptions and Data'!DSH24</f>
        <v>0</v>
      </c>
      <c r="DSI20" s="58">
        <f>'A1.4  Dist Assumptions and Data'!DSI24</f>
        <v>0</v>
      </c>
      <c r="DSJ20" s="58">
        <f>'A1.4  Dist Assumptions and Data'!DSJ24</f>
        <v>0</v>
      </c>
      <c r="DSK20" s="58">
        <f>'A1.4  Dist Assumptions and Data'!DSK24</f>
        <v>0</v>
      </c>
      <c r="DSL20" s="58">
        <f>'A1.4  Dist Assumptions and Data'!DSL24</f>
        <v>0</v>
      </c>
      <c r="DSM20" s="58">
        <f>'A1.4  Dist Assumptions and Data'!DSM24</f>
        <v>0</v>
      </c>
      <c r="DSN20" s="58">
        <f>'A1.4  Dist Assumptions and Data'!DSN24</f>
        <v>0</v>
      </c>
      <c r="DSO20" s="58">
        <f>'A1.4  Dist Assumptions and Data'!DSO24</f>
        <v>0</v>
      </c>
      <c r="DSP20" s="58">
        <f>'A1.4  Dist Assumptions and Data'!DSP24</f>
        <v>0</v>
      </c>
      <c r="DSQ20" s="58">
        <f>'A1.4  Dist Assumptions and Data'!DSQ24</f>
        <v>0</v>
      </c>
      <c r="DSR20" s="58">
        <f>'A1.4  Dist Assumptions and Data'!DSR24</f>
        <v>0</v>
      </c>
      <c r="DSS20" s="58">
        <f>'A1.4  Dist Assumptions and Data'!DSS24</f>
        <v>0</v>
      </c>
      <c r="DST20" s="58">
        <f>'A1.4  Dist Assumptions and Data'!DST24</f>
        <v>0</v>
      </c>
      <c r="DSU20" s="58">
        <f>'A1.4  Dist Assumptions and Data'!DSU24</f>
        <v>0</v>
      </c>
      <c r="DSV20" s="58">
        <f>'A1.4  Dist Assumptions and Data'!DSV24</f>
        <v>0</v>
      </c>
      <c r="DSW20" s="58">
        <f>'A1.4  Dist Assumptions and Data'!DSW24</f>
        <v>0</v>
      </c>
      <c r="DSX20" s="58">
        <f>'A1.4  Dist Assumptions and Data'!DSX24</f>
        <v>0</v>
      </c>
      <c r="DSY20" s="58">
        <f>'A1.4  Dist Assumptions and Data'!DSY24</f>
        <v>0</v>
      </c>
      <c r="DSZ20" s="58">
        <f>'A1.4  Dist Assumptions and Data'!DSZ24</f>
        <v>0</v>
      </c>
      <c r="DTA20" s="58">
        <f>'A1.4  Dist Assumptions and Data'!DTA24</f>
        <v>0</v>
      </c>
      <c r="DTB20" s="58">
        <f>'A1.4  Dist Assumptions and Data'!DTB24</f>
        <v>0</v>
      </c>
      <c r="DTC20" s="58">
        <f>'A1.4  Dist Assumptions and Data'!DTC24</f>
        <v>0</v>
      </c>
      <c r="DTD20" s="58">
        <f>'A1.4  Dist Assumptions and Data'!DTD24</f>
        <v>0</v>
      </c>
      <c r="DTE20" s="58">
        <f>'A1.4  Dist Assumptions and Data'!DTE24</f>
        <v>0</v>
      </c>
      <c r="DTF20" s="58">
        <f>'A1.4  Dist Assumptions and Data'!DTF24</f>
        <v>0</v>
      </c>
      <c r="DTG20" s="58">
        <f>'A1.4  Dist Assumptions and Data'!DTG24</f>
        <v>0</v>
      </c>
      <c r="DTH20" s="58">
        <f>'A1.4  Dist Assumptions and Data'!DTH24</f>
        <v>0</v>
      </c>
      <c r="DTI20" s="58">
        <f>'A1.4  Dist Assumptions and Data'!DTI24</f>
        <v>0</v>
      </c>
      <c r="DTJ20" s="58">
        <f>'A1.4  Dist Assumptions and Data'!DTJ24</f>
        <v>0</v>
      </c>
      <c r="DTK20" s="58">
        <f>'A1.4  Dist Assumptions and Data'!DTK24</f>
        <v>0</v>
      </c>
      <c r="DTL20" s="58">
        <f>'A1.4  Dist Assumptions and Data'!DTL24</f>
        <v>0</v>
      </c>
      <c r="DTM20" s="58">
        <f>'A1.4  Dist Assumptions and Data'!DTM24</f>
        <v>0</v>
      </c>
      <c r="DTN20" s="58">
        <f>'A1.4  Dist Assumptions and Data'!DTN24</f>
        <v>0</v>
      </c>
      <c r="DTO20" s="58">
        <f>'A1.4  Dist Assumptions and Data'!DTO24</f>
        <v>0</v>
      </c>
      <c r="DTP20" s="58">
        <f>'A1.4  Dist Assumptions and Data'!DTP24</f>
        <v>0</v>
      </c>
      <c r="DTQ20" s="58">
        <f>'A1.4  Dist Assumptions and Data'!DTQ24</f>
        <v>0</v>
      </c>
      <c r="DTR20" s="58">
        <f>'A1.4  Dist Assumptions and Data'!DTR24</f>
        <v>0</v>
      </c>
      <c r="DTS20" s="58">
        <f>'A1.4  Dist Assumptions and Data'!DTS24</f>
        <v>0</v>
      </c>
      <c r="DTT20" s="58">
        <f>'A1.4  Dist Assumptions and Data'!DTT24</f>
        <v>0</v>
      </c>
      <c r="DTU20" s="58">
        <f>'A1.4  Dist Assumptions and Data'!DTU24</f>
        <v>0</v>
      </c>
      <c r="DTV20" s="58">
        <f>'A1.4  Dist Assumptions and Data'!DTV24</f>
        <v>0</v>
      </c>
      <c r="DTW20" s="58">
        <f>'A1.4  Dist Assumptions and Data'!DTW24</f>
        <v>0</v>
      </c>
      <c r="DTX20" s="58">
        <f>'A1.4  Dist Assumptions and Data'!DTX24</f>
        <v>0</v>
      </c>
      <c r="DTY20" s="58">
        <f>'A1.4  Dist Assumptions and Data'!DTY24</f>
        <v>0</v>
      </c>
      <c r="DTZ20" s="58">
        <f>'A1.4  Dist Assumptions and Data'!DTZ24</f>
        <v>0</v>
      </c>
      <c r="DUA20" s="58">
        <f>'A1.4  Dist Assumptions and Data'!DUA24</f>
        <v>0</v>
      </c>
      <c r="DUB20" s="58">
        <f>'A1.4  Dist Assumptions and Data'!DUB24</f>
        <v>0</v>
      </c>
      <c r="DUC20" s="58">
        <f>'A1.4  Dist Assumptions and Data'!DUC24</f>
        <v>0</v>
      </c>
      <c r="DUD20" s="58">
        <f>'A1.4  Dist Assumptions and Data'!DUD24</f>
        <v>0</v>
      </c>
      <c r="DUE20" s="58">
        <f>'A1.4  Dist Assumptions and Data'!DUE24</f>
        <v>0</v>
      </c>
      <c r="DUF20" s="58">
        <f>'A1.4  Dist Assumptions and Data'!DUF24</f>
        <v>0</v>
      </c>
      <c r="DUG20" s="58">
        <f>'A1.4  Dist Assumptions and Data'!DUG24</f>
        <v>0</v>
      </c>
      <c r="DUH20" s="58">
        <f>'A1.4  Dist Assumptions and Data'!DUH24</f>
        <v>0</v>
      </c>
      <c r="DUI20" s="58">
        <f>'A1.4  Dist Assumptions and Data'!DUI24</f>
        <v>0</v>
      </c>
      <c r="DUJ20" s="58">
        <f>'A1.4  Dist Assumptions and Data'!DUJ24</f>
        <v>0</v>
      </c>
      <c r="DUK20" s="58">
        <f>'A1.4  Dist Assumptions and Data'!DUK24</f>
        <v>0</v>
      </c>
      <c r="DUL20" s="58">
        <f>'A1.4  Dist Assumptions and Data'!DUL24</f>
        <v>0</v>
      </c>
      <c r="DUM20" s="58">
        <f>'A1.4  Dist Assumptions and Data'!DUM24</f>
        <v>0</v>
      </c>
      <c r="DUN20" s="58">
        <f>'A1.4  Dist Assumptions and Data'!DUN24</f>
        <v>0</v>
      </c>
      <c r="DUO20" s="58">
        <f>'A1.4  Dist Assumptions and Data'!DUO24</f>
        <v>0</v>
      </c>
      <c r="DUP20" s="58">
        <f>'A1.4  Dist Assumptions and Data'!DUP24</f>
        <v>0</v>
      </c>
      <c r="DUQ20" s="58">
        <f>'A1.4  Dist Assumptions and Data'!DUQ24</f>
        <v>0</v>
      </c>
      <c r="DUR20" s="58">
        <f>'A1.4  Dist Assumptions and Data'!DUR24</f>
        <v>0</v>
      </c>
      <c r="DUS20" s="58">
        <f>'A1.4  Dist Assumptions and Data'!DUS24</f>
        <v>0</v>
      </c>
      <c r="DUT20" s="58">
        <f>'A1.4  Dist Assumptions and Data'!DUT24</f>
        <v>0</v>
      </c>
      <c r="DUU20" s="58">
        <f>'A1.4  Dist Assumptions and Data'!DUU24</f>
        <v>0</v>
      </c>
      <c r="DUV20" s="58">
        <f>'A1.4  Dist Assumptions and Data'!DUV24</f>
        <v>0</v>
      </c>
      <c r="DUW20" s="58">
        <f>'A1.4  Dist Assumptions and Data'!DUW24</f>
        <v>0</v>
      </c>
      <c r="DUX20" s="58">
        <f>'A1.4  Dist Assumptions and Data'!DUX24</f>
        <v>0</v>
      </c>
      <c r="DUY20" s="58">
        <f>'A1.4  Dist Assumptions and Data'!DUY24</f>
        <v>0</v>
      </c>
      <c r="DUZ20" s="58">
        <f>'A1.4  Dist Assumptions and Data'!DUZ24</f>
        <v>0</v>
      </c>
      <c r="DVA20" s="58">
        <f>'A1.4  Dist Assumptions and Data'!DVA24</f>
        <v>0</v>
      </c>
      <c r="DVB20" s="58">
        <f>'A1.4  Dist Assumptions and Data'!DVB24</f>
        <v>0</v>
      </c>
      <c r="DVC20" s="58">
        <f>'A1.4  Dist Assumptions and Data'!DVC24</f>
        <v>0</v>
      </c>
      <c r="DVD20" s="58">
        <f>'A1.4  Dist Assumptions and Data'!DVD24</f>
        <v>0</v>
      </c>
      <c r="DVE20" s="58">
        <f>'A1.4  Dist Assumptions and Data'!DVE24</f>
        <v>0</v>
      </c>
      <c r="DVF20" s="58">
        <f>'A1.4  Dist Assumptions and Data'!DVF24</f>
        <v>0</v>
      </c>
      <c r="DVG20" s="58">
        <f>'A1.4  Dist Assumptions and Data'!DVG24</f>
        <v>0</v>
      </c>
      <c r="DVH20" s="58">
        <f>'A1.4  Dist Assumptions and Data'!DVH24</f>
        <v>0</v>
      </c>
      <c r="DVI20" s="58">
        <f>'A1.4  Dist Assumptions and Data'!DVI24</f>
        <v>0</v>
      </c>
      <c r="DVJ20" s="58">
        <f>'A1.4  Dist Assumptions and Data'!DVJ24</f>
        <v>0</v>
      </c>
      <c r="DVK20" s="58">
        <f>'A1.4  Dist Assumptions and Data'!DVK24</f>
        <v>0</v>
      </c>
      <c r="DVL20" s="58">
        <f>'A1.4  Dist Assumptions and Data'!DVL24</f>
        <v>0</v>
      </c>
      <c r="DVM20" s="58">
        <f>'A1.4  Dist Assumptions and Data'!DVM24</f>
        <v>0</v>
      </c>
      <c r="DVN20" s="58">
        <f>'A1.4  Dist Assumptions and Data'!DVN24</f>
        <v>0</v>
      </c>
      <c r="DVO20" s="58">
        <f>'A1.4  Dist Assumptions and Data'!DVO24</f>
        <v>0</v>
      </c>
      <c r="DVP20" s="58">
        <f>'A1.4  Dist Assumptions and Data'!DVP24</f>
        <v>0</v>
      </c>
      <c r="DVQ20" s="58">
        <f>'A1.4  Dist Assumptions and Data'!DVQ24</f>
        <v>0</v>
      </c>
      <c r="DVR20" s="58">
        <f>'A1.4  Dist Assumptions and Data'!DVR24</f>
        <v>0</v>
      </c>
      <c r="DVS20" s="58">
        <f>'A1.4  Dist Assumptions and Data'!DVS24</f>
        <v>0</v>
      </c>
      <c r="DVT20" s="58">
        <f>'A1.4  Dist Assumptions and Data'!DVT24</f>
        <v>0</v>
      </c>
      <c r="DVU20" s="58">
        <f>'A1.4  Dist Assumptions and Data'!DVU24</f>
        <v>0</v>
      </c>
      <c r="DVV20" s="58">
        <f>'A1.4  Dist Assumptions and Data'!DVV24</f>
        <v>0</v>
      </c>
      <c r="DVW20" s="58">
        <f>'A1.4  Dist Assumptions and Data'!DVW24</f>
        <v>0</v>
      </c>
      <c r="DVX20" s="58">
        <f>'A1.4  Dist Assumptions and Data'!DVX24</f>
        <v>0</v>
      </c>
      <c r="DVY20" s="58">
        <f>'A1.4  Dist Assumptions and Data'!DVY24</f>
        <v>0</v>
      </c>
      <c r="DVZ20" s="58">
        <f>'A1.4  Dist Assumptions and Data'!DVZ24</f>
        <v>0</v>
      </c>
      <c r="DWA20" s="58">
        <f>'A1.4  Dist Assumptions and Data'!DWA24</f>
        <v>0</v>
      </c>
      <c r="DWB20" s="58">
        <f>'A1.4  Dist Assumptions and Data'!DWB24</f>
        <v>0</v>
      </c>
      <c r="DWC20" s="58">
        <f>'A1.4  Dist Assumptions and Data'!DWC24</f>
        <v>0</v>
      </c>
      <c r="DWD20" s="58">
        <f>'A1.4  Dist Assumptions and Data'!DWD24</f>
        <v>0</v>
      </c>
      <c r="DWE20" s="58">
        <f>'A1.4  Dist Assumptions and Data'!DWE24</f>
        <v>0</v>
      </c>
      <c r="DWF20" s="58">
        <f>'A1.4  Dist Assumptions and Data'!DWF24</f>
        <v>0</v>
      </c>
      <c r="DWG20" s="58">
        <f>'A1.4  Dist Assumptions and Data'!DWG24</f>
        <v>0</v>
      </c>
      <c r="DWH20" s="58">
        <f>'A1.4  Dist Assumptions and Data'!DWH24</f>
        <v>0</v>
      </c>
      <c r="DWI20" s="58">
        <f>'A1.4  Dist Assumptions and Data'!DWI24</f>
        <v>0</v>
      </c>
      <c r="DWJ20" s="58">
        <f>'A1.4  Dist Assumptions and Data'!DWJ24</f>
        <v>0</v>
      </c>
      <c r="DWK20" s="58">
        <f>'A1.4  Dist Assumptions and Data'!DWK24</f>
        <v>0</v>
      </c>
      <c r="DWL20" s="58">
        <f>'A1.4  Dist Assumptions and Data'!DWL24</f>
        <v>0</v>
      </c>
      <c r="DWM20" s="58">
        <f>'A1.4  Dist Assumptions and Data'!DWM24</f>
        <v>0</v>
      </c>
      <c r="DWN20" s="58">
        <f>'A1.4  Dist Assumptions and Data'!DWN24</f>
        <v>0</v>
      </c>
      <c r="DWO20" s="58">
        <f>'A1.4  Dist Assumptions and Data'!DWO24</f>
        <v>0</v>
      </c>
      <c r="DWP20" s="58">
        <f>'A1.4  Dist Assumptions and Data'!DWP24</f>
        <v>0</v>
      </c>
      <c r="DWQ20" s="58">
        <f>'A1.4  Dist Assumptions and Data'!DWQ24</f>
        <v>0</v>
      </c>
      <c r="DWR20" s="58">
        <f>'A1.4  Dist Assumptions and Data'!DWR24</f>
        <v>0</v>
      </c>
      <c r="DWS20" s="58">
        <f>'A1.4  Dist Assumptions and Data'!DWS24</f>
        <v>0</v>
      </c>
      <c r="DWT20" s="58">
        <f>'A1.4  Dist Assumptions and Data'!DWT24</f>
        <v>0</v>
      </c>
      <c r="DWU20" s="58">
        <f>'A1.4  Dist Assumptions and Data'!DWU24</f>
        <v>0</v>
      </c>
      <c r="DWV20" s="58">
        <f>'A1.4  Dist Assumptions and Data'!DWV24</f>
        <v>0</v>
      </c>
      <c r="DWW20" s="58">
        <f>'A1.4  Dist Assumptions and Data'!DWW24</f>
        <v>0</v>
      </c>
      <c r="DWX20" s="58">
        <f>'A1.4  Dist Assumptions and Data'!DWX24</f>
        <v>0</v>
      </c>
      <c r="DWY20" s="58">
        <f>'A1.4  Dist Assumptions and Data'!DWY24</f>
        <v>0</v>
      </c>
      <c r="DWZ20" s="58">
        <f>'A1.4  Dist Assumptions and Data'!DWZ24</f>
        <v>0</v>
      </c>
      <c r="DXA20" s="58">
        <f>'A1.4  Dist Assumptions and Data'!DXA24</f>
        <v>0</v>
      </c>
      <c r="DXB20" s="58">
        <f>'A1.4  Dist Assumptions and Data'!DXB24</f>
        <v>0</v>
      </c>
      <c r="DXC20" s="58">
        <f>'A1.4  Dist Assumptions and Data'!DXC24</f>
        <v>0</v>
      </c>
      <c r="DXD20" s="58">
        <f>'A1.4  Dist Assumptions and Data'!DXD24</f>
        <v>0</v>
      </c>
      <c r="DXE20" s="58">
        <f>'A1.4  Dist Assumptions and Data'!DXE24</f>
        <v>0</v>
      </c>
      <c r="DXF20" s="58">
        <f>'A1.4  Dist Assumptions and Data'!DXF24</f>
        <v>0</v>
      </c>
      <c r="DXG20" s="58">
        <f>'A1.4  Dist Assumptions and Data'!DXG24</f>
        <v>0</v>
      </c>
      <c r="DXH20" s="58">
        <f>'A1.4  Dist Assumptions and Data'!DXH24</f>
        <v>0</v>
      </c>
      <c r="DXI20" s="58">
        <f>'A1.4  Dist Assumptions and Data'!DXI24</f>
        <v>0</v>
      </c>
      <c r="DXJ20" s="58">
        <f>'A1.4  Dist Assumptions and Data'!DXJ24</f>
        <v>0</v>
      </c>
      <c r="DXK20" s="58">
        <f>'A1.4  Dist Assumptions and Data'!DXK24</f>
        <v>0</v>
      </c>
      <c r="DXL20" s="58">
        <f>'A1.4  Dist Assumptions and Data'!DXL24</f>
        <v>0</v>
      </c>
      <c r="DXM20" s="58">
        <f>'A1.4  Dist Assumptions and Data'!DXM24</f>
        <v>0</v>
      </c>
      <c r="DXN20" s="58">
        <f>'A1.4  Dist Assumptions and Data'!DXN24</f>
        <v>0</v>
      </c>
      <c r="DXO20" s="58">
        <f>'A1.4  Dist Assumptions and Data'!DXO24</f>
        <v>0</v>
      </c>
      <c r="DXP20" s="58">
        <f>'A1.4  Dist Assumptions and Data'!DXP24</f>
        <v>0</v>
      </c>
      <c r="DXQ20" s="58">
        <f>'A1.4  Dist Assumptions and Data'!DXQ24</f>
        <v>0</v>
      </c>
      <c r="DXR20" s="58">
        <f>'A1.4  Dist Assumptions and Data'!DXR24</f>
        <v>0</v>
      </c>
      <c r="DXS20" s="58">
        <f>'A1.4  Dist Assumptions and Data'!DXS24</f>
        <v>0</v>
      </c>
      <c r="DXT20" s="58">
        <f>'A1.4  Dist Assumptions and Data'!DXT24</f>
        <v>0</v>
      </c>
      <c r="DXU20" s="58">
        <f>'A1.4  Dist Assumptions and Data'!DXU24</f>
        <v>0</v>
      </c>
      <c r="DXV20" s="58">
        <f>'A1.4  Dist Assumptions and Data'!DXV24</f>
        <v>0</v>
      </c>
      <c r="DXW20" s="58">
        <f>'A1.4  Dist Assumptions and Data'!DXW24</f>
        <v>0</v>
      </c>
      <c r="DXX20" s="58">
        <f>'A1.4  Dist Assumptions and Data'!DXX24</f>
        <v>0</v>
      </c>
      <c r="DXY20" s="58">
        <f>'A1.4  Dist Assumptions and Data'!DXY24</f>
        <v>0</v>
      </c>
      <c r="DXZ20" s="58">
        <f>'A1.4  Dist Assumptions and Data'!DXZ24</f>
        <v>0</v>
      </c>
      <c r="DYA20" s="58">
        <f>'A1.4  Dist Assumptions and Data'!DYA24</f>
        <v>0</v>
      </c>
      <c r="DYB20" s="58">
        <f>'A1.4  Dist Assumptions and Data'!DYB24</f>
        <v>0</v>
      </c>
      <c r="DYC20" s="58">
        <f>'A1.4  Dist Assumptions and Data'!DYC24</f>
        <v>0</v>
      </c>
      <c r="DYD20" s="58">
        <f>'A1.4  Dist Assumptions and Data'!DYD24</f>
        <v>0</v>
      </c>
      <c r="DYE20" s="58">
        <f>'A1.4  Dist Assumptions and Data'!DYE24</f>
        <v>0</v>
      </c>
      <c r="DYF20" s="58">
        <f>'A1.4  Dist Assumptions and Data'!DYF24</f>
        <v>0</v>
      </c>
      <c r="DYG20" s="58">
        <f>'A1.4  Dist Assumptions and Data'!DYG24</f>
        <v>0</v>
      </c>
      <c r="DYH20" s="58">
        <f>'A1.4  Dist Assumptions and Data'!DYH24</f>
        <v>0</v>
      </c>
      <c r="DYI20" s="58">
        <f>'A1.4  Dist Assumptions and Data'!DYI24</f>
        <v>0</v>
      </c>
      <c r="DYJ20" s="58">
        <f>'A1.4  Dist Assumptions and Data'!DYJ24</f>
        <v>0</v>
      </c>
      <c r="DYK20" s="58">
        <f>'A1.4  Dist Assumptions and Data'!DYK24</f>
        <v>0</v>
      </c>
      <c r="DYL20" s="58">
        <f>'A1.4  Dist Assumptions and Data'!DYL24</f>
        <v>0</v>
      </c>
      <c r="DYM20" s="58">
        <f>'A1.4  Dist Assumptions and Data'!DYM24</f>
        <v>0</v>
      </c>
      <c r="DYN20" s="58">
        <f>'A1.4  Dist Assumptions and Data'!DYN24</f>
        <v>0</v>
      </c>
      <c r="DYO20" s="58">
        <f>'A1.4  Dist Assumptions and Data'!DYO24</f>
        <v>0</v>
      </c>
      <c r="DYP20" s="58">
        <f>'A1.4  Dist Assumptions and Data'!DYP24</f>
        <v>0</v>
      </c>
      <c r="DYQ20" s="58">
        <f>'A1.4  Dist Assumptions and Data'!DYQ24</f>
        <v>0</v>
      </c>
      <c r="DYR20" s="58">
        <f>'A1.4  Dist Assumptions and Data'!DYR24</f>
        <v>0</v>
      </c>
      <c r="DYS20" s="58">
        <f>'A1.4  Dist Assumptions and Data'!DYS24</f>
        <v>0</v>
      </c>
      <c r="DYT20" s="58">
        <f>'A1.4  Dist Assumptions and Data'!DYT24</f>
        <v>0</v>
      </c>
      <c r="DYU20" s="58">
        <f>'A1.4  Dist Assumptions and Data'!DYU24</f>
        <v>0</v>
      </c>
      <c r="DYV20" s="58">
        <f>'A1.4  Dist Assumptions and Data'!DYV24</f>
        <v>0</v>
      </c>
      <c r="DYW20" s="58">
        <f>'A1.4  Dist Assumptions and Data'!DYW24</f>
        <v>0</v>
      </c>
      <c r="DYX20" s="58">
        <f>'A1.4  Dist Assumptions and Data'!DYX24</f>
        <v>0</v>
      </c>
      <c r="DYY20" s="58">
        <f>'A1.4  Dist Assumptions and Data'!DYY24</f>
        <v>0</v>
      </c>
      <c r="DYZ20" s="58">
        <f>'A1.4  Dist Assumptions and Data'!DYZ24</f>
        <v>0</v>
      </c>
      <c r="DZA20" s="58">
        <f>'A1.4  Dist Assumptions and Data'!DZA24</f>
        <v>0</v>
      </c>
      <c r="DZB20" s="58">
        <f>'A1.4  Dist Assumptions and Data'!DZB24</f>
        <v>0</v>
      </c>
      <c r="DZC20" s="58">
        <f>'A1.4  Dist Assumptions and Data'!DZC24</f>
        <v>0</v>
      </c>
      <c r="DZD20" s="58">
        <f>'A1.4  Dist Assumptions and Data'!DZD24</f>
        <v>0</v>
      </c>
      <c r="DZE20" s="58">
        <f>'A1.4  Dist Assumptions and Data'!DZE24</f>
        <v>0</v>
      </c>
      <c r="DZF20" s="58">
        <f>'A1.4  Dist Assumptions and Data'!DZF24</f>
        <v>0</v>
      </c>
      <c r="DZG20" s="58">
        <f>'A1.4  Dist Assumptions and Data'!DZG24</f>
        <v>0</v>
      </c>
      <c r="DZH20" s="58">
        <f>'A1.4  Dist Assumptions and Data'!DZH24</f>
        <v>0</v>
      </c>
      <c r="DZI20" s="58">
        <f>'A1.4  Dist Assumptions and Data'!DZI24</f>
        <v>0</v>
      </c>
      <c r="DZJ20" s="58">
        <f>'A1.4  Dist Assumptions and Data'!DZJ24</f>
        <v>0</v>
      </c>
      <c r="DZK20" s="58">
        <f>'A1.4  Dist Assumptions and Data'!DZK24</f>
        <v>0</v>
      </c>
      <c r="DZL20" s="58">
        <f>'A1.4  Dist Assumptions and Data'!DZL24</f>
        <v>0</v>
      </c>
      <c r="DZM20" s="58">
        <f>'A1.4  Dist Assumptions and Data'!DZM24</f>
        <v>0</v>
      </c>
      <c r="DZN20" s="58">
        <f>'A1.4  Dist Assumptions and Data'!DZN24</f>
        <v>0</v>
      </c>
      <c r="DZO20" s="58">
        <f>'A1.4  Dist Assumptions and Data'!DZO24</f>
        <v>0</v>
      </c>
      <c r="DZP20" s="58">
        <f>'A1.4  Dist Assumptions and Data'!DZP24</f>
        <v>0</v>
      </c>
      <c r="DZQ20" s="58">
        <f>'A1.4  Dist Assumptions and Data'!DZQ24</f>
        <v>0</v>
      </c>
      <c r="DZR20" s="58">
        <f>'A1.4  Dist Assumptions and Data'!DZR24</f>
        <v>0</v>
      </c>
      <c r="DZS20" s="58">
        <f>'A1.4  Dist Assumptions and Data'!DZS24</f>
        <v>0</v>
      </c>
      <c r="DZT20" s="58">
        <f>'A1.4  Dist Assumptions and Data'!DZT24</f>
        <v>0</v>
      </c>
      <c r="DZU20" s="58">
        <f>'A1.4  Dist Assumptions and Data'!DZU24</f>
        <v>0</v>
      </c>
      <c r="DZV20" s="58">
        <f>'A1.4  Dist Assumptions and Data'!DZV24</f>
        <v>0</v>
      </c>
      <c r="DZW20" s="58">
        <f>'A1.4  Dist Assumptions and Data'!DZW24</f>
        <v>0</v>
      </c>
      <c r="DZX20" s="58">
        <f>'A1.4  Dist Assumptions and Data'!DZX24</f>
        <v>0</v>
      </c>
      <c r="DZY20" s="58">
        <f>'A1.4  Dist Assumptions and Data'!DZY24</f>
        <v>0</v>
      </c>
      <c r="DZZ20" s="58">
        <f>'A1.4  Dist Assumptions and Data'!DZZ24</f>
        <v>0</v>
      </c>
      <c r="EAA20" s="58">
        <f>'A1.4  Dist Assumptions and Data'!EAA24</f>
        <v>0</v>
      </c>
      <c r="EAB20" s="58">
        <f>'A1.4  Dist Assumptions and Data'!EAB24</f>
        <v>0</v>
      </c>
      <c r="EAC20" s="58">
        <f>'A1.4  Dist Assumptions and Data'!EAC24</f>
        <v>0</v>
      </c>
      <c r="EAD20" s="58">
        <f>'A1.4  Dist Assumptions and Data'!EAD24</f>
        <v>0</v>
      </c>
      <c r="EAE20" s="58">
        <f>'A1.4  Dist Assumptions and Data'!EAE24</f>
        <v>0</v>
      </c>
      <c r="EAF20" s="58">
        <f>'A1.4  Dist Assumptions and Data'!EAF24</f>
        <v>0</v>
      </c>
      <c r="EAG20" s="58">
        <f>'A1.4  Dist Assumptions and Data'!EAG24</f>
        <v>0</v>
      </c>
      <c r="EAH20" s="58">
        <f>'A1.4  Dist Assumptions and Data'!EAH24</f>
        <v>0</v>
      </c>
      <c r="EAI20" s="58">
        <f>'A1.4  Dist Assumptions and Data'!EAI24</f>
        <v>0</v>
      </c>
      <c r="EAJ20" s="58">
        <f>'A1.4  Dist Assumptions and Data'!EAJ24</f>
        <v>0</v>
      </c>
      <c r="EAK20" s="58">
        <f>'A1.4  Dist Assumptions and Data'!EAK24</f>
        <v>0</v>
      </c>
      <c r="EAL20" s="58">
        <f>'A1.4  Dist Assumptions and Data'!EAL24</f>
        <v>0</v>
      </c>
      <c r="EAM20" s="58">
        <f>'A1.4  Dist Assumptions and Data'!EAM24</f>
        <v>0</v>
      </c>
      <c r="EAN20" s="58">
        <f>'A1.4  Dist Assumptions and Data'!EAN24</f>
        <v>0</v>
      </c>
      <c r="EAO20" s="58">
        <f>'A1.4  Dist Assumptions and Data'!EAO24</f>
        <v>0</v>
      </c>
      <c r="EAP20" s="58">
        <f>'A1.4  Dist Assumptions and Data'!EAP24</f>
        <v>0</v>
      </c>
      <c r="EAQ20" s="58">
        <f>'A1.4  Dist Assumptions and Data'!EAQ24</f>
        <v>0</v>
      </c>
      <c r="EAR20" s="58">
        <f>'A1.4  Dist Assumptions and Data'!EAR24</f>
        <v>0</v>
      </c>
      <c r="EAS20" s="58">
        <f>'A1.4  Dist Assumptions and Data'!EAS24</f>
        <v>0</v>
      </c>
      <c r="EAT20" s="58">
        <f>'A1.4  Dist Assumptions and Data'!EAT24</f>
        <v>0</v>
      </c>
      <c r="EAU20" s="58">
        <f>'A1.4  Dist Assumptions and Data'!EAU24</f>
        <v>0</v>
      </c>
      <c r="EAV20" s="58">
        <f>'A1.4  Dist Assumptions and Data'!EAV24</f>
        <v>0</v>
      </c>
      <c r="EAW20" s="58">
        <f>'A1.4  Dist Assumptions and Data'!EAW24</f>
        <v>0</v>
      </c>
      <c r="EAX20" s="58">
        <f>'A1.4  Dist Assumptions and Data'!EAX24</f>
        <v>0</v>
      </c>
      <c r="EAY20" s="58">
        <f>'A1.4  Dist Assumptions and Data'!EAY24</f>
        <v>0</v>
      </c>
      <c r="EAZ20" s="58">
        <f>'A1.4  Dist Assumptions and Data'!EAZ24</f>
        <v>0</v>
      </c>
      <c r="EBA20" s="58">
        <f>'A1.4  Dist Assumptions and Data'!EBA24</f>
        <v>0</v>
      </c>
      <c r="EBB20" s="58">
        <f>'A1.4  Dist Assumptions and Data'!EBB24</f>
        <v>0</v>
      </c>
      <c r="EBC20" s="58">
        <f>'A1.4  Dist Assumptions and Data'!EBC24</f>
        <v>0</v>
      </c>
      <c r="EBD20" s="58">
        <f>'A1.4  Dist Assumptions and Data'!EBD24</f>
        <v>0</v>
      </c>
      <c r="EBE20" s="58">
        <f>'A1.4  Dist Assumptions and Data'!EBE24</f>
        <v>0</v>
      </c>
      <c r="EBF20" s="58">
        <f>'A1.4  Dist Assumptions and Data'!EBF24</f>
        <v>0</v>
      </c>
      <c r="EBG20" s="58">
        <f>'A1.4  Dist Assumptions and Data'!EBG24</f>
        <v>0</v>
      </c>
      <c r="EBH20" s="58">
        <f>'A1.4  Dist Assumptions and Data'!EBH24</f>
        <v>0</v>
      </c>
      <c r="EBI20" s="58">
        <f>'A1.4  Dist Assumptions and Data'!EBI24</f>
        <v>0</v>
      </c>
      <c r="EBJ20" s="58">
        <f>'A1.4  Dist Assumptions and Data'!EBJ24</f>
        <v>0</v>
      </c>
      <c r="EBK20" s="58">
        <f>'A1.4  Dist Assumptions and Data'!EBK24</f>
        <v>0</v>
      </c>
      <c r="EBL20" s="58">
        <f>'A1.4  Dist Assumptions and Data'!EBL24</f>
        <v>0</v>
      </c>
      <c r="EBM20" s="58">
        <f>'A1.4  Dist Assumptions and Data'!EBM24</f>
        <v>0</v>
      </c>
      <c r="EBN20" s="58">
        <f>'A1.4  Dist Assumptions and Data'!EBN24</f>
        <v>0</v>
      </c>
      <c r="EBO20" s="58">
        <f>'A1.4  Dist Assumptions and Data'!EBO24</f>
        <v>0</v>
      </c>
      <c r="EBP20" s="58">
        <f>'A1.4  Dist Assumptions and Data'!EBP24</f>
        <v>0</v>
      </c>
      <c r="EBQ20" s="58">
        <f>'A1.4  Dist Assumptions and Data'!EBQ24</f>
        <v>0</v>
      </c>
      <c r="EBR20" s="58">
        <f>'A1.4  Dist Assumptions and Data'!EBR24</f>
        <v>0</v>
      </c>
      <c r="EBS20" s="58">
        <f>'A1.4  Dist Assumptions and Data'!EBS24</f>
        <v>0</v>
      </c>
      <c r="EBT20" s="58">
        <f>'A1.4  Dist Assumptions and Data'!EBT24</f>
        <v>0</v>
      </c>
      <c r="EBU20" s="58">
        <f>'A1.4  Dist Assumptions and Data'!EBU24</f>
        <v>0</v>
      </c>
      <c r="EBV20" s="58">
        <f>'A1.4  Dist Assumptions and Data'!EBV24</f>
        <v>0</v>
      </c>
      <c r="EBW20" s="58">
        <f>'A1.4  Dist Assumptions and Data'!EBW24</f>
        <v>0</v>
      </c>
      <c r="EBX20" s="58">
        <f>'A1.4  Dist Assumptions and Data'!EBX24</f>
        <v>0</v>
      </c>
      <c r="EBY20" s="58">
        <f>'A1.4  Dist Assumptions and Data'!EBY24</f>
        <v>0</v>
      </c>
      <c r="EBZ20" s="58">
        <f>'A1.4  Dist Assumptions and Data'!EBZ24</f>
        <v>0</v>
      </c>
      <c r="ECA20" s="58">
        <f>'A1.4  Dist Assumptions and Data'!ECA24</f>
        <v>0</v>
      </c>
      <c r="ECB20" s="58">
        <f>'A1.4  Dist Assumptions and Data'!ECB24</f>
        <v>0</v>
      </c>
      <c r="ECC20" s="58">
        <f>'A1.4  Dist Assumptions and Data'!ECC24</f>
        <v>0</v>
      </c>
      <c r="ECD20" s="58">
        <f>'A1.4  Dist Assumptions and Data'!ECD24</f>
        <v>0</v>
      </c>
      <c r="ECE20" s="58">
        <f>'A1.4  Dist Assumptions and Data'!ECE24</f>
        <v>0</v>
      </c>
      <c r="ECF20" s="58">
        <f>'A1.4  Dist Assumptions and Data'!ECF24</f>
        <v>0</v>
      </c>
      <c r="ECG20" s="58">
        <f>'A1.4  Dist Assumptions and Data'!ECG24</f>
        <v>0</v>
      </c>
      <c r="ECH20" s="58">
        <f>'A1.4  Dist Assumptions and Data'!ECH24</f>
        <v>0</v>
      </c>
      <c r="ECI20" s="58">
        <f>'A1.4  Dist Assumptions and Data'!ECI24</f>
        <v>0</v>
      </c>
      <c r="ECJ20" s="58">
        <f>'A1.4  Dist Assumptions and Data'!ECJ24</f>
        <v>0</v>
      </c>
      <c r="ECK20" s="58">
        <f>'A1.4  Dist Assumptions and Data'!ECK24</f>
        <v>0</v>
      </c>
      <c r="ECL20" s="58">
        <f>'A1.4  Dist Assumptions and Data'!ECL24</f>
        <v>0</v>
      </c>
      <c r="ECM20" s="58">
        <f>'A1.4  Dist Assumptions and Data'!ECM24</f>
        <v>0</v>
      </c>
      <c r="ECN20" s="58">
        <f>'A1.4  Dist Assumptions and Data'!ECN24</f>
        <v>0</v>
      </c>
      <c r="ECO20" s="58">
        <f>'A1.4  Dist Assumptions and Data'!ECO24</f>
        <v>0</v>
      </c>
      <c r="ECP20" s="58">
        <f>'A1.4  Dist Assumptions and Data'!ECP24</f>
        <v>0</v>
      </c>
      <c r="ECQ20" s="58">
        <f>'A1.4  Dist Assumptions and Data'!ECQ24</f>
        <v>0</v>
      </c>
      <c r="ECR20" s="58">
        <f>'A1.4  Dist Assumptions and Data'!ECR24</f>
        <v>0</v>
      </c>
      <c r="ECS20" s="58">
        <f>'A1.4  Dist Assumptions and Data'!ECS24</f>
        <v>0</v>
      </c>
      <c r="ECT20" s="58">
        <f>'A1.4  Dist Assumptions and Data'!ECT24</f>
        <v>0</v>
      </c>
      <c r="ECU20" s="58">
        <f>'A1.4  Dist Assumptions and Data'!ECU24</f>
        <v>0</v>
      </c>
      <c r="ECV20" s="58">
        <f>'A1.4  Dist Assumptions and Data'!ECV24</f>
        <v>0</v>
      </c>
      <c r="ECW20" s="58">
        <f>'A1.4  Dist Assumptions and Data'!ECW24</f>
        <v>0</v>
      </c>
      <c r="ECX20" s="58">
        <f>'A1.4  Dist Assumptions and Data'!ECX24</f>
        <v>0</v>
      </c>
      <c r="ECY20" s="58">
        <f>'A1.4  Dist Assumptions and Data'!ECY24</f>
        <v>0</v>
      </c>
      <c r="ECZ20" s="58">
        <f>'A1.4  Dist Assumptions and Data'!ECZ24</f>
        <v>0</v>
      </c>
      <c r="EDA20" s="58">
        <f>'A1.4  Dist Assumptions and Data'!EDA24</f>
        <v>0</v>
      </c>
      <c r="EDB20" s="58">
        <f>'A1.4  Dist Assumptions and Data'!EDB24</f>
        <v>0</v>
      </c>
      <c r="EDC20" s="58">
        <f>'A1.4  Dist Assumptions and Data'!EDC24</f>
        <v>0</v>
      </c>
      <c r="EDD20" s="58">
        <f>'A1.4  Dist Assumptions and Data'!EDD24</f>
        <v>0</v>
      </c>
      <c r="EDE20" s="58">
        <f>'A1.4  Dist Assumptions and Data'!EDE24</f>
        <v>0</v>
      </c>
      <c r="EDF20" s="58">
        <f>'A1.4  Dist Assumptions and Data'!EDF24</f>
        <v>0</v>
      </c>
      <c r="EDG20" s="58">
        <f>'A1.4  Dist Assumptions and Data'!EDG24</f>
        <v>0</v>
      </c>
      <c r="EDH20" s="58">
        <f>'A1.4  Dist Assumptions and Data'!EDH24</f>
        <v>0</v>
      </c>
      <c r="EDI20" s="58">
        <f>'A1.4  Dist Assumptions and Data'!EDI24</f>
        <v>0</v>
      </c>
      <c r="EDJ20" s="58">
        <f>'A1.4  Dist Assumptions and Data'!EDJ24</f>
        <v>0</v>
      </c>
      <c r="EDK20" s="58">
        <f>'A1.4  Dist Assumptions and Data'!EDK24</f>
        <v>0</v>
      </c>
      <c r="EDL20" s="58">
        <f>'A1.4  Dist Assumptions and Data'!EDL24</f>
        <v>0</v>
      </c>
      <c r="EDM20" s="58">
        <f>'A1.4  Dist Assumptions and Data'!EDM24</f>
        <v>0</v>
      </c>
      <c r="EDN20" s="58">
        <f>'A1.4  Dist Assumptions and Data'!EDN24</f>
        <v>0</v>
      </c>
      <c r="EDO20" s="58">
        <f>'A1.4  Dist Assumptions and Data'!EDO24</f>
        <v>0</v>
      </c>
      <c r="EDP20" s="58">
        <f>'A1.4  Dist Assumptions and Data'!EDP24</f>
        <v>0</v>
      </c>
      <c r="EDQ20" s="58">
        <f>'A1.4  Dist Assumptions and Data'!EDQ24</f>
        <v>0</v>
      </c>
      <c r="EDR20" s="58">
        <f>'A1.4  Dist Assumptions and Data'!EDR24</f>
        <v>0</v>
      </c>
      <c r="EDS20" s="58">
        <f>'A1.4  Dist Assumptions and Data'!EDS24</f>
        <v>0</v>
      </c>
      <c r="EDT20" s="58">
        <f>'A1.4  Dist Assumptions and Data'!EDT24</f>
        <v>0</v>
      </c>
      <c r="EDU20" s="58">
        <f>'A1.4  Dist Assumptions and Data'!EDU24</f>
        <v>0</v>
      </c>
      <c r="EDV20" s="58">
        <f>'A1.4  Dist Assumptions and Data'!EDV24</f>
        <v>0</v>
      </c>
      <c r="EDW20" s="58">
        <f>'A1.4  Dist Assumptions and Data'!EDW24</f>
        <v>0</v>
      </c>
      <c r="EDX20" s="58">
        <f>'A1.4  Dist Assumptions and Data'!EDX24</f>
        <v>0</v>
      </c>
      <c r="EDY20" s="58">
        <f>'A1.4  Dist Assumptions and Data'!EDY24</f>
        <v>0</v>
      </c>
      <c r="EDZ20" s="58">
        <f>'A1.4  Dist Assumptions and Data'!EDZ24</f>
        <v>0</v>
      </c>
      <c r="EEA20" s="58">
        <f>'A1.4  Dist Assumptions and Data'!EEA24</f>
        <v>0</v>
      </c>
      <c r="EEB20" s="58">
        <f>'A1.4  Dist Assumptions and Data'!EEB24</f>
        <v>0</v>
      </c>
      <c r="EEC20" s="58">
        <f>'A1.4  Dist Assumptions and Data'!EEC24</f>
        <v>0</v>
      </c>
      <c r="EED20" s="58">
        <f>'A1.4  Dist Assumptions and Data'!EED24</f>
        <v>0</v>
      </c>
      <c r="EEE20" s="58">
        <f>'A1.4  Dist Assumptions and Data'!EEE24</f>
        <v>0</v>
      </c>
      <c r="EEF20" s="58">
        <f>'A1.4  Dist Assumptions and Data'!EEF24</f>
        <v>0</v>
      </c>
      <c r="EEG20" s="58">
        <f>'A1.4  Dist Assumptions and Data'!EEG24</f>
        <v>0</v>
      </c>
      <c r="EEH20" s="58">
        <f>'A1.4  Dist Assumptions and Data'!EEH24</f>
        <v>0</v>
      </c>
      <c r="EEI20" s="58">
        <f>'A1.4  Dist Assumptions and Data'!EEI24</f>
        <v>0</v>
      </c>
      <c r="EEJ20" s="58">
        <f>'A1.4  Dist Assumptions and Data'!EEJ24</f>
        <v>0</v>
      </c>
      <c r="EEK20" s="58">
        <f>'A1.4  Dist Assumptions and Data'!EEK24</f>
        <v>0</v>
      </c>
      <c r="EEL20" s="58">
        <f>'A1.4  Dist Assumptions and Data'!EEL24</f>
        <v>0</v>
      </c>
      <c r="EEM20" s="58">
        <f>'A1.4  Dist Assumptions and Data'!EEM24</f>
        <v>0</v>
      </c>
      <c r="EEN20" s="58">
        <f>'A1.4  Dist Assumptions and Data'!EEN24</f>
        <v>0</v>
      </c>
      <c r="EEO20" s="58">
        <f>'A1.4  Dist Assumptions and Data'!EEO24</f>
        <v>0</v>
      </c>
      <c r="EEP20" s="58">
        <f>'A1.4  Dist Assumptions and Data'!EEP24</f>
        <v>0</v>
      </c>
      <c r="EEQ20" s="58">
        <f>'A1.4  Dist Assumptions and Data'!EEQ24</f>
        <v>0</v>
      </c>
      <c r="EER20" s="58">
        <f>'A1.4  Dist Assumptions and Data'!EER24</f>
        <v>0</v>
      </c>
      <c r="EES20" s="58">
        <f>'A1.4  Dist Assumptions and Data'!EES24</f>
        <v>0</v>
      </c>
      <c r="EET20" s="58">
        <f>'A1.4  Dist Assumptions and Data'!EET24</f>
        <v>0</v>
      </c>
      <c r="EEU20" s="58">
        <f>'A1.4  Dist Assumptions and Data'!EEU24</f>
        <v>0</v>
      </c>
      <c r="EEV20" s="58">
        <f>'A1.4  Dist Assumptions and Data'!EEV24</f>
        <v>0</v>
      </c>
      <c r="EEW20" s="58">
        <f>'A1.4  Dist Assumptions and Data'!EEW24</f>
        <v>0</v>
      </c>
      <c r="EEX20" s="58">
        <f>'A1.4  Dist Assumptions and Data'!EEX24</f>
        <v>0</v>
      </c>
      <c r="EEY20" s="58">
        <f>'A1.4  Dist Assumptions and Data'!EEY24</f>
        <v>0</v>
      </c>
      <c r="EEZ20" s="58">
        <f>'A1.4  Dist Assumptions and Data'!EEZ24</f>
        <v>0</v>
      </c>
      <c r="EFA20" s="58">
        <f>'A1.4  Dist Assumptions and Data'!EFA24</f>
        <v>0</v>
      </c>
      <c r="EFB20" s="58">
        <f>'A1.4  Dist Assumptions and Data'!EFB24</f>
        <v>0</v>
      </c>
      <c r="EFC20" s="58">
        <f>'A1.4  Dist Assumptions and Data'!EFC24</f>
        <v>0</v>
      </c>
      <c r="EFD20" s="58">
        <f>'A1.4  Dist Assumptions and Data'!EFD24</f>
        <v>0</v>
      </c>
      <c r="EFE20" s="58">
        <f>'A1.4  Dist Assumptions and Data'!EFE24</f>
        <v>0</v>
      </c>
      <c r="EFF20" s="58">
        <f>'A1.4  Dist Assumptions and Data'!EFF24</f>
        <v>0</v>
      </c>
      <c r="EFG20" s="58">
        <f>'A1.4  Dist Assumptions and Data'!EFG24</f>
        <v>0</v>
      </c>
      <c r="EFH20" s="58">
        <f>'A1.4  Dist Assumptions and Data'!EFH24</f>
        <v>0</v>
      </c>
      <c r="EFI20" s="58">
        <f>'A1.4  Dist Assumptions and Data'!EFI24</f>
        <v>0</v>
      </c>
      <c r="EFJ20" s="58">
        <f>'A1.4  Dist Assumptions and Data'!EFJ24</f>
        <v>0</v>
      </c>
      <c r="EFK20" s="58">
        <f>'A1.4  Dist Assumptions and Data'!EFK24</f>
        <v>0</v>
      </c>
      <c r="EFL20" s="58">
        <f>'A1.4  Dist Assumptions and Data'!EFL24</f>
        <v>0</v>
      </c>
      <c r="EFM20" s="58">
        <f>'A1.4  Dist Assumptions and Data'!EFM24</f>
        <v>0</v>
      </c>
      <c r="EFN20" s="58">
        <f>'A1.4  Dist Assumptions and Data'!EFN24</f>
        <v>0</v>
      </c>
      <c r="EFO20" s="58">
        <f>'A1.4  Dist Assumptions and Data'!EFO24</f>
        <v>0</v>
      </c>
      <c r="EFP20" s="58">
        <f>'A1.4  Dist Assumptions and Data'!EFP24</f>
        <v>0</v>
      </c>
      <c r="EFQ20" s="58">
        <f>'A1.4  Dist Assumptions and Data'!EFQ24</f>
        <v>0</v>
      </c>
      <c r="EFR20" s="58">
        <f>'A1.4  Dist Assumptions and Data'!EFR24</f>
        <v>0</v>
      </c>
      <c r="EFS20" s="58">
        <f>'A1.4  Dist Assumptions and Data'!EFS24</f>
        <v>0</v>
      </c>
      <c r="EFT20" s="58">
        <f>'A1.4  Dist Assumptions and Data'!EFT24</f>
        <v>0</v>
      </c>
      <c r="EFU20" s="58">
        <f>'A1.4  Dist Assumptions and Data'!EFU24</f>
        <v>0</v>
      </c>
      <c r="EFV20" s="58">
        <f>'A1.4  Dist Assumptions and Data'!EFV24</f>
        <v>0</v>
      </c>
      <c r="EFW20" s="58">
        <f>'A1.4  Dist Assumptions and Data'!EFW24</f>
        <v>0</v>
      </c>
      <c r="EFX20" s="58">
        <f>'A1.4  Dist Assumptions and Data'!EFX24</f>
        <v>0</v>
      </c>
      <c r="EFY20" s="58">
        <f>'A1.4  Dist Assumptions and Data'!EFY24</f>
        <v>0</v>
      </c>
      <c r="EFZ20" s="58">
        <f>'A1.4  Dist Assumptions and Data'!EFZ24</f>
        <v>0</v>
      </c>
      <c r="EGA20" s="58">
        <f>'A1.4  Dist Assumptions and Data'!EGA24</f>
        <v>0</v>
      </c>
      <c r="EGB20" s="58">
        <f>'A1.4  Dist Assumptions and Data'!EGB24</f>
        <v>0</v>
      </c>
      <c r="EGC20" s="58">
        <f>'A1.4  Dist Assumptions and Data'!EGC24</f>
        <v>0</v>
      </c>
      <c r="EGD20" s="58">
        <f>'A1.4  Dist Assumptions and Data'!EGD24</f>
        <v>0</v>
      </c>
      <c r="EGE20" s="58">
        <f>'A1.4  Dist Assumptions and Data'!EGE24</f>
        <v>0</v>
      </c>
      <c r="EGF20" s="58">
        <f>'A1.4  Dist Assumptions and Data'!EGF24</f>
        <v>0</v>
      </c>
      <c r="EGG20" s="58">
        <f>'A1.4  Dist Assumptions and Data'!EGG24</f>
        <v>0</v>
      </c>
      <c r="EGH20" s="58">
        <f>'A1.4  Dist Assumptions and Data'!EGH24</f>
        <v>0</v>
      </c>
      <c r="EGI20" s="58">
        <f>'A1.4  Dist Assumptions and Data'!EGI24</f>
        <v>0</v>
      </c>
      <c r="EGJ20" s="58">
        <f>'A1.4  Dist Assumptions and Data'!EGJ24</f>
        <v>0</v>
      </c>
      <c r="EGK20" s="58">
        <f>'A1.4  Dist Assumptions and Data'!EGK24</f>
        <v>0</v>
      </c>
      <c r="EGL20" s="58">
        <f>'A1.4  Dist Assumptions and Data'!EGL24</f>
        <v>0</v>
      </c>
      <c r="EGM20" s="58">
        <f>'A1.4  Dist Assumptions and Data'!EGM24</f>
        <v>0</v>
      </c>
      <c r="EGN20" s="58">
        <f>'A1.4  Dist Assumptions and Data'!EGN24</f>
        <v>0</v>
      </c>
      <c r="EGO20" s="58">
        <f>'A1.4  Dist Assumptions and Data'!EGO24</f>
        <v>0</v>
      </c>
      <c r="EGP20" s="58">
        <f>'A1.4  Dist Assumptions and Data'!EGP24</f>
        <v>0</v>
      </c>
      <c r="EGQ20" s="58">
        <f>'A1.4  Dist Assumptions and Data'!EGQ24</f>
        <v>0</v>
      </c>
      <c r="EGR20" s="58">
        <f>'A1.4  Dist Assumptions and Data'!EGR24</f>
        <v>0</v>
      </c>
      <c r="EGS20" s="58">
        <f>'A1.4  Dist Assumptions and Data'!EGS24</f>
        <v>0</v>
      </c>
      <c r="EGT20" s="58">
        <f>'A1.4  Dist Assumptions and Data'!EGT24</f>
        <v>0</v>
      </c>
      <c r="EGU20" s="58">
        <f>'A1.4  Dist Assumptions and Data'!EGU24</f>
        <v>0</v>
      </c>
      <c r="EGV20" s="58">
        <f>'A1.4  Dist Assumptions and Data'!EGV24</f>
        <v>0</v>
      </c>
      <c r="EGW20" s="58">
        <f>'A1.4  Dist Assumptions and Data'!EGW24</f>
        <v>0</v>
      </c>
      <c r="EGX20" s="58">
        <f>'A1.4  Dist Assumptions and Data'!EGX24</f>
        <v>0</v>
      </c>
      <c r="EGY20" s="58">
        <f>'A1.4  Dist Assumptions and Data'!EGY24</f>
        <v>0</v>
      </c>
      <c r="EGZ20" s="58">
        <f>'A1.4  Dist Assumptions and Data'!EGZ24</f>
        <v>0</v>
      </c>
      <c r="EHA20" s="58">
        <f>'A1.4  Dist Assumptions and Data'!EHA24</f>
        <v>0</v>
      </c>
      <c r="EHB20" s="58">
        <f>'A1.4  Dist Assumptions and Data'!EHB24</f>
        <v>0</v>
      </c>
      <c r="EHC20" s="58">
        <f>'A1.4  Dist Assumptions and Data'!EHC24</f>
        <v>0</v>
      </c>
      <c r="EHD20" s="58">
        <f>'A1.4  Dist Assumptions and Data'!EHD24</f>
        <v>0</v>
      </c>
      <c r="EHE20" s="58">
        <f>'A1.4  Dist Assumptions and Data'!EHE24</f>
        <v>0</v>
      </c>
      <c r="EHF20" s="58">
        <f>'A1.4  Dist Assumptions and Data'!EHF24</f>
        <v>0</v>
      </c>
      <c r="EHG20" s="58">
        <f>'A1.4  Dist Assumptions and Data'!EHG24</f>
        <v>0</v>
      </c>
      <c r="EHH20" s="58">
        <f>'A1.4  Dist Assumptions and Data'!EHH24</f>
        <v>0</v>
      </c>
      <c r="EHI20" s="58">
        <f>'A1.4  Dist Assumptions and Data'!EHI24</f>
        <v>0</v>
      </c>
      <c r="EHJ20" s="58">
        <f>'A1.4  Dist Assumptions and Data'!EHJ24</f>
        <v>0</v>
      </c>
      <c r="EHK20" s="58">
        <f>'A1.4  Dist Assumptions and Data'!EHK24</f>
        <v>0</v>
      </c>
      <c r="EHL20" s="58">
        <f>'A1.4  Dist Assumptions and Data'!EHL24</f>
        <v>0</v>
      </c>
      <c r="EHM20" s="58">
        <f>'A1.4  Dist Assumptions and Data'!EHM24</f>
        <v>0</v>
      </c>
      <c r="EHN20" s="58">
        <f>'A1.4  Dist Assumptions and Data'!EHN24</f>
        <v>0</v>
      </c>
      <c r="EHO20" s="58">
        <f>'A1.4  Dist Assumptions and Data'!EHO24</f>
        <v>0</v>
      </c>
      <c r="EHP20" s="58">
        <f>'A1.4  Dist Assumptions and Data'!EHP24</f>
        <v>0</v>
      </c>
      <c r="EHQ20" s="58">
        <f>'A1.4  Dist Assumptions and Data'!EHQ24</f>
        <v>0</v>
      </c>
      <c r="EHR20" s="58">
        <f>'A1.4  Dist Assumptions and Data'!EHR24</f>
        <v>0</v>
      </c>
      <c r="EHS20" s="58">
        <f>'A1.4  Dist Assumptions and Data'!EHS24</f>
        <v>0</v>
      </c>
      <c r="EHT20" s="58">
        <f>'A1.4  Dist Assumptions and Data'!EHT24</f>
        <v>0</v>
      </c>
      <c r="EHU20" s="58">
        <f>'A1.4  Dist Assumptions and Data'!EHU24</f>
        <v>0</v>
      </c>
      <c r="EHV20" s="58">
        <f>'A1.4  Dist Assumptions and Data'!EHV24</f>
        <v>0</v>
      </c>
      <c r="EHW20" s="58">
        <f>'A1.4  Dist Assumptions and Data'!EHW24</f>
        <v>0</v>
      </c>
      <c r="EHX20" s="58">
        <f>'A1.4  Dist Assumptions and Data'!EHX24</f>
        <v>0</v>
      </c>
      <c r="EHY20" s="58">
        <f>'A1.4  Dist Assumptions and Data'!EHY24</f>
        <v>0</v>
      </c>
      <c r="EHZ20" s="58">
        <f>'A1.4  Dist Assumptions and Data'!EHZ24</f>
        <v>0</v>
      </c>
      <c r="EIA20" s="58">
        <f>'A1.4  Dist Assumptions and Data'!EIA24</f>
        <v>0</v>
      </c>
      <c r="EIB20" s="58">
        <f>'A1.4  Dist Assumptions and Data'!EIB24</f>
        <v>0</v>
      </c>
      <c r="EIC20" s="58">
        <f>'A1.4  Dist Assumptions and Data'!EIC24</f>
        <v>0</v>
      </c>
      <c r="EID20" s="58">
        <f>'A1.4  Dist Assumptions and Data'!EID24</f>
        <v>0</v>
      </c>
      <c r="EIE20" s="58">
        <f>'A1.4  Dist Assumptions and Data'!EIE24</f>
        <v>0</v>
      </c>
      <c r="EIF20" s="58">
        <f>'A1.4  Dist Assumptions and Data'!EIF24</f>
        <v>0</v>
      </c>
      <c r="EIG20" s="58">
        <f>'A1.4  Dist Assumptions and Data'!EIG24</f>
        <v>0</v>
      </c>
      <c r="EIH20" s="58">
        <f>'A1.4  Dist Assumptions and Data'!EIH24</f>
        <v>0</v>
      </c>
      <c r="EII20" s="58">
        <f>'A1.4  Dist Assumptions and Data'!EII24</f>
        <v>0</v>
      </c>
      <c r="EIJ20" s="58">
        <f>'A1.4  Dist Assumptions and Data'!EIJ24</f>
        <v>0</v>
      </c>
      <c r="EIK20" s="58">
        <f>'A1.4  Dist Assumptions and Data'!EIK24</f>
        <v>0</v>
      </c>
      <c r="EIL20" s="58">
        <f>'A1.4  Dist Assumptions and Data'!EIL24</f>
        <v>0</v>
      </c>
      <c r="EIM20" s="58">
        <f>'A1.4  Dist Assumptions and Data'!EIM24</f>
        <v>0</v>
      </c>
      <c r="EIN20" s="58">
        <f>'A1.4  Dist Assumptions and Data'!EIN24</f>
        <v>0</v>
      </c>
      <c r="EIO20" s="58">
        <f>'A1.4  Dist Assumptions and Data'!EIO24</f>
        <v>0</v>
      </c>
      <c r="EIP20" s="58">
        <f>'A1.4  Dist Assumptions and Data'!EIP24</f>
        <v>0</v>
      </c>
      <c r="EIQ20" s="58">
        <f>'A1.4  Dist Assumptions and Data'!EIQ24</f>
        <v>0</v>
      </c>
      <c r="EIR20" s="58">
        <f>'A1.4  Dist Assumptions and Data'!EIR24</f>
        <v>0</v>
      </c>
      <c r="EIS20" s="58">
        <f>'A1.4  Dist Assumptions and Data'!EIS24</f>
        <v>0</v>
      </c>
      <c r="EIT20" s="58">
        <f>'A1.4  Dist Assumptions and Data'!EIT24</f>
        <v>0</v>
      </c>
      <c r="EIU20" s="58">
        <f>'A1.4  Dist Assumptions and Data'!EIU24</f>
        <v>0</v>
      </c>
      <c r="EIV20" s="58">
        <f>'A1.4  Dist Assumptions and Data'!EIV24</f>
        <v>0</v>
      </c>
      <c r="EIW20" s="58">
        <f>'A1.4  Dist Assumptions and Data'!EIW24</f>
        <v>0</v>
      </c>
      <c r="EIX20" s="58">
        <f>'A1.4  Dist Assumptions and Data'!EIX24</f>
        <v>0</v>
      </c>
      <c r="EIY20" s="58">
        <f>'A1.4  Dist Assumptions and Data'!EIY24</f>
        <v>0</v>
      </c>
      <c r="EIZ20" s="58">
        <f>'A1.4  Dist Assumptions and Data'!EIZ24</f>
        <v>0</v>
      </c>
      <c r="EJA20" s="58">
        <f>'A1.4  Dist Assumptions and Data'!EJA24</f>
        <v>0</v>
      </c>
      <c r="EJB20" s="58">
        <f>'A1.4  Dist Assumptions and Data'!EJB24</f>
        <v>0</v>
      </c>
      <c r="EJC20" s="58">
        <f>'A1.4  Dist Assumptions and Data'!EJC24</f>
        <v>0</v>
      </c>
      <c r="EJD20" s="58">
        <f>'A1.4  Dist Assumptions and Data'!EJD24</f>
        <v>0</v>
      </c>
      <c r="EJE20" s="58">
        <f>'A1.4  Dist Assumptions and Data'!EJE24</f>
        <v>0</v>
      </c>
      <c r="EJF20" s="58">
        <f>'A1.4  Dist Assumptions and Data'!EJF24</f>
        <v>0</v>
      </c>
      <c r="EJG20" s="58">
        <f>'A1.4  Dist Assumptions and Data'!EJG24</f>
        <v>0</v>
      </c>
      <c r="EJH20" s="58">
        <f>'A1.4  Dist Assumptions and Data'!EJH24</f>
        <v>0</v>
      </c>
      <c r="EJI20" s="58">
        <f>'A1.4  Dist Assumptions and Data'!EJI24</f>
        <v>0</v>
      </c>
      <c r="EJJ20" s="58">
        <f>'A1.4  Dist Assumptions and Data'!EJJ24</f>
        <v>0</v>
      </c>
      <c r="EJK20" s="58">
        <f>'A1.4  Dist Assumptions and Data'!EJK24</f>
        <v>0</v>
      </c>
      <c r="EJL20" s="58">
        <f>'A1.4  Dist Assumptions and Data'!EJL24</f>
        <v>0</v>
      </c>
      <c r="EJM20" s="58">
        <f>'A1.4  Dist Assumptions and Data'!EJM24</f>
        <v>0</v>
      </c>
      <c r="EJN20" s="58">
        <f>'A1.4  Dist Assumptions and Data'!EJN24</f>
        <v>0</v>
      </c>
      <c r="EJO20" s="58">
        <f>'A1.4  Dist Assumptions and Data'!EJO24</f>
        <v>0</v>
      </c>
      <c r="EJP20" s="58">
        <f>'A1.4  Dist Assumptions and Data'!EJP24</f>
        <v>0</v>
      </c>
      <c r="EJQ20" s="58">
        <f>'A1.4  Dist Assumptions and Data'!EJQ24</f>
        <v>0</v>
      </c>
      <c r="EJR20" s="58">
        <f>'A1.4  Dist Assumptions and Data'!EJR24</f>
        <v>0</v>
      </c>
      <c r="EJS20" s="58">
        <f>'A1.4  Dist Assumptions and Data'!EJS24</f>
        <v>0</v>
      </c>
      <c r="EJT20" s="58">
        <f>'A1.4  Dist Assumptions and Data'!EJT24</f>
        <v>0</v>
      </c>
      <c r="EJU20" s="58">
        <f>'A1.4  Dist Assumptions and Data'!EJU24</f>
        <v>0</v>
      </c>
      <c r="EJV20" s="58">
        <f>'A1.4  Dist Assumptions and Data'!EJV24</f>
        <v>0</v>
      </c>
      <c r="EJW20" s="58">
        <f>'A1.4  Dist Assumptions and Data'!EJW24</f>
        <v>0</v>
      </c>
      <c r="EJX20" s="58">
        <f>'A1.4  Dist Assumptions and Data'!EJX24</f>
        <v>0</v>
      </c>
      <c r="EJY20" s="58">
        <f>'A1.4  Dist Assumptions and Data'!EJY24</f>
        <v>0</v>
      </c>
      <c r="EJZ20" s="58">
        <f>'A1.4  Dist Assumptions and Data'!EJZ24</f>
        <v>0</v>
      </c>
      <c r="EKA20" s="58">
        <f>'A1.4  Dist Assumptions and Data'!EKA24</f>
        <v>0</v>
      </c>
      <c r="EKB20" s="58">
        <f>'A1.4  Dist Assumptions and Data'!EKB24</f>
        <v>0</v>
      </c>
      <c r="EKC20" s="58">
        <f>'A1.4  Dist Assumptions and Data'!EKC24</f>
        <v>0</v>
      </c>
      <c r="EKD20" s="58">
        <f>'A1.4  Dist Assumptions and Data'!EKD24</f>
        <v>0</v>
      </c>
      <c r="EKE20" s="58">
        <f>'A1.4  Dist Assumptions and Data'!EKE24</f>
        <v>0</v>
      </c>
      <c r="EKF20" s="58">
        <f>'A1.4  Dist Assumptions and Data'!EKF24</f>
        <v>0</v>
      </c>
      <c r="EKG20" s="58">
        <f>'A1.4  Dist Assumptions and Data'!EKG24</f>
        <v>0</v>
      </c>
      <c r="EKH20" s="58">
        <f>'A1.4  Dist Assumptions and Data'!EKH24</f>
        <v>0</v>
      </c>
      <c r="EKI20" s="58">
        <f>'A1.4  Dist Assumptions and Data'!EKI24</f>
        <v>0</v>
      </c>
      <c r="EKJ20" s="58">
        <f>'A1.4  Dist Assumptions and Data'!EKJ24</f>
        <v>0</v>
      </c>
      <c r="EKK20" s="58">
        <f>'A1.4  Dist Assumptions and Data'!EKK24</f>
        <v>0</v>
      </c>
      <c r="EKL20" s="58">
        <f>'A1.4  Dist Assumptions and Data'!EKL24</f>
        <v>0</v>
      </c>
      <c r="EKM20" s="58">
        <f>'A1.4  Dist Assumptions and Data'!EKM24</f>
        <v>0</v>
      </c>
      <c r="EKN20" s="58">
        <f>'A1.4  Dist Assumptions and Data'!EKN24</f>
        <v>0</v>
      </c>
      <c r="EKO20" s="58">
        <f>'A1.4  Dist Assumptions and Data'!EKO24</f>
        <v>0</v>
      </c>
      <c r="EKP20" s="58">
        <f>'A1.4  Dist Assumptions and Data'!EKP24</f>
        <v>0</v>
      </c>
      <c r="EKQ20" s="58">
        <f>'A1.4  Dist Assumptions and Data'!EKQ24</f>
        <v>0</v>
      </c>
      <c r="EKR20" s="58">
        <f>'A1.4  Dist Assumptions and Data'!EKR24</f>
        <v>0</v>
      </c>
      <c r="EKS20" s="58">
        <f>'A1.4  Dist Assumptions and Data'!EKS24</f>
        <v>0</v>
      </c>
      <c r="EKT20" s="58">
        <f>'A1.4  Dist Assumptions and Data'!EKT24</f>
        <v>0</v>
      </c>
      <c r="EKU20" s="58">
        <f>'A1.4  Dist Assumptions and Data'!EKU24</f>
        <v>0</v>
      </c>
      <c r="EKV20" s="58">
        <f>'A1.4  Dist Assumptions and Data'!EKV24</f>
        <v>0</v>
      </c>
      <c r="EKW20" s="58">
        <f>'A1.4  Dist Assumptions and Data'!EKW24</f>
        <v>0</v>
      </c>
      <c r="EKX20" s="58">
        <f>'A1.4  Dist Assumptions and Data'!EKX24</f>
        <v>0</v>
      </c>
      <c r="EKY20" s="58">
        <f>'A1.4  Dist Assumptions and Data'!EKY24</f>
        <v>0</v>
      </c>
      <c r="EKZ20" s="58">
        <f>'A1.4  Dist Assumptions and Data'!EKZ24</f>
        <v>0</v>
      </c>
      <c r="ELA20" s="58">
        <f>'A1.4  Dist Assumptions and Data'!ELA24</f>
        <v>0</v>
      </c>
      <c r="ELB20" s="58">
        <f>'A1.4  Dist Assumptions and Data'!ELB24</f>
        <v>0</v>
      </c>
      <c r="ELC20" s="58">
        <f>'A1.4  Dist Assumptions and Data'!ELC24</f>
        <v>0</v>
      </c>
      <c r="ELD20" s="58">
        <f>'A1.4  Dist Assumptions and Data'!ELD24</f>
        <v>0</v>
      </c>
      <c r="ELE20" s="58">
        <f>'A1.4  Dist Assumptions and Data'!ELE24</f>
        <v>0</v>
      </c>
      <c r="ELF20" s="58">
        <f>'A1.4  Dist Assumptions and Data'!ELF24</f>
        <v>0</v>
      </c>
      <c r="ELG20" s="58">
        <f>'A1.4  Dist Assumptions and Data'!ELG24</f>
        <v>0</v>
      </c>
      <c r="ELH20" s="58">
        <f>'A1.4  Dist Assumptions and Data'!ELH24</f>
        <v>0</v>
      </c>
      <c r="ELI20" s="58">
        <f>'A1.4  Dist Assumptions and Data'!ELI24</f>
        <v>0</v>
      </c>
      <c r="ELJ20" s="58">
        <f>'A1.4  Dist Assumptions and Data'!ELJ24</f>
        <v>0</v>
      </c>
      <c r="ELK20" s="58">
        <f>'A1.4  Dist Assumptions and Data'!ELK24</f>
        <v>0</v>
      </c>
      <c r="ELL20" s="58">
        <f>'A1.4  Dist Assumptions and Data'!ELL24</f>
        <v>0</v>
      </c>
      <c r="ELM20" s="58">
        <f>'A1.4  Dist Assumptions and Data'!ELM24</f>
        <v>0</v>
      </c>
      <c r="ELN20" s="58">
        <f>'A1.4  Dist Assumptions and Data'!ELN24</f>
        <v>0</v>
      </c>
      <c r="ELO20" s="58">
        <f>'A1.4  Dist Assumptions and Data'!ELO24</f>
        <v>0</v>
      </c>
      <c r="ELP20" s="58">
        <f>'A1.4  Dist Assumptions and Data'!ELP24</f>
        <v>0</v>
      </c>
      <c r="ELQ20" s="58">
        <f>'A1.4  Dist Assumptions and Data'!ELQ24</f>
        <v>0</v>
      </c>
      <c r="ELR20" s="58">
        <f>'A1.4  Dist Assumptions and Data'!ELR24</f>
        <v>0</v>
      </c>
      <c r="ELS20" s="58">
        <f>'A1.4  Dist Assumptions and Data'!ELS24</f>
        <v>0</v>
      </c>
      <c r="ELT20" s="58">
        <f>'A1.4  Dist Assumptions and Data'!ELT24</f>
        <v>0</v>
      </c>
      <c r="ELU20" s="58">
        <f>'A1.4  Dist Assumptions and Data'!ELU24</f>
        <v>0</v>
      </c>
      <c r="ELV20" s="58">
        <f>'A1.4  Dist Assumptions and Data'!ELV24</f>
        <v>0</v>
      </c>
      <c r="ELW20" s="58">
        <f>'A1.4  Dist Assumptions and Data'!ELW24</f>
        <v>0</v>
      </c>
      <c r="ELX20" s="58">
        <f>'A1.4  Dist Assumptions and Data'!ELX24</f>
        <v>0</v>
      </c>
      <c r="ELY20" s="58">
        <f>'A1.4  Dist Assumptions and Data'!ELY24</f>
        <v>0</v>
      </c>
      <c r="ELZ20" s="58">
        <f>'A1.4  Dist Assumptions and Data'!ELZ24</f>
        <v>0</v>
      </c>
      <c r="EMA20" s="58">
        <f>'A1.4  Dist Assumptions and Data'!EMA24</f>
        <v>0</v>
      </c>
      <c r="EMB20" s="58">
        <f>'A1.4  Dist Assumptions and Data'!EMB24</f>
        <v>0</v>
      </c>
      <c r="EMC20" s="58">
        <f>'A1.4  Dist Assumptions and Data'!EMC24</f>
        <v>0</v>
      </c>
      <c r="EMD20" s="58">
        <f>'A1.4  Dist Assumptions and Data'!EMD24</f>
        <v>0</v>
      </c>
      <c r="EME20" s="58">
        <f>'A1.4  Dist Assumptions and Data'!EME24</f>
        <v>0</v>
      </c>
      <c r="EMF20" s="58">
        <f>'A1.4  Dist Assumptions and Data'!EMF24</f>
        <v>0</v>
      </c>
      <c r="EMG20" s="58">
        <f>'A1.4  Dist Assumptions and Data'!EMG24</f>
        <v>0</v>
      </c>
      <c r="EMH20" s="58">
        <f>'A1.4  Dist Assumptions and Data'!EMH24</f>
        <v>0</v>
      </c>
      <c r="EMI20" s="58">
        <f>'A1.4  Dist Assumptions and Data'!EMI24</f>
        <v>0</v>
      </c>
      <c r="EMJ20" s="58">
        <f>'A1.4  Dist Assumptions and Data'!EMJ24</f>
        <v>0</v>
      </c>
      <c r="EMK20" s="58">
        <f>'A1.4  Dist Assumptions and Data'!EMK24</f>
        <v>0</v>
      </c>
      <c r="EML20" s="58">
        <f>'A1.4  Dist Assumptions and Data'!EML24</f>
        <v>0</v>
      </c>
      <c r="EMM20" s="58">
        <f>'A1.4  Dist Assumptions and Data'!EMM24</f>
        <v>0</v>
      </c>
      <c r="EMN20" s="58">
        <f>'A1.4  Dist Assumptions and Data'!EMN24</f>
        <v>0</v>
      </c>
      <c r="EMO20" s="58">
        <f>'A1.4  Dist Assumptions and Data'!EMO24</f>
        <v>0</v>
      </c>
      <c r="EMP20" s="58">
        <f>'A1.4  Dist Assumptions and Data'!EMP24</f>
        <v>0</v>
      </c>
      <c r="EMQ20" s="58">
        <f>'A1.4  Dist Assumptions and Data'!EMQ24</f>
        <v>0</v>
      </c>
      <c r="EMR20" s="58">
        <f>'A1.4  Dist Assumptions and Data'!EMR24</f>
        <v>0</v>
      </c>
      <c r="EMS20" s="58">
        <f>'A1.4  Dist Assumptions and Data'!EMS24</f>
        <v>0</v>
      </c>
      <c r="EMT20" s="58">
        <f>'A1.4  Dist Assumptions and Data'!EMT24</f>
        <v>0</v>
      </c>
      <c r="EMU20" s="58">
        <f>'A1.4  Dist Assumptions and Data'!EMU24</f>
        <v>0</v>
      </c>
      <c r="EMV20" s="58">
        <f>'A1.4  Dist Assumptions and Data'!EMV24</f>
        <v>0</v>
      </c>
      <c r="EMW20" s="58">
        <f>'A1.4  Dist Assumptions and Data'!EMW24</f>
        <v>0</v>
      </c>
      <c r="EMX20" s="58">
        <f>'A1.4  Dist Assumptions and Data'!EMX24</f>
        <v>0</v>
      </c>
      <c r="EMY20" s="58">
        <f>'A1.4  Dist Assumptions and Data'!EMY24</f>
        <v>0</v>
      </c>
      <c r="EMZ20" s="58">
        <f>'A1.4  Dist Assumptions and Data'!EMZ24</f>
        <v>0</v>
      </c>
      <c r="ENA20" s="58">
        <f>'A1.4  Dist Assumptions and Data'!ENA24</f>
        <v>0</v>
      </c>
      <c r="ENB20" s="58">
        <f>'A1.4  Dist Assumptions and Data'!ENB24</f>
        <v>0</v>
      </c>
      <c r="ENC20" s="58">
        <f>'A1.4  Dist Assumptions and Data'!ENC24</f>
        <v>0</v>
      </c>
      <c r="END20" s="58">
        <f>'A1.4  Dist Assumptions and Data'!END24</f>
        <v>0</v>
      </c>
      <c r="ENE20" s="58">
        <f>'A1.4  Dist Assumptions and Data'!ENE24</f>
        <v>0</v>
      </c>
      <c r="ENF20" s="58">
        <f>'A1.4  Dist Assumptions and Data'!ENF24</f>
        <v>0</v>
      </c>
      <c r="ENG20" s="58">
        <f>'A1.4  Dist Assumptions and Data'!ENG24</f>
        <v>0</v>
      </c>
      <c r="ENH20" s="58">
        <f>'A1.4  Dist Assumptions and Data'!ENH24</f>
        <v>0</v>
      </c>
      <c r="ENI20" s="58">
        <f>'A1.4  Dist Assumptions and Data'!ENI24</f>
        <v>0</v>
      </c>
      <c r="ENJ20" s="58">
        <f>'A1.4  Dist Assumptions and Data'!ENJ24</f>
        <v>0</v>
      </c>
      <c r="ENK20" s="58">
        <f>'A1.4  Dist Assumptions and Data'!ENK24</f>
        <v>0</v>
      </c>
      <c r="ENL20" s="58">
        <f>'A1.4  Dist Assumptions and Data'!ENL24</f>
        <v>0</v>
      </c>
      <c r="ENM20" s="58">
        <f>'A1.4  Dist Assumptions and Data'!ENM24</f>
        <v>0</v>
      </c>
      <c r="ENN20" s="58">
        <f>'A1.4  Dist Assumptions and Data'!ENN24</f>
        <v>0</v>
      </c>
      <c r="ENO20" s="58">
        <f>'A1.4  Dist Assumptions and Data'!ENO24</f>
        <v>0</v>
      </c>
      <c r="ENP20" s="58">
        <f>'A1.4  Dist Assumptions and Data'!ENP24</f>
        <v>0</v>
      </c>
      <c r="ENQ20" s="58">
        <f>'A1.4  Dist Assumptions and Data'!ENQ24</f>
        <v>0</v>
      </c>
      <c r="ENR20" s="58">
        <f>'A1.4  Dist Assumptions and Data'!ENR24</f>
        <v>0</v>
      </c>
      <c r="ENS20" s="58">
        <f>'A1.4  Dist Assumptions and Data'!ENS24</f>
        <v>0</v>
      </c>
      <c r="ENT20" s="58">
        <f>'A1.4  Dist Assumptions and Data'!ENT24</f>
        <v>0</v>
      </c>
      <c r="ENU20" s="58">
        <f>'A1.4  Dist Assumptions and Data'!ENU24</f>
        <v>0</v>
      </c>
      <c r="ENV20" s="58">
        <f>'A1.4  Dist Assumptions and Data'!ENV24</f>
        <v>0</v>
      </c>
      <c r="ENW20" s="58">
        <f>'A1.4  Dist Assumptions and Data'!ENW24</f>
        <v>0</v>
      </c>
      <c r="ENX20" s="58">
        <f>'A1.4  Dist Assumptions and Data'!ENX24</f>
        <v>0</v>
      </c>
      <c r="ENY20" s="58">
        <f>'A1.4  Dist Assumptions and Data'!ENY24</f>
        <v>0</v>
      </c>
      <c r="ENZ20" s="58">
        <f>'A1.4  Dist Assumptions and Data'!ENZ24</f>
        <v>0</v>
      </c>
      <c r="EOA20" s="58">
        <f>'A1.4  Dist Assumptions and Data'!EOA24</f>
        <v>0</v>
      </c>
      <c r="EOB20" s="58">
        <f>'A1.4  Dist Assumptions and Data'!EOB24</f>
        <v>0</v>
      </c>
      <c r="EOC20" s="58">
        <f>'A1.4  Dist Assumptions and Data'!EOC24</f>
        <v>0</v>
      </c>
      <c r="EOD20" s="58">
        <f>'A1.4  Dist Assumptions and Data'!EOD24</f>
        <v>0</v>
      </c>
      <c r="EOE20" s="58">
        <f>'A1.4  Dist Assumptions and Data'!EOE24</f>
        <v>0</v>
      </c>
      <c r="EOF20" s="58">
        <f>'A1.4  Dist Assumptions and Data'!EOF24</f>
        <v>0</v>
      </c>
      <c r="EOG20" s="58">
        <f>'A1.4  Dist Assumptions and Data'!EOG24</f>
        <v>0</v>
      </c>
      <c r="EOH20" s="58">
        <f>'A1.4  Dist Assumptions and Data'!EOH24</f>
        <v>0</v>
      </c>
      <c r="EOI20" s="58">
        <f>'A1.4  Dist Assumptions and Data'!EOI24</f>
        <v>0</v>
      </c>
      <c r="EOJ20" s="58">
        <f>'A1.4  Dist Assumptions and Data'!EOJ24</f>
        <v>0</v>
      </c>
      <c r="EOK20" s="58">
        <f>'A1.4  Dist Assumptions and Data'!EOK24</f>
        <v>0</v>
      </c>
      <c r="EOL20" s="58">
        <f>'A1.4  Dist Assumptions and Data'!EOL24</f>
        <v>0</v>
      </c>
      <c r="EOM20" s="58">
        <f>'A1.4  Dist Assumptions and Data'!EOM24</f>
        <v>0</v>
      </c>
      <c r="EON20" s="58">
        <f>'A1.4  Dist Assumptions and Data'!EON24</f>
        <v>0</v>
      </c>
      <c r="EOO20" s="58">
        <f>'A1.4  Dist Assumptions and Data'!EOO24</f>
        <v>0</v>
      </c>
      <c r="EOP20" s="58">
        <f>'A1.4  Dist Assumptions and Data'!EOP24</f>
        <v>0</v>
      </c>
      <c r="EOQ20" s="58">
        <f>'A1.4  Dist Assumptions and Data'!EOQ24</f>
        <v>0</v>
      </c>
      <c r="EOR20" s="58">
        <f>'A1.4  Dist Assumptions and Data'!EOR24</f>
        <v>0</v>
      </c>
      <c r="EOS20" s="58">
        <f>'A1.4  Dist Assumptions and Data'!EOS24</f>
        <v>0</v>
      </c>
      <c r="EOT20" s="58">
        <f>'A1.4  Dist Assumptions and Data'!EOT24</f>
        <v>0</v>
      </c>
      <c r="EOU20" s="58">
        <f>'A1.4  Dist Assumptions and Data'!EOU24</f>
        <v>0</v>
      </c>
      <c r="EOV20" s="58">
        <f>'A1.4  Dist Assumptions and Data'!EOV24</f>
        <v>0</v>
      </c>
      <c r="EOW20" s="58">
        <f>'A1.4  Dist Assumptions and Data'!EOW24</f>
        <v>0</v>
      </c>
      <c r="EOX20" s="58">
        <f>'A1.4  Dist Assumptions and Data'!EOX24</f>
        <v>0</v>
      </c>
      <c r="EOY20" s="58">
        <f>'A1.4  Dist Assumptions and Data'!EOY24</f>
        <v>0</v>
      </c>
      <c r="EOZ20" s="58">
        <f>'A1.4  Dist Assumptions and Data'!EOZ24</f>
        <v>0</v>
      </c>
      <c r="EPA20" s="58">
        <f>'A1.4  Dist Assumptions and Data'!EPA24</f>
        <v>0</v>
      </c>
      <c r="EPB20" s="58">
        <f>'A1.4  Dist Assumptions and Data'!EPB24</f>
        <v>0</v>
      </c>
      <c r="EPC20" s="58">
        <f>'A1.4  Dist Assumptions and Data'!EPC24</f>
        <v>0</v>
      </c>
      <c r="EPD20" s="58">
        <f>'A1.4  Dist Assumptions and Data'!EPD24</f>
        <v>0</v>
      </c>
      <c r="EPE20" s="58">
        <f>'A1.4  Dist Assumptions and Data'!EPE24</f>
        <v>0</v>
      </c>
      <c r="EPF20" s="58">
        <f>'A1.4  Dist Assumptions and Data'!EPF24</f>
        <v>0</v>
      </c>
      <c r="EPG20" s="58">
        <f>'A1.4  Dist Assumptions and Data'!EPG24</f>
        <v>0</v>
      </c>
      <c r="EPH20" s="58">
        <f>'A1.4  Dist Assumptions and Data'!EPH24</f>
        <v>0</v>
      </c>
      <c r="EPI20" s="58">
        <f>'A1.4  Dist Assumptions and Data'!EPI24</f>
        <v>0</v>
      </c>
      <c r="EPJ20" s="58">
        <f>'A1.4  Dist Assumptions and Data'!EPJ24</f>
        <v>0</v>
      </c>
      <c r="EPK20" s="58">
        <f>'A1.4  Dist Assumptions and Data'!EPK24</f>
        <v>0</v>
      </c>
      <c r="EPL20" s="58">
        <f>'A1.4  Dist Assumptions and Data'!EPL24</f>
        <v>0</v>
      </c>
      <c r="EPM20" s="58">
        <f>'A1.4  Dist Assumptions and Data'!EPM24</f>
        <v>0</v>
      </c>
      <c r="EPN20" s="58">
        <f>'A1.4  Dist Assumptions and Data'!EPN24</f>
        <v>0</v>
      </c>
      <c r="EPO20" s="58">
        <f>'A1.4  Dist Assumptions and Data'!EPO24</f>
        <v>0</v>
      </c>
      <c r="EPP20" s="58">
        <f>'A1.4  Dist Assumptions and Data'!EPP24</f>
        <v>0</v>
      </c>
      <c r="EPQ20" s="58">
        <f>'A1.4  Dist Assumptions and Data'!EPQ24</f>
        <v>0</v>
      </c>
      <c r="EPR20" s="58">
        <f>'A1.4  Dist Assumptions and Data'!EPR24</f>
        <v>0</v>
      </c>
      <c r="EPS20" s="58">
        <f>'A1.4  Dist Assumptions and Data'!EPS24</f>
        <v>0</v>
      </c>
      <c r="EPT20" s="58">
        <f>'A1.4  Dist Assumptions and Data'!EPT24</f>
        <v>0</v>
      </c>
      <c r="EPU20" s="58">
        <f>'A1.4  Dist Assumptions and Data'!EPU24</f>
        <v>0</v>
      </c>
      <c r="EPV20" s="58">
        <f>'A1.4  Dist Assumptions and Data'!EPV24</f>
        <v>0</v>
      </c>
      <c r="EPW20" s="58">
        <f>'A1.4  Dist Assumptions and Data'!EPW24</f>
        <v>0</v>
      </c>
      <c r="EPX20" s="58">
        <f>'A1.4  Dist Assumptions and Data'!EPX24</f>
        <v>0</v>
      </c>
      <c r="EPY20" s="58">
        <f>'A1.4  Dist Assumptions and Data'!EPY24</f>
        <v>0</v>
      </c>
      <c r="EPZ20" s="58">
        <f>'A1.4  Dist Assumptions and Data'!EPZ24</f>
        <v>0</v>
      </c>
      <c r="EQA20" s="58">
        <f>'A1.4  Dist Assumptions and Data'!EQA24</f>
        <v>0</v>
      </c>
      <c r="EQB20" s="58">
        <f>'A1.4  Dist Assumptions and Data'!EQB24</f>
        <v>0</v>
      </c>
      <c r="EQC20" s="58">
        <f>'A1.4  Dist Assumptions and Data'!EQC24</f>
        <v>0</v>
      </c>
      <c r="EQD20" s="58">
        <f>'A1.4  Dist Assumptions and Data'!EQD24</f>
        <v>0</v>
      </c>
      <c r="EQE20" s="58">
        <f>'A1.4  Dist Assumptions and Data'!EQE24</f>
        <v>0</v>
      </c>
      <c r="EQF20" s="58">
        <f>'A1.4  Dist Assumptions and Data'!EQF24</f>
        <v>0</v>
      </c>
      <c r="EQG20" s="58">
        <f>'A1.4  Dist Assumptions and Data'!EQG24</f>
        <v>0</v>
      </c>
      <c r="EQH20" s="58">
        <f>'A1.4  Dist Assumptions and Data'!EQH24</f>
        <v>0</v>
      </c>
      <c r="EQI20" s="58">
        <f>'A1.4  Dist Assumptions and Data'!EQI24</f>
        <v>0</v>
      </c>
      <c r="EQJ20" s="58">
        <f>'A1.4  Dist Assumptions and Data'!EQJ24</f>
        <v>0</v>
      </c>
      <c r="EQK20" s="58">
        <f>'A1.4  Dist Assumptions and Data'!EQK24</f>
        <v>0</v>
      </c>
      <c r="EQL20" s="58">
        <f>'A1.4  Dist Assumptions and Data'!EQL24</f>
        <v>0</v>
      </c>
      <c r="EQM20" s="58">
        <f>'A1.4  Dist Assumptions and Data'!EQM24</f>
        <v>0</v>
      </c>
      <c r="EQN20" s="58">
        <f>'A1.4  Dist Assumptions and Data'!EQN24</f>
        <v>0</v>
      </c>
      <c r="EQO20" s="58">
        <f>'A1.4  Dist Assumptions and Data'!EQO24</f>
        <v>0</v>
      </c>
      <c r="EQP20" s="58">
        <f>'A1.4  Dist Assumptions and Data'!EQP24</f>
        <v>0</v>
      </c>
      <c r="EQQ20" s="58">
        <f>'A1.4  Dist Assumptions and Data'!EQQ24</f>
        <v>0</v>
      </c>
      <c r="EQR20" s="58">
        <f>'A1.4  Dist Assumptions and Data'!EQR24</f>
        <v>0</v>
      </c>
      <c r="EQS20" s="58">
        <f>'A1.4  Dist Assumptions and Data'!EQS24</f>
        <v>0</v>
      </c>
      <c r="EQT20" s="58">
        <f>'A1.4  Dist Assumptions and Data'!EQT24</f>
        <v>0</v>
      </c>
      <c r="EQU20" s="58">
        <f>'A1.4  Dist Assumptions and Data'!EQU24</f>
        <v>0</v>
      </c>
      <c r="EQV20" s="58">
        <f>'A1.4  Dist Assumptions and Data'!EQV24</f>
        <v>0</v>
      </c>
      <c r="EQW20" s="58">
        <f>'A1.4  Dist Assumptions and Data'!EQW24</f>
        <v>0</v>
      </c>
      <c r="EQX20" s="58">
        <f>'A1.4  Dist Assumptions and Data'!EQX24</f>
        <v>0</v>
      </c>
      <c r="EQY20" s="58">
        <f>'A1.4  Dist Assumptions and Data'!EQY24</f>
        <v>0</v>
      </c>
      <c r="EQZ20" s="58">
        <f>'A1.4  Dist Assumptions and Data'!EQZ24</f>
        <v>0</v>
      </c>
      <c r="ERA20" s="58">
        <f>'A1.4  Dist Assumptions and Data'!ERA24</f>
        <v>0</v>
      </c>
      <c r="ERB20" s="58">
        <f>'A1.4  Dist Assumptions and Data'!ERB24</f>
        <v>0</v>
      </c>
      <c r="ERC20" s="58">
        <f>'A1.4  Dist Assumptions and Data'!ERC24</f>
        <v>0</v>
      </c>
      <c r="ERD20" s="58">
        <f>'A1.4  Dist Assumptions and Data'!ERD24</f>
        <v>0</v>
      </c>
      <c r="ERE20" s="58">
        <f>'A1.4  Dist Assumptions and Data'!ERE24</f>
        <v>0</v>
      </c>
      <c r="ERF20" s="58">
        <f>'A1.4  Dist Assumptions and Data'!ERF24</f>
        <v>0</v>
      </c>
      <c r="ERG20" s="58">
        <f>'A1.4  Dist Assumptions and Data'!ERG24</f>
        <v>0</v>
      </c>
      <c r="ERH20" s="58">
        <f>'A1.4  Dist Assumptions and Data'!ERH24</f>
        <v>0</v>
      </c>
      <c r="ERI20" s="58">
        <f>'A1.4  Dist Assumptions and Data'!ERI24</f>
        <v>0</v>
      </c>
      <c r="ERJ20" s="58">
        <f>'A1.4  Dist Assumptions and Data'!ERJ24</f>
        <v>0</v>
      </c>
      <c r="ERK20" s="58">
        <f>'A1.4  Dist Assumptions and Data'!ERK24</f>
        <v>0</v>
      </c>
      <c r="ERL20" s="58">
        <f>'A1.4  Dist Assumptions and Data'!ERL24</f>
        <v>0</v>
      </c>
      <c r="ERM20" s="58">
        <f>'A1.4  Dist Assumptions and Data'!ERM24</f>
        <v>0</v>
      </c>
      <c r="ERN20" s="58">
        <f>'A1.4  Dist Assumptions and Data'!ERN24</f>
        <v>0</v>
      </c>
      <c r="ERO20" s="58">
        <f>'A1.4  Dist Assumptions and Data'!ERO24</f>
        <v>0</v>
      </c>
      <c r="ERP20" s="58">
        <f>'A1.4  Dist Assumptions and Data'!ERP24</f>
        <v>0</v>
      </c>
      <c r="ERQ20" s="58">
        <f>'A1.4  Dist Assumptions and Data'!ERQ24</f>
        <v>0</v>
      </c>
      <c r="ERR20" s="58">
        <f>'A1.4  Dist Assumptions and Data'!ERR24</f>
        <v>0</v>
      </c>
      <c r="ERS20" s="58">
        <f>'A1.4  Dist Assumptions and Data'!ERS24</f>
        <v>0</v>
      </c>
      <c r="ERT20" s="58">
        <f>'A1.4  Dist Assumptions and Data'!ERT24</f>
        <v>0</v>
      </c>
      <c r="ERU20" s="58">
        <f>'A1.4  Dist Assumptions and Data'!ERU24</f>
        <v>0</v>
      </c>
      <c r="ERV20" s="58">
        <f>'A1.4  Dist Assumptions and Data'!ERV24</f>
        <v>0</v>
      </c>
      <c r="ERW20" s="58">
        <f>'A1.4  Dist Assumptions and Data'!ERW24</f>
        <v>0</v>
      </c>
      <c r="ERX20" s="58">
        <f>'A1.4  Dist Assumptions and Data'!ERX24</f>
        <v>0</v>
      </c>
      <c r="ERY20" s="58">
        <f>'A1.4  Dist Assumptions and Data'!ERY24</f>
        <v>0</v>
      </c>
      <c r="ERZ20" s="58">
        <f>'A1.4  Dist Assumptions and Data'!ERZ24</f>
        <v>0</v>
      </c>
      <c r="ESA20" s="58">
        <f>'A1.4  Dist Assumptions and Data'!ESA24</f>
        <v>0</v>
      </c>
      <c r="ESB20" s="58">
        <f>'A1.4  Dist Assumptions and Data'!ESB24</f>
        <v>0</v>
      </c>
      <c r="ESC20" s="58">
        <f>'A1.4  Dist Assumptions and Data'!ESC24</f>
        <v>0</v>
      </c>
      <c r="ESD20" s="58">
        <f>'A1.4  Dist Assumptions and Data'!ESD24</f>
        <v>0</v>
      </c>
      <c r="ESE20" s="58">
        <f>'A1.4  Dist Assumptions and Data'!ESE24</f>
        <v>0</v>
      </c>
      <c r="ESF20" s="58">
        <f>'A1.4  Dist Assumptions and Data'!ESF24</f>
        <v>0</v>
      </c>
      <c r="ESG20" s="58">
        <f>'A1.4  Dist Assumptions and Data'!ESG24</f>
        <v>0</v>
      </c>
      <c r="ESH20" s="58">
        <f>'A1.4  Dist Assumptions and Data'!ESH24</f>
        <v>0</v>
      </c>
      <c r="ESI20" s="58">
        <f>'A1.4  Dist Assumptions and Data'!ESI24</f>
        <v>0</v>
      </c>
      <c r="ESJ20" s="58">
        <f>'A1.4  Dist Assumptions and Data'!ESJ24</f>
        <v>0</v>
      </c>
      <c r="ESK20" s="58">
        <f>'A1.4  Dist Assumptions and Data'!ESK24</f>
        <v>0</v>
      </c>
      <c r="ESL20" s="58">
        <f>'A1.4  Dist Assumptions and Data'!ESL24</f>
        <v>0</v>
      </c>
      <c r="ESM20" s="58">
        <f>'A1.4  Dist Assumptions and Data'!ESM24</f>
        <v>0</v>
      </c>
      <c r="ESN20" s="58">
        <f>'A1.4  Dist Assumptions and Data'!ESN24</f>
        <v>0</v>
      </c>
      <c r="ESO20" s="58">
        <f>'A1.4  Dist Assumptions and Data'!ESO24</f>
        <v>0</v>
      </c>
      <c r="ESP20" s="58">
        <f>'A1.4  Dist Assumptions and Data'!ESP24</f>
        <v>0</v>
      </c>
      <c r="ESQ20" s="58">
        <f>'A1.4  Dist Assumptions and Data'!ESQ24</f>
        <v>0</v>
      </c>
      <c r="ESR20" s="58">
        <f>'A1.4  Dist Assumptions and Data'!ESR24</f>
        <v>0</v>
      </c>
      <c r="ESS20" s="58">
        <f>'A1.4  Dist Assumptions and Data'!ESS24</f>
        <v>0</v>
      </c>
      <c r="EST20" s="58">
        <f>'A1.4  Dist Assumptions and Data'!EST24</f>
        <v>0</v>
      </c>
      <c r="ESU20" s="58">
        <f>'A1.4  Dist Assumptions and Data'!ESU24</f>
        <v>0</v>
      </c>
      <c r="ESV20" s="58">
        <f>'A1.4  Dist Assumptions and Data'!ESV24</f>
        <v>0</v>
      </c>
      <c r="ESW20" s="58">
        <f>'A1.4  Dist Assumptions and Data'!ESW24</f>
        <v>0</v>
      </c>
      <c r="ESX20" s="58">
        <f>'A1.4  Dist Assumptions and Data'!ESX24</f>
        <v>0</v>
      </c>
      <c r="ESY20" s="58">
        <f>'A1.4  Dist Assumptions and Data'!ESY24</f>
        <v>0</v>
      </c>
      <c r="ESZ20" s="58">
        <f>'A1.4  Dist Assumptions and Data'!ESZ24</f>
        <v>0</v>
      </c>
      <c r="ETA20" s="58">
        <f>'A1.4  Dist Assumptions and Data'!ETA24</f>
        <v>0</v>
      </c>
      <c r="ETB20" s="58">
        <f>'A1.4  Dist Assumptions and Data'!ETB24</f>
        <v>0</v>
      </c>
      <c r="ETC20" s="58">
        <f>'A1.4  Dist Assumptions and Data'!ETC24</f>
        <v>0</v>
      </c>
      <c r="ETD20" s="58">
        <f>'A1.4  Dist Assumptions and Data'!ETD24</f>
        <v>0</v>
      </c>
      <c r="ETE20" s="58">
        <f>'A1.4  Dist Assumptions and Data'!ETE24</f>
        <v>0</v>
      </c>
      <c r="ETF20" s="58">
        <f>'A1.4  Dist Assumptions and Data'!ETF24</f>
        <v>0</v>
      </c>
      <c r="ETG20" s="58">
        <f>'A1.4  Dist Assumptions and Data'!ETG24</f>
        <v>0</v>
      </c>
      <c r="ETH20" s="58">
        <f>'A1.4  Dist Assumptions and Data'!ETH24</f>
        <v>0</v>
      </c>
      <c r="ETI20" s="58">
        <f>'A1.4  Dist Assumptions and Data'!ETI24</f>
        <v>0</v>
      </c>
      <c r="ETJ20" s="58">
        <f>'A1.4  Dist Assumptions and Data'!ETJ24</f>
        <v>0</v>
      </c>
      <c r="ETK20" s="58">
        <f>'A1.4  Dist Assumptions and Data'!ETK24</f>
        <v>0</v>
      </c>
      <c r="ETL20" s="58">
        <f>'A1.4  Dist Assumptions and Data'!ETL24</f>
        <v>0</v>
      </c>
      <c r="ETM20" s="58">
        <f>'A1.4  Dist Assumptions and Data'!ETM24</f>
        <v>0</v>
      </c>
      <c r="ETN20" s="58">
        <f>'A1.4  Dist Assumptions and Data'!ETN24</f>
        <v>0</v>
      </c>
      <c r="ETO20" s="58">
        <f>'A1.4  Dist Assumptions and Data'!ETO24</f>
        <v>0</v>
      </c>
      <c r="ETP20" s="58">
        <f>'A1.4  Dist Assumptions and Data'!ETP24</f>
        <v>0</v>
      </c>
      <c r="ETQ20" s="58">
        <f>'A1.4  Dist Assumptions and Data'!ETQ24</f>
        <v>0</v>
      </c>
      <c r="ETR20" s="58">
        <f>'A1.4  Dist Assumptions and Data'!ETR24</f>
        <v>0</v>
      </c>
      <c r="ETS20" s="58">
        <f>'A1.4  Dist Assumptions and Data'!ETS24</f>
        <v>0</v>
      </c>
      <c r="ETT20" s="58">
        <f>'A1.4  Dist Assumptions and Data'!ETT24</f>
        <v>0</v>
      </c>
      <c r="ETU20" s="58">
        <f>'A1.4  Dist Assumptions and Data'!ETU24</f>
        <v>0</v>
      </c>
      <c r="ETV20" s="58">
        <f>'A1.4  Dist Assumptions and Data'!ETV24</f>
        <v>0</v>
      </c>
      <c r="ETW20" s="58">
        <f>'A1.4  Dist Assumptions and Data'!ETW24</f>
        <v>0</v>
      </c>
      <c r="ETX20" s="58">
        <f>'A1.4  Dist Assumptions and Data'!ETX24</f>
        <v>0</v>
      </c>
      <c r="ETY20" s="58">
        <f>'A1.4  Dist Assumptions and Data'!ETY24</f>
        <v>0</v>
      </c>
      <c r="ETZ20" s="58">
        <f>'A1.4  Dist Assumptions and Data'!ETZ24</f>
        <v>0</v>
      </c>
      <c r="EUA20" s="58">
        <f>'A1.4  Dist Assumptions and Data'!EUA24</f>
        <v>0</v>
      </c>
      <c r="EUB20" s="58">
        <f>'A1.4  Dist Assumptions and Data'!EUB24</f>
        <v>0</v>
      </c>
      <c r="EUC20" s="58">
        <f>'A1.4  Dist Assumptions and Data'!EUC24</f>
        <v>0</v>
      </c>
      <c r="EUD20" s="58">
        <f>'A1.4  Dist Assumptions and Data'!EUD24</f>
        <v>0</v>
      </c>
      <c r="EUE20" s="58">
        <f>'A1.4  Dist Assumptions and Data'!EUE24</f>
        <v>0</v>
      </c>
      <c r="EUF20" s="58">
        <f>'A1.4  Dist Assumptions and Data'!EUF24</f>
        <v>0</v>
      </c>
      <c r="EUG20" s="58">
        <f>'A1.4  Dist Assumptions and Data'!EUG24</f>
        <v>0</v>
      </c>
      <c r="EUH20" s="58">
        <f>'A1.4  Dist Assumptions and Data'!EUH24</f>
        <v>0</v>
      </c>
      <c r="EUI20" s="58">
        <f>'A1.4  Dist Assumptions and Data'!EUI24</f>
        <v>0</v>
      </c>
      <c r="EUJ20" s="58">
        <f>'A1.4  Dist Assumptions and Data'!EUJ24</f>
        <v>0</v>
      </c>
      <c r="EUK20" s="58">
        <f>'A1.4  Dist Assumptions and Data'!EUK24</f>
        <v>0</v>
      </c>
      <c r="EUL20" s="58">
        <f>'A1.4  Dist Assumptions and Data'!EUL24</f>
        <v>0</v>
      </c>
      <c r="EUM20" s="58">
        <f>'A1.4  Dist Assumptions and Data'!EUM24</f>
        <v>0</v>
      </c>
      <c r="EUN20" s="58">
        <f>'A1.4  Dist Assumptions and Data'!EUN24</f>
        <v>0</v>
      </c>
      <c r="EUO20" s="58">
        <f>'A1.4  Dist Assumptions and Data'!EUO24</f>
        <v>0</v>
      </c>
      <c r="EUP20" s="58">
        <f>'A1.4  Dist Assumptions and Data'!EUP24</f>
        <v>0</v>
      </c>
      <c r="EUQ20" s="58">
        <f>'A1.4  Dist Assumptions and Data'!EUQ24</f>
        <v>0</v>
      </c>
      <c r="EUR20" s="58">
        <f>'A1.4  Dist Assumptions and Data'!EUR24</f>
        <v>0</v>
      </c>
      <c r="EUS20" s="58">
        <f>'A1.4  Dist Assumptions and Data'!EUS24</f>
        <v>0</v>
      </c>
      <c r="EUT20" s="58">
        <f>'A1.4  Dist Assumptions and Data'!EUT24</f>
        <v>0</v>
      </c>
      <c r="EUU20" s="58">
        <f>'A1.4  Dist Assumptions and Data'!EUU24</f>
        <v>0</v>
      </c>
      <c r="EUV20" s="58">
        <f>'A1.4  Dist Assumptions and Data'!EUV24</f>
        <v>0</v>
      </c>
      <c r="EUW20" s="58">
        <f>'A1.4  Dist Assumptions and Data'!EUW24</f>
        <v>0</v>
      </c>
      <c r="EUX20" s="58">
        <f>'A1.4  Dist Assumptions and Data'!EUX24</f>
        <v>0</v>
      </c>
      <c r="EUY20" s="58">
        <f>'A1.4  Dist Assumptions and Data'!EUY24</f>
        <v>0</v>
      </c>
      <c r="EUZ20" s="58">
        <f>'A1.4  Dist Assumptions and Data'!EUZ24</f>
        <v>0</v>
      </c>
      <c r="EVA20" s="58">
        <f>'A1.4  Dist Assumptions and Data'!EVA24</f>
        <v>0</v>
      </c>
      <c r="EVB20" s="58">
        <f>'A1.4  Dist Assumptions and Data'!EVB24</f>
        <v>0</v>
      </c>
      <c r="EVC20" s="58">
        <f>'A1.4  Dist Assumptions and Data'!EVC24</f>
        <v>0</v>
      </c>
      <c r="EVD20" s="58">
        <f>'A1.4  Dist Assumptions and Data'!EVD24</f>
        <v>0</v>
      </c>
      <c r="EVE20" s="58">
        <f>'A1.4  Dist Assumptions and Data'!EVE24</f>
        <v>0</v>
      </c>
      <c r="EVF20" s="58">
        <f>'A1.4  Dist Assumptions and Data'!EVF24</f>
        <v>0</v>
      </c>
      <c r="EVG20" s="58">
        <f>'A1.4  Dist Assumptions and Data'!EVG24</f>
        <v>0</v>
      </c>
      <c r="EVH20" s="58">
        <f>'A1.4  Dist Assumptions and Data'!EVH24</f>
        <v>0</v>
      </c>
      <c r="EVI20" s="58">
        <f>'A1.4  Dist Assumptions and Data'!EVI24</f>
        <v>0</v>
      </c>
      <c r="EVJ20" s="58">
        <f>'A1.4  Dist Assumptions and Data'!EVJ24</f>
        <v>0</v>
      </c>
      <c r="EVK20" s="58">
        <f>'A1.4  Dist Assumptions and Data'!EVK24</f>
        <v>0</v>
      </c>
      <c r="EVL20" s="58">
        <f>'A1.4  Dist Assumptions and Data'!EVL24</f>
        <v>0</v>
      </c>
      <c r="EVM20" s="58">
        <f>'A1.4  Dist Assumptions and Data'!EVM24</f>
        <v>0</v>
      </c>
      <c r="EVN20" s="58">
        <f>'A1.4  Dist Assumptions and Data'!EVN24</f>
        <v>0</v>
      </c>
      <c r="EVO20" s="58">
        <f>'A1.4  Dist Assumptions and Data'!EVO24</f>
        <v>0</v>
      </c>
      <c r="EVP20" s="58">
        <f>'A1.4  Dist Assumptions and Data'!EVP24</f>
        <v>0</v>
      </c>
      <c r="EVQ20" s="58">
        <f>'A1.4  Dist Assumptions and Data'!EVQ24</f>
        <v>0</v>
      </c>
      <c r="EVR20" s="58">
        <f>'A1.4  Dist Assumptions and Data'!EVR24</f>
        <v>0</v>
      </c>
      <c r="EVS20" s="58">
        <f>'A1.4  Dist Assumptions and Data'!EVS24</f>
        <v>0</v>
      </c>
      <c r="EVT20" s="58">
        <f>'A1.4  Dist Assumptions and Data'!EVT24</f>
        <v>0</v>
      </c>
      <c r="EVU20" s="58">
        <f>'A1.4  Dist Assumptions and Data'!EVU24</f>
        <v>0</v>
      </c>
      <c r="EVV20" s="58">
        <f>'A1.4  Dist Assumptions and Data'!EVV24</f>
        <v>0</v>
      </c>
      <c r="EVW20" s="58">
        <f>'A1.4  Dist Assumptions and Data'!EVW24</f>
        <v>0</v>
      </c>
      <c r="EVX20" s="58">
        <f>'A1.4  Dist Assumptions and Data'!EVX24</f>
        <v>0</v>
      </c>
      <c r="EVY20" s="58">
        <f>'A1.4  Dist Assumptions and Data'!EVY24</f>
        <v>0</v>
      </c>
      <c r="EVZ20" s="58">
        <f>'A1.4  Dist Assumptions and Data'!EVZ24</f>
        <v>0</v>
      </c>
      <c r="EWA20" s="58">
        <f>'A1.4  Dist Assumptions and Data'!EWA24</f>
        <v>0</v>
      </c>
      <c r="EWB20" s="58">
        <f>'A1.4  Dist Assumptions and Data'!EWB24</f>
        <v>0</v>
      </c>
      <c r="EWC20" s="58">
        <f>'A1.4  Dist Assumptions and Data'!EWC24</f>
        <v>0</v>
      </c>
      <c r="EWD20" s="58">
        <f>'A1.4  Dist Assumptions and Data'!EWD24</f>
        <v>0</v>
      </c>
      <c r="EWE20" s="58">
        <f>'A1.4  Dist Assumptions and Data'!EWE24</f>
        <v>0</v>
      </c>
      <c r="EWF20" s="58">
        <f>'A1.4  Dist Assumptions and Data'!EWF24</f>
        <v>0</v>
      </c>
      <c r="EWG20" s="58">
        <f>'A1.4  Dist Assumptions and Data'!EWG24</f>
        <v>0</v>
      </c>
      <c r="EWH20" s="58">
        <f>'A1.4  Dist Assumptions and Data'!EWH24</f>
        <v>0</v>
      </c>
      <c r="EWI20" s="58">
        <f>'A1.4  Dist Assumptions and Data'!EWI24</f>
        <v>0</v>
      </c>
      <c r="EWJ20" s="58">
        <f>'A1.4  Dist Assumptions and Data'!EWJ24</f>
        <v>0</v>
      </c>
      <c r="EWK20" s="58">
        <f>'A1.4  Dist Assumptions and Data'!EWK24</f>
        <v>0</v>
      </c>
      <c r="EWL20" s="58">
        <f>'A1.4  Dist Assumptions and Data'!EWL24</f>
        <v>0</v>
      </c>
      <c r="EWM20" s="58">
        <f>'A1.4  Dist Assumptions and Data'!EWM24</f>
        <v>0</v>
      </c>
      <c r="EWN20" s="58">
        <f>'A1.4  Dist Assumptions and Data'!EWN24</f>
        <v>0</v>
      </c>
      <c r="EWO20" s="58">
        <f>'A1.4  Dist Assumptions and Data'!EWO24</f>
        <v>0</v>
      </c>
      <c r="EWP20" s="58">
        <f>'A1.4  Dist Assumptions and Data'!EWP24</f>
        <v>0</v>
      </c>
      <c r="EWQ20" s="58">
        <f>'A1.4  Dist Assumptions and Data'!EWQ24</f>
        <v>0</v>
      </c>
      <c r="EWR20" s="58">
        <f>'A1.4  Dist Assumptions and Data'!EWR24</f>
        <v>0</v>
      </c>
      <c r="EWS20" s="58">
        <f>'A1.4  Dist Assumptions and Data'!EWS24</f>
        <v>0</v>
      </c>
      <c r="EWT20" s="58">
        <f>'A1.4  Dist Assumptions and Data'!EWT24</f>
        <v>0</v>
      </c>
      <c r="EWU20" s="58">
        <f>'A1.4  Dist Assumptions and Data'!EWU24</f>
        <v>0</v>
      </c>
      <c r="EWV20" s="58">
        <f>'A1.4  Dist Assumptions and Data'!EWV24</f>
        <v>0</v>
      </c>
      <c r="EWW20" s="58">
        <f>'A1.4  Dist Assumptions and Data'!EWW24</f>
        <v>0</v>
      </c>
      <c r="EWX20" s="58">
        <f>'A1.4  Dist Assumptions and Data'!EWX24</f>
        <v>0</v>
      </c>
      <c r="EWY20" s="58">
        <f>'A1.4  Dist Assumptions and Data'!EWY24</f>
        <v>0</v>
      </c>
      <c r="EWZ20" s="58">
        <f>'A1.4  Dist Assumptions and Data'!EWZ24</f>
        <v>0</v>
      </c>
      <c r="EXA20" s="58">
        <f>'A1.4  Dist Assumptions and Data'!EXA24</f>
        <v>0</v>
      </c>
      <c r="EXB20" s="58">
        <f>'A1.4  Dist Assumptions and Data'!EXB24</f>
        <v>0</v>
      </c>
      <c r="EXC20" s="58">
        <f>'A1.4  Dist Assumptions and Data'!EXC24</f>
        <v>0</v>
      </c>
      <c r="EXD20" s="58">
        <f>'A1.4  Dist Assumptions and Data'!EXD24</f>
        <v>0</v>
      </c>
      <c r="EXE20" s="58">
        <f>'A1.4  Dist Assumptions and Data'!EXE24</f>
        <v>0</v>
      </c>
      <c r="EXF20" s="58">
        <f>'A1.4  Dist Assumptions and Data'!EXF24</f>
        <v>0</v>
      </c>
      <c r="EXG20" s="58">
        <f>'A1.4  Dist Assumptions and Data'!EXG24</f>
        <v>0</v>
      </c>
      <c r="EXH20" s="58">
        <f>'A1.4  Dist Assumptions and Data'!EXH24</f>
        <v>0</v>
      </c>
      <c r="EXI20" s="58">
        <f>'A1.4  Dist Assumptions and Data'!EXI24</f>
        <v>0</v>
      </c>
      <c r="EXJ20" s="58">
        <f>'A1.4  Dist Assumptions and Data'!EXJ24</f>
        <v>0</v>
      </c>
      <c r="EXK20" s="58">
        <f>'A1.4  Dist Assumptions and Data'!EXK24</f>
        <v>0</v>
      </c>
      <c r="EXL20" s="58">
        <f>'A1.4  Dist Assumptions and Data'!EXL24</f>
        <v>0</v>
      </c>
      <c r="EXM20" s="58">
        <f>'A1.4  Dist Assumptions and Data'!EXM24</f>
        <v>0</v>
      </c>
      <c r="EXN20" s="58">
        <f>'A1.4  Dist Assumptions and Data'!EXN24</f>
        <v>0</v>
      </c>
      <c r="EXO20" s="58">
        <f>'A1.4  Dist Assumptions and Data'!EXO24</f>
        <v>0</v>
      </c>
      <c r="EXP20" s="58">
        <f>'A1.4  Dist Assumptions and Data'!EXP24</f>
        <v>0</v>
      </c>
      <c r="EXQ20" s="58">
        <f>'A1.4  Dist Assumptions and Data'!EXQ24</f>
        <v>0</v>
      </c>
      <c r="EXR20" s="58">
        <f>'A1.4  Dist Assumptions and Data'!EXR24</f>
        <v>0</v>
      </c>
      <c r="EXS20" s="58">
        <f>'A1.4  Dist Assumptions and Data'!EXS24</f>
        <v>0</v>
      </c>
      <c r="EXT20" s="58">
        <f>'A1.4  Dist Assumptions and Data'!EXT24</f>
        <v>0</v>
      </c>
      <c r="EXU20" s="58">
        <f>'A1.4  Dist Assumptions and Data'!EXU24</f>
        <v>0</v>
      </c>
      <c r="EXV20" s="58">
        <f>'A1.4  Dist Assumptions and Data'!EXV24</f>
        <v>0</v>
      </c>
      <c r="EXW20" s="58">
        <f>'A1.4  Dist Assumptions and Data'!EXW24</f>
        <v>0</v>
      </c>
      <c r="EXX20" s="58">
        <f>'A1.4  Dist Assumptions and Data'!EXX24</f>
        <v>0</v>
      </c>
      <c r="EXY20" s="58">
        <f>'A1.4  Dist Assumptions and Data'!EXY24</f>
        <v>0</v>
      </c>
      <c r="EXZ20" s="58">
        <f>'A1.4  Dist Assumptions and Data'!EXZ24</f>
        <v>0</v>
      </c>
      <c r="EYA20" s="58">
        <f>'A1.4  Dist Assumptions and Data'!EYA24</f>
        <v>0</v>
      </c>
      <c r="EYB20" s="58">
        <f>'A1.4  Dist Assumptions and Data'!EYB24</f>
        <v>0</v>
      </c>
      <c r="EYC20" s="58">
        <f>'A1.4  Dist Assumptions and Data'!EYC24</f>
        <v>0</v>
      </c>
      <c r="EYD20" s="58">
        <f>'A1.4  Dist Assumptions and Data'!EYD24</f>
        <v>0</v>
      </c>
      <c r="EYE20" s="58">
        <f>'A1.4  Dist Assumptions and Data'!EYE24</f>
        <v>0</v>
      </c>
      <c r="EYF20" s="58">
        <f>'A1.4  Dist Assumptions and Data'!EYF24</f>
        <v>0</v>
      </c>
      <c r="EYG20" s="58">
        <f>'A1.4  Dist Assumptions and Data'!EYG24</f>
        <v>0</v>
      </c>
      <c r="EYH20" s="58">
        <f>'A1.4  Dist Assumptions and Data'!EYH24</f>
        <v>0</v>
      </c>
      <c r="EYI20" s="58">
        <f>'A1.4  Dist Assumptions and Data'!EYI24</f>
        <v>0</v>
      </c>
      <c r="EYJ20" s="58">
        <f>'A1.4  Dist Assumptions and Data'!EYJ24</f>
        <v>0</v>
      </c>
      <c r="EYK20" s="58">
        <f>'A1.4  Dist Assumptions and Data'!EYK24</f>
        <v>0</v>
      </c>
      <c r="EYL20" s="58">
        <f>'A1.4  Dist Assumptions and Data'!EYL24</f>
        <v>0</v>
      </c>
      <c r="EYM20" s="58">
        <f>'A1.4  Dist Assumptions and Data'!EYM24</f>
        <v>0</v>
      </c>
      <c r="EYN20" s="58">
        <f>'A1.4  Dist Assumptions and Data'!EYN24</f>
        <v>0</v>
      </c>
      <c r="EYO20" s="58">
        <f>'A1.4  Dist Assumptions and Data'!EYO24</f>
        <v>0</v>
      </c>
      <c r="EYP20" s="58">
        <f>'A1.4  Dist Assumptions and Data'!EYP24</f>
        <v>0</v>
      </c>
      <c r="EYQ20" s="58">
        <f>'A1.4  Dist Assumptions and Data'!EYQ24</f>
        <v>0</v>
      </c>
      <c r="EYR20" s="58">
        <f>'A1.4  Dist Assumptions and Data'!EYR24</f>
        <v>0</v>
      </c>
      <c r="EYS20" s="58">
        <f>'A1.4  Dist Assumptions and Data'!EYS24</f>
        <v>0</v>
      </c>
      <c r="EYT20" s="58">
        <f>'A1.4  Dist Assumptions and Data'!EYT24</f>
        <v>0</v>
      </c>
      <c r="EYU20" s="58">
        <f>'A1.4  Dist Assumptions and Data'!EYU24</f>
        <v>0</v>
      </c>
      <c r="EYV20" s="58">
        <f>'A1.4  Dist Assumptions and Data'!EYV24</f>
        <v>0</v>
      </c>
      <c r="EYW20" s="58">
        <f>'A1.4  Dist Assumptions and Data'!EYW24</f>
        <v>0</v>
      </c>
      <c r="EYX20" s="58">
        <f>'A1.4  Dist Assumptions and Data'!EYX24</f>
        <v>0</v>
      </c>
      <c r="EYY20" s="58">
        <f>'A1.4  Dist Assumptions and Data'!EYY24</f>
        <v>0</v>
      </c>
      <c r="EYZ20" s="58">
        <f>'A1.4  Dist Assumptions and Data'!EYZ24</f>
        <v>0</v>
      </c>
      <c r="EZA20" s="58">
        <f>'A1.4  Dist Assumptions and Data'!EZA24</f>
        <v>0</v>
      </c>
      <c r="EZB20" s="58">
        <f>'A1.4  Dist Assumptions and Data'!EZB24</f>
        <v>0</v>
      </c>
      <c r="EZC20" s="58">
        <f>'A1.4  Dist Assumptions and Data'!EZC24</f>
        <v>0</v>
      </c>
      <c r="EZD20" s="58">
        <f>'A1.4  Dist Assumptions and Data'!EZD24</f>
        <v>0</v>
      </c>
      <c r="EZE20" s="58">
        <f>'A1.4  Dist Assumptions and Data'!EZE24</f>
        <v>0</v>
      </c>
      <c r="EZF20" s="58">
        <f>'A1.4  Dist Assumptions and Data'!EZF24</f>
        <v>0</v>
      </c>
      <c r="EZG20" s="58">
        <f>'A1.4  Dist Assumptions and Data'!EZG24</f>
        <v>0</v>
      </c>
      <c r="EZH20" s="58">
        <f>'A1.4  Dist Assumptions and Data'!EZH24</f>
        <v>0</v>
      </c>
      <c r="EZI20" s="58">
        <f>'A1.4  Dist Assumptions and Data'!EZI24</f>
        <v>0</v>
      </c>
      <c r="EZJ20" s="58">
        <f>'A1.4  Dist Assumptions and Data'!EZJ24</f>
        <v>0</v>
      </c>
      <c r="EZK20" s="58">
        <f>'A1.4  Dist Assumptions and Data'!EZK24</f>
        <v>0</v>
      </c>
      <c r="EZL20" s="58">
        <f>'A1.4  Dist Assumptions and Data'!EZL24</f>
        <v>0</v>
      </c>
      <c r="EZM20" s="58">
        <f>'A1.4  Dist Assumptions and Data'!EZM24</f>
        <v>0</v>
      </c>
      <c r="EZN20" s="58">
        <f>'A1.4  Dist Assumptions and Data'!EZN24</f>
        <v>0</v>
      </c>
      <c r="EZO20" s="58">
        <f>'A1.4  Dist Assumptions and Data'!EZO24</f>
        <v>0</v>
      </c>
      <c r="EZP20" s="58">
        <f>'A1.4  Dist Assumptions and Data'!EZP24</f>
        <v>0</v>
      </c>
      <c r="EZQ20" s="58">
        <f>'A1.4  Dist Assumptions and Data'!EZQ24</f>
        <v>0</v>
      </c>
      <c r="EZR20" s="58">
        <f>'A1.4  Dist Assumptions and Data'!EZR24</f>
        <v>0</v>
      </c>
      <c r="EZS20" s="58">
        <f>'A1.4  Dist Assumptions and Data'!EZS24</f>
        <v>0</v>
      </c>
      <c r="EZT20" s="58">
        <f>'A1.4  Dist Assumptions and Data'!EZT24</f>
        <v>0</v>
      </c>
      <c r="EZU20" s="58">
        <f>'A1.4  Dist Assumptions and Data'!EZU24</f>
        <v>0</v>
      </c>
      <c r="EZV20" s="58">
        <f>'A1.4  Dist Assumptions and Data'!EZV24</f>
        <v>0</v>
      </c>
      <c r="EZW20" s="58">
        <f>'A1.4  Dist Assumptions and Data'!EZW24</f>
        <v>0</v>
      </c>
      <c r="EZX20" s="58">
        <f>'A1.4  Dist Assumptions and Data'!EZX24</f>
        <v>0</v>
      </c>
      <c r="EZY20" s="58">
        <f>'A1.4  Dist Assumptions and Data'!EZY24</f>
        <v>0</v>
      </c>
      <c r="EZZ20" s="58">
        <f>'A1.4  Dist Assumptions and Data'!EZZ24</f>
        <v>0</v>
      </c>
      <c r="FAA20" s="58">
        <f>'A1.4  Dist Assumptions and Data'!FAA24</f>
        <v>0</v>
      </c>
      <c r="FAB20" s="58">
        <f>'A1.4  Dist Assumptions and Data'!FAB24</f>
        <v>0</v>
      </c>
      <c r="FAC20" s="58">
        <f>'A1.4  Dist Assumptions and Data'!FAC24</f>
        <v>0</v>
      </c>
      <c r="FAD20" s="58">
        <f>'A1.4  Dist Assumptions and Data'!FAD24</f>
        <v>0</v>
      </c>
      <c r="FAE20" s="58">
        <f>'A1.4  Dist Assumptions and Data'!FAE24</f>
        <v>0</v>
      </c>
      <c r="FAF20" s="58">
        <f>'A1.4  Dist Assumptions and Data'!FAF24</f>
        <v>0</v>
      </c>
      <c r="FAG20" s="58">
        <f>'A1.4  Dist Assumptions and Data'!FAG24</f>
        <v>0</v>
      </c>
      <c r="FAH20" s="58">
        <f>'A1.4  Dist Assumptions and Data'!FAH24</f>
        <v>0</v>
      </c>
      <c r="FAI20" s="58">
        <f>'A1.4  Dist Assumptions and Data'!FAI24</f>
        <v>0</v>
      </c>
      <c r="FAJ20" s="58">
        <f>'A1.4  Dist Assumptions and Data'!FAJ24</f>
        <v>0</v>
      </c>
      <c r="FAK20" s="58">
        <f>'A1.4  Dist Assumptions and Data'!FAK24</f>
        <v>0</v>
      </c>
      <c r="FAL20" s="58">
        <f>'A1.4  Dist Assumptions and Data'!FAL24</f>
        <v>0</v>
      </c>
      <c r="FAM20" s="58">
        <f>'A1.4  Dist Assumptions and Data'!FAM24</f>
        <v>0</v>
      </c>
      <c r="FAN20" s="58">
        <f>'A1.4  Dist Assumptions and Data'!FAN24</f>
        <v>0</v>
      </c>
      <c r="FAO20" s="58">
        <f>'A1.4  Dist Assumptions and Data'!FAO24</f>
        <v>0</v>
      </c>
      <c r="FAP20" s="58">
        <f>'A1.4  Dist Assumptions and Data'!FAP24</f>
        <v>0</v>
      </c>
      <c r="FAQ20" s="58">
        <f>'A1.4  Dist Assumptions and Data'!FAQ24</f>
        <v>0</v>
      </c>
      <c r="FAR20" s="58">
        <f>'A1.4  Dist Assumptions and Data'!FAR24</f>
        <v>0</v>
      </c>
      <c r="FAS20" s="58">
        <f>'A1.4  Dist Assumptions and Data'!FAS24</f>
        <v>0</v>
      </c>
      <c r="FAT20" s="58">
        <f>'A1.4  Dist Assumptions and Data'!FAT24</f>
        <v>0</v>
      </c>
      <c r="FAU20" s="58">
        <f>'A1.4  Dist Assumptions and Data'!FAU24</f>
        <v>0</v>
      </c>
      <c r="FAV20" s="58">
        <f>'A1.4  Dist Assumptions and Data'!FAV24</f>
        <v>0</v>
      </c>
      <c r="FAW20" s="58">
        <f>'A1.4  Dist Assumptions and Data'!FAW24</f>
        <v>0</v>
      </c>
      <c r="FAX20" s="58">
        <f>'A1.4  Dist Assumptions and Data'!FAX24</f>
        <v>0</v>
      </c>
      <c r="FAY20" s="58">
        <f>'A1.4  Dist Assumptions and Data'!FAY24</f>
        <v>0</v>
      </c>
      <c r="FAZ20" s="58">
        <f>'A1.4  Dist Assumptions and Data'!FAZ24</f>
        <v>0</v>
      </c>
      <c r="FBA20" s="58">
        <f>'A1.4  Dist Assumptions and Data'!FBA24</f>
        <v>0</v>
      </c>
      <c r="FBB20" s="58">
        <f>'A1.4  Dist Assumptions and Data'!FBB24</f>
        <v>0</v>
      </c>
      <c r="FBC20" s="58">
        <f>'A1.4  Dist Assumptions and Data'!FBC24</f>
        <v>0</v>
      </c>
      <c r="FBD20" s="58">
        <f>'A1.4  Dist Assumptions and Data'!FBD24</f>
        <v>0</v>
      </c>
      <c r="FBE20" s="58">
        <f>'A1.4  Dist Assumptions and Data'!FBE24</f>
        <v>0</v>
      </c>
      <c r="FBF20" s="58">
        <f>'A1.4  Dist Assumptions and Data'!FBF24</f>
        <v>0</v>
      </c>
      <c r="FBG20" s="58">
        <f>'A1.4  Dist Assumptions and Data'!FBG24</f>
        <v>0</v>
      </c>
      <c r="FBH20" s="58">
        <f>'A1.4  Dist Assumptions and Data'!FBH24</f>
        <v>0</v>
      </c>
      <c r="FBI20" s="58">
        <f>'A1.4  Dist Assumptions and Data'!FBI24</f>
        <v>0</v>
      </c>
      <c r="FBJ20" s="58">
        <f>'A1.4  Dist Assumptions and Data'!FBJ24</f>
        <v>0</v>
      </c>
      <c r="FBK20" s="58">
        <f>'A1.4  Dist Assumptions and Data'!FBK24</f>
        <v>0</v>
      </c>
      <c r="FBL20" s="58">
        <f>'A1.4  Dist Assumptions and Data'!FBL24</f>
        <v>0</v>
      </c>
      <c r="FBM20" s="58">
        <f>'A1.4  Dist Assumptions and Data'!FBM24</f>
        <v>0</v>
      </c>
      <c r="FBN20" s="58">
        <f>'A1.4  Dist Assumptions and Data'!FBN24</f>
        <v>0</v>
      </c>
      <c r="FBO20" s="58">
        <f>'A1.4  Dist Assumptions and Data'!FBO24</f>
        <v>0</v>
      </c>
      <c r="FBP20" s="58">
        <f>'A1.4  Dist Assumptions and Data'!FBP24</f>
        <v>0</v>
      </c>
      <c r="FBQ20" s="58">
        <f>'A1.4  Dist Assumptions and Data'!FBQ24</f>
        <v>0</v>
      </c>
      <c r="FBR20" s="58">
        <f>'A1.4  Dist Assumptions and Data'!FBR24</f>
        <v>0</v>
      </c>
      <c r="FBS20" s="58">
        <f>'A1.4  Dist Assumptions and Data'!FBS24</f>
        <v>0</v>
      </c>
      <c r="FBT20" s="58">
        <f>'A1.4  Dist Assumptions and Data'!FBT24</f>
        <v>0</v>
      </c>
      <c r="FBU20" s="58">
        <f>'A1.4  Dist Assumptions and Data'!FBU24</f>
        <v>0</v>
      </c>
      <c r="FBV20" s="58">
        <f>'A1.4  Dist Assumptions and Data'!FBV24</f>
        <v>0</v>
      </c>
      <c r="FBW20" s="58">
        <f>'A1.4  Dist Assumptions and Data'!FBW24</f>
        <v>0</v>
      </c>
      <c r="FBX20" s="58">
        <f>'A1.4  Dist Assumptions and Data'!FBX24</f>
        <v>0</v>
      </c>
      <c r="FBY20" s="58">
        <f>'A1.4  Dist Assumptions and Data'!FBY24</f>
        <v>0</v>
      </c>
      <c r="FBZ20" s="58">
        <f>'A1.4  Dist Assumptions and Data'!FBZ24</f>
        <v>0</v>
      </c>
      <c r="FCA20" s="58">
        <f>'A1.4  Dist Assumptions and Data'!FCA24</f>
        <v>0</v>
      </c>
      <c r="FCB20" s="58">
        <f>'A1.4  Dist Assumptions and Data'!FCB24</f>
        <v>0</v>
      </c>
      <c r="FCC20" s="58">
        <f>'A1.4  Dist Assumptions and Data'!FCC24</f>
        <v>0</v>
      </c>
      <c r="FCD20" s="58">
        <f>'A1.4  Dist Assumptions and Data'!FCD24</f>
        <v>0</v>
      </c>
      <c r="FCE20" s="58">
        <f>'A1.4  Dist Assumptions and Data'!FCE24</f>
        <v>0</v>
      </c>
      <c r="FCF20" s="58">
        <f>'A1.4  Dist Assumptions and Data'!FCF24</f>
        <v>0</v>
      </c>
      <c r="FCG20" s="58">
        <f>'A1.4  Dist Assumptions and Data'!FCG24</f>
        <v>0</v>
      </c>
      <c r="FCH20" s="58">
        <f>'A1.4  Dist Assumptions and Data'!FCH24</f>
        <v>0</v>
      </c>
      <c r="FCI20" s="58">
        <f>'A1.4  Dist Assumptions and Data'!FCI24</f>
        <v>0</v>
      </c>
      <c r="FCJ20" s="58">
        <f>'A1.4  Dist Assumptions and Data'!FCJ24</f>
        <v>0</v>
      </c>
      <c r="FCK20" s="58">
        <f>'A1.4  Dist Assumptions and Data'!FCK24</f>
        <v>0</v>
      </c>
      <c r="FCL20" s="58">
        <f>'A1.4  Dist Assumptions and Data'!FCL24</f>
        <v>0</v>
      </c>
      <c r="FCM20" s="58">
        <f>'A1.4  Dist Assumptions and Data'!FCM24</f>
        <v>0</v>
      </c>
      <c r="FCN20" s="58">
        <f>'A1.4  Dist Assumptions and Data'!FCN24</f>
        <v>0</v>
      </c>
      <c r="FCO20" s="58">
        <f>'A1.4  Dist Assumptions and Data'!FCO24</f>
        <v>0</v>
      </c>
      <c r="FCP20" s="58">
        <f>'A1.4  Dist Assumptions and Data'!FCP24</f>
        <v>0</v>
      </c>
      <c r="FCQ20" s="58">
        <f>'A1.4  Dist Assumptions and Data'!FCQ24</f>
        <v>0</v>
      </c>
      <c r="FCR20" s="58">
        <f>'A1.4  Dist Assumptions and Data'!FCR24</f>
        <v>0</v>
      </c>
      <c r="FCS20" s="58">
        <f>'A1.4  Dist Assumptions and Data'!FCS24</f>
        <v>0</v>
      </c>
      <c r="FCT20" s="58">
        <f>'A1.4  Dist Assumptions and Data'!FCT24</f>
        <v>0</v>
      </c>
      <c r="FCU20" s="58">
        <f>'A1.4  Dist Assumptions and Data'!FCU24</f>
        <v>0</v>
      </c>
      <c r="FCV20" s="58">
        <f>'A1.4  Dist Assumptions and Data'!FCV24</f>
        <v>0</v>
      </c>
      <c r="FCW20" s="58">
        <f>'A1.4  Dist Assumptions and Data'!FCW24</f>
        <v>0</v>
      </c>
      <c r="FCX20" s="58">
        <f>'A1.4  Dist Assumptions and Data'!FCX24</f>
        <v>0</v>
      </c>
      <c r="FCY20" s="58">
        <f>'A1.4  Dist Assumptions and Data'!FCY24</f>
        <v>0</v>
      </c>
      <c r="FCZ20" s="58">
        <f>'A1.4  Dist Assumptions and Data'!FCZ24</f>
        <v>0</v>
      </c>
      <c r="FDA20" s="58">
        <f>'A1.4  Dist Assumptions and Data'!FDA24</f>
        <v>0</v>
      </c>
      <c r="FDB20" s="58">
        <f>'A1.4  Dist Assumptions and Data'!FDB24</f>
        <v>0</v>
      </c>
      <c r="FDC20" s="58">
        <f>'A1.4  Dist Assumptions and Data'!FDC24</f>
        <v>0</v>
      </c>
      <c r="FDD20" s="58">
        <f>'A1.4  Dist Assumptions and Data'!FDD24</f>
        <v>0</v>
      </c>
      <c r="FDE20" s="58">
        <f>'A1.4  Dist Assumptions and Data'!FDE24</f>
        <v>0</v>
      </c>
      <c r="FDF20" s="58">
        <f>'A1.4  Dist Assumptions and Data'!FDF24</f>
        <v>0</v>
      </c>
      <c r="FDG20" s="58">
        <f>'A1.4  Dist Assumptions and Data'!FDG24</f>
        <v>0</v>
      </c>
      <c r="FDH20" s="58">
        <f>'A1.4  Dist Assumptions and Data'!FDH24</f>
        <v>0</v>
      </c>
      <c r="FDI20" s="58">
        <f>'A1.4  Dist Assumptions and Data'!FDI24</f>
        <v>0</v>
      </c>
      <c r="FDJ20" s="58">
        <f>'A1.4  Dist Assumptions and Data'!FDJ24</f>
        <v>0</v>
      </c>
      <c r="FDK20" s="58">
        <f>'A1.4  Dist Assumptions and Data'!FDK24</f>
        <v>0</v>
      </c>
      <c r="FDL20" s="58">
        <f>'A1.4  Dist Assumptions and Data'!FDL24</f>
        <v>0</v>
      </c>
      <c r="FDM20" s="58">
        <f>'A1.4  Dist Assumptions and Data'!FDM24</f>
        <v>0</v>
      </c>
      <c r="FDN20" s="58">
        <f>'A1.4  Dist Assumptions and Data'!FDN24</f>
        <v>0</v>
      </c>
      <c r="FDO20" s="58">
        <f>'A1.4  Dist Assumptions and Data'!FDO24</f>
        <v>0</v>
      </c>
      <c r="FDP20" s="58">
        <f>'A1.4  Dist Assumptions and Data'!FDP24</f>
        <v>0</v>
      </c>
      <c r="FDQ20" s="58">
        <f>'A1.4  Dist Assumptions and Data'!FDQ24</f>
        <v>0</v>
      </c>
      <c r="FDR20" s="58">
        <f>'A1.4  Dist Assumptions and Data'!FDR24</f>
        <v>0</v>
      </c>
      <c r="FDS20" s="58">
        <f>'A1.4  Dist Assumptions and Data'!FDS24</f>
        <v>0</v>
      </c>
      <c r="FDT20" s="58">
        <f>'A1.4  Dist Assumptions and Data'!FDT24</f>
        <v>0</v>
      </c>
      <c r="FDU20" s="58">
        <f>'A1.4  Dist Assumptions and Data'!FDU24</f>
        <v>0</v>
      </c>
      <c r="FDV20" s="58">
        <f>'A1.4  Dist Assumptions and Data'!FDV24</f>
        <v>0</v>
      </c>
      <c r="FDW20" s="58">
        <f>'A1.4  Dist Assumptions and Data'!FDW24</f>
        <v>0</v>
      </c>
      <c r="FDX20" s="58">
        <f>'A1.4  Dist Assumptions and Data'!FDX24</f>
        <v>0</v>
      </c>
      <c r="FDY20" s="58">
        <f>'A1.4  Dist Assumptions and Data'!FDY24</f>
        <v>0</v>
      </c>
      <c r="FDZ20" s="58">
        <f>'A1.4  Dist Assumptions and Data'!FDZ24</f>
        <v>0</v>
      </c>
      <c r="FEA20" s="58">
        <f>'A1.4  Dist Assumptions and Data'!FEA24</f>
        <v>0</v>
      </c>
      <c r="FEB20" s="58">
        <f>'A1.4  Dist Assumptions and Data'!FEB24</f>
        <v>0</v>
      </c>
      <c r="FEC20" s="58">
        <f>'A1.4  Dist Assumptions and Data'!FEC24</f>
        <v>0</v>
      </c>
      <c r="FED20" s="58">
        <f>'A1.4  Dist Assumptions and Data'!FED24</f>
        <v>0</v>
      </c>
      <c r="FEE20" s="58">
        <f>'A1.4  Dist Assumptions and Data'!FEE24</f>
        <v>0</v>
      </c>
      <c r="FEF20" s="58">
        <f>'A1.4  Dist Assumptions and Data'!FEF24</f>
        <v>0</v>
      </c>
      <c r="FEG20" s="58">
        <f>'A1.4  Dist Assumptions and Data'!FEG24</f>
        <v>0</v>
      </c>
      <c r="FEH20" s="58">
        <f>'A1.4  Dist Assumptions and Data'!FEH24</f>
        <v>0</v>
      </c>
      <c r="FEI20" s="58">
        <f>'A1.4  Dist Assumptions and Data'!FEI24</f>
        <v>0</v>
      </c>
      <c r="FEJ20" s="58">
        <f>'A1.4  Dist Assumptions and Data'!FEJ24</f>
        <v>0</v>
      </c>
      <c r="FEK20" s="58">
        <f>'A1.4  Dist Assumptions and Data'!FEK24</f>
        <v>0</v>
      </c>
      <c r="FEL20" s="58">
        <f>'A1.4  Dist Assumptions and Data'!FEL24</f>
        <v>0</v>
      </c>
      <c r="FEM20" s="58">
        <f>'A1.4  Dist Assumptions and Data'!FEM24</f>
        <v>0</v>
      </c>
      <c r="FEN20" s="58">
        <f>'A1.4  Dist Assumptions and Data'!FEN24</f>
        <v>0</v>
      </c>
      <c r="FEO20" s="58">
        <f>'A1.4  Dist Assumptions and Data'!FEO24</f>
        <v>0</v>
      </c>
      <c r="FEP20" s="58">
        <f>'A1.4  Dist Assumptions and Data'!FEP24</f>
        <v>0</v>
      </c>
      <c r="FEQ20" s="58">
        <f>'A1.4  Dist Assumptions and Data'!FEQ24</f>
        <v>0</v>
      </c>
      <c r="FER20" s="58">
        <f>'A1.4  Dist Assumptions and Data'!FER24</f>
        <v>0</v>
      </c>
      <c r="FES20" s="58">
        <f>'A1.4  Dist Assumptions and Data'!FES24</f>
        <v>0</v>
      </c>
      <c r="FET20" s="58">
        <f>'A1.4  Dist Assumptions and Data'!FET24</f>
        <v>0</v>
      </c>
      <c r="FEU20" s="58">
        <f>'A1.4  Dist Assumptions and Data'!FEU24</f>
        <v>0</v>
      </c>
      <c r="FEV20" s="58">
        <f>'A1.4  Dist Assumptions and Data'!FEV24</f>
        <v>0</v>
      </c>
      <c r="FEW20" s="58">
        <f>'A1.4  Dist Assumptions and Data'!FEW24</f>
        <v>0</v>
      </c>
      <c r="FEX20" s="58">
        <f>'A1.4  Dist Assumptions and Data'!FEX24</f>
        <v>0</v>
      </c>
      <c r="FEY20" s="58">
        <f>'A1.4  Dist Assumptions and Data'!FEY24</f>
        <v>0</v>
      </c>
      <c r="FEZ20" s="58">
        <f>'A1.4  Dist Assumptions and Data'!FEZ24</f>
        <v>0</v>
      </c>
      <c r="FFA20" s="58">
        <f>'A1.4  Dist Assumptions and Data'!FFA24</f>
        <v>0</v>
      </c>
      <c r="FFB20" s="58">
        <f>'A1.4  Dist Assumptions and Data'!FFB24</f>
        <v>0</v>
      </c>
      <c r="FFC20" s="58">
        <f>'A1.4  Dist Assumptions and Data'!FFC24</f>
        <v>0</v>
      </c>
      <c r="FFD20" s="58">
        <f>'A1.4  Dist Assumptions and Data'!FFD24</f>
        <v>0</v>
      </c>
      <c r="FFE20" s="58">
        <f>'A1.4  Dist Assumptions and Data'!FFE24</f>
        <v>0</v>
      </c>
      <c r="FFF20" s="58">
        <f>'A1.4  Dist Assumptions and Data'!FFF24</f>
        <v>0</v>
      </c>
      <c r="FFG20" s="58">
        <f>'A1.4  Dist Assumptions and Data'!FFG24</f>
        <v>0</v>
      </c>
      <c r="FFH20" s="58">
        <f>'A1.4  Dist Assumptions and Data'!FFH24</f>
        <v>0</v>
      </c>
      <c r="FFI20" s="58">
        <f>'A1.4  Dist Assumptions and Data'!FFI24</f>
        <v>0</v>
      </c>
      <c r="FFJ20" s="58">
        <f>'A1.4  Dist Assumptions and Data'!FFJ24</f>
        <v>0</v>
      </c>
      <c r="FFK20" s="58">
        <f>'A1.4  Dist Assumptions and Data'!FFK24</f>
        <v>0</v>
      </c>
      <c r="FFL20" s="58">
        <f>'A1.4  Dist Assumptions and Data'!FFL24</f>
        <v>0</v>
      </c>
      <c r="FFM20" s="58">
        <f>'A1.4  Dist Assumptions and Data'!FFM24</f>
        <v>0</v>
      </c>
      <c r="FFN20" s="58">
        <f>'A1.4  Dist Assumptions and Data'!FFN24</f>
        <v>0</v>
      </c>
      <c r="FFO20" s="58">
        <f>'A1.4  Dist Assumptions and Data'!FFO24</f>
        <v>0</v>
      </c>
      <c r="FFP20" s="58">
        <f>'A1.4  Dist Assumptions and Data'!FFP24</f>
        <v>0</v>
      </c>
      <c r="FFQ20" s="58">
        <f>'A1.4  Dist Assumptions and Data'!FFQ24</f>
        <v>0</v>
      </c>
      <c r="FFR20" s="58">
        <f>'A1.4  Dist Assumptions and Data'!FFR24</f>
        <v>0</v>
      </c>
      <c r="FFS20" s="58">
        <f>'A1.4  Dist Assumptions and Data'!FFS24</f>
        <v>0</v>
      </c>
      <c r="FFT20" s="58">
        <f>'A1.4  Dist Assumptions and Data'!FFT24</f>
        <v>0</v>
      </c>
      <c r="FFU20" s="58">
        <f>'A1.4  Dist Assumptions and Data'!FFU24</f>
        <v>0</v>
      </c>
      <c r="FFV20" s="58">
        <f>'A1.4  Dist Assumptions and Data'!FFV24</f>
        <v>0</v>
      </c>
      <c r="FFW20" s="58">
        <f>'A1.4  Dist Assumptions and Data'!FFW24</f>
        <v>0</v>
      </c>
      <c r="FFX20" s="58">
        <f>'A1.4  Dist Assumptions and Data'!FFX24</f>
        <v>0</v>
      </c>
      <c r="FFY20" s="58">
        <f>'A1.4  Dist Assumptions and Data'!FFY24</f>
        <v>0</v>
      </c>
      <c r="FFZ20" s="58">
        <f>'A1.4  Dist Assumptions and Data'!FFZ24</f>
        <v>0</v>
      </c>
      <c r="FGA20" s="58">
        <f>'A1.4  Dist Assumptions and Data'!FGA24</f>
        <v>0</v>
      </c>
      <c r="FGB20" s="58">
        <f>'A1.4  Dist Assumptions and Data'!FGB24</f>
        <v>0</v>
      </c>
      <c r="FGC20" s="58">
        <f>'A1.4  Dist Assumptions and Data'!FGC24</f>
        <v>0</v>
      </c>
      <c r="FGD20" s="58">
        <f>'A1.4  Dist Assumptions and Data'!FGD24</f>
        <v>0</v>
      </c>
      <c r="FGE20" s="58">
        <f>'A1.4  Dist Assumptions and Data'!FGE24</f>
        <v>0</v>
      </c>
      <c r="FGF20" s="58">
        <f>'A1.4  Dist Assumptions and Data'!FGF24</f>
        <v>0</v>
      </c>
      <c r="FGG20" s="58">
        <f>'A1.4  Dist Assumptions and Data'!FGG24</f>
        <v>0</v>
      </c>
      <c r="FGH20" s="58">
        <f>'A1.4  Dist Assumptions and Data'!FGH24</f>
        <v>0</v>
      </c>
      <c r="FGI20" s="58">
        <f>'A1.4  Dist Assumptions and Data'!FGI24</f>
        <v>0</v>
      </c>
      <c r="FGJ20" s="58">
        <f>'A1.4  Dist Assumptions and Data'!FGJ24</f>
        <v>0</v>
      </c>
      <c r="FGK20" s="58">
        <f>'A1.4  Dist Assumptions and Data'!FGK24</f>
        <v>0</v>
      </c>
      <c r="FGL20" s="58">
        <f>'A1.4  Dist Assumptions and Data'!FGL24</f>
        <v>0</v>
      </c>
      <c r="FGM20" s="58">
        <f>'A1.4  Dist Assumptions and Data'!FGM24</f>
        <v>0</v>
      </c>
      <c r="FGN20" s="58">
        <f>'A1.4  Dist Assumptions and Data'!FGN24</f>
        <v>0</v>
      </c>
      <c r="FGO20" s="58">
        <f>'A1.4  Dist Assumptions and Data'!FGO24</f>
        <v>0</v>
      </c>
      <c r="FGP20" s="58">
        <f>'A1.4  Dist Assumptions and Data'!FGP24</f>
        <v>0</v>
      </c>
      <c r="FGQ20" s="58">
        <f>'A1.4  Dist Assumptions and Data'!FGQ24</f>
        <v>0</v>
      </c>
      <c r="FGR20" s="58">
        <f>'A1.4  Dist Assumptions and Data'!FGR24</f>
        <v>0</v>
      </c>
      <c r="FGS20" s="58">
        <f>'A1.4  Dist Assumptions and Data'!FGS24</f>
        <v>0</v>
      </c>
      <c r="FGT20" s="58">
        <f>'A1.4  Dist Assumptions and Data'!FGT24</f>
        <v>0</v>
      </c>
      <c r="FGU20" s="58">
        <f>'A1.4  Dist Assumptions and Data'!FGU24</f>
        <v>0</v>
      </c>
      <c r="FGV20" s="58">
        <f>'A1.4  Dist Assumptions and Data'!FGV24</f>
        <v>0</v>
      </c>
      <c r="FGW20" s="58">
        <f>'A1.4  Dist Assumptions and Data'!FGW24</f>
        <v>0</v>
      </c>
      <c r="FGX20" s="58">
        <f>'A1.4  Dist Assumptions and Data'!FGX24</f>
        <v>0</v>
      </c>
      <c r="FGY20" s="58">
        <f>'A1.4  Dist Assumptions and Data'!FGY24</f>
        <v>0</v>
      </c>
      <c r="FGZ20" s="58">
        <f>'A1.4  Dist Assumptions and Data'!FGZ24</f>
        <v>0</v>
      </c>
      <c r="FHA20" s="58">
        <f>'A1.4  Dist Assumptions and Data'!FHA24</f>
        <v>0</v>
      </c>
      <c r="FHB20" s="58">
        <f>'A1.4  Dist Assumptions and Data'!FHB24</f>
        <v>0</v>
      </c>
      <c r="FHC20" s="58">
        <f>'A1.4  Dist Assumptions and Data'!FHC24</f>
        <v>0</v>
      </c>
      <c r="FHD20" s="58">
        <f>'A1.4  Dist Assumptions and Data'!FHD24</f>
        <v>0</v>
      </c>
      <c r="FHE20" s="58">
        <f>'A1.4  Dist Assumptions and Data'!FHE24</f>
        <v>0</v>
      </c>
      <c r="FHF20" s="58">
        <f>'A1.4  Dist Assumptions and Data'!FHF24</f>
        <v>0</v>
      </c>
      <c r="FHG20" s="58">
        <f>'A1.4  Dist Assumptions and Data'!FHG24</f>
        <v>0</v>
      </c>
      <c r="FHH20" s="58">
        <f>'A1.4  Dist Assumptions and Data'!FHH24</f>
        <v>0</v>
      </c>
      <c r="FHI20" s="58">
        <f>'A1.4  Dist Assumptions and Data'!FHI24</f>
        <v>0</v>
      </c>
      <c r="FHJ20" s="58">
        <f>'A1.4  Dist Assumptions and Data'!FHJ24</f>
        <v>0</v>
      </c>
      <c r="FHK20" s="58">
        <f>'A1.4  Dist Assumptions and Data'!FHK24</f>
        <v>0</v>
      </c>
      <c r="FHL20" s="58">
        <f>'A1.4  Dist Assumptions and Data'!FHL24</f>
        <v>0</v>
      </c>
      <c r="FHM20" s="58">
        <f>'A1.4  Dist Assumptions and Data'!FHM24</f>
        <v>0</v>
      </c>
      <c r="FHN20" s="58">
        <f>'A1.4  Dist Assumptions and Data'!FHN24</f>
        <v>0</v>
      </c>
      <c r="FHO20" s="58">
        <f>'A1.4  Dist Assumptions and Data'!FHO24</f>
        <v>0</v>
      </c>
      <c r="FHP20" s="58">
        <f>'A1.4  Dist Assumptions and Data'!FHP24</f>
        <v>0</v>
      </c>
      <c r="FHQ20" s="58">
        <f>'A1.4  Dist Assumptions and Data'!FHQ24</f>
        <v>0</v>
      </c>
      <c r="FHR20" s="58">
        <f>'A1.4  Dist Assumptions and Data'!FHR24</f>
        <v>0</v>
      </c>
      <c r="FHS20" s="58">
        <f>'A1.4  Dist Assumptions and Data'!FHS24</f>
        <v>0</v>
      </c>
      <c r="FHT20" s="58">
        <f>'A1.4  Dist Assumptions and Data'!FHT24</f>
        <v>0</v>
      </c>
      <c r="FHU20" s="58">
        <f>'A1.4  Dist Assumptions and Data'!FHU24</f>
        <v>0</v>
      </c>
      <c r="FHV20" s="58">
        <f>'A1.4  Dist Assumptions and Data'!FHV24</f>
        <v>0</v>
      </c>
      <c r="FHW20" s="58">
        <f>'A1.4  Dist Assumptions and Data'!FHW24</f>
        <v>0</v>
      </c>
      <c r="FHX20" s="58">
        <f>'A1.4  Dist Assumptions and Data'!FHX24</f>
        <v>0</v>
      </c>
      <c r="FHY20" s="58">
        <f>'A1.4  Dist Assumptions and Data'!FHY24</f>
        <v>0</v>
      </c>
      <c r="FHZ20" s="58">
        <f>'A1.4  Dist Assumptions and Data'!FHZ24</f>
        <v>0</v>
      </c>
      <c r="FIA20" s="58">
        <f>'A1.4  Dist Assumptions and Data'!FIA24</f>
        <v>0</v>
      </c>
      <c r="FIB20" s="58">
        <f>'A1.4  Dist Assumptions and Data'!FIB24</f>
        <v>0</v>
      </c>
      <c r="FIC20" s="58">
        <f>'A1.4  Dist Assumptions and Data'!FIC24</f>
        <v>0</v>
      </c>
      <c r="FID20" s="58">
        <f>'A1.4  Dist Assumptions and Data'!FID24</f>
        <v>0</v>
      </c>
      <c r="FIE20" s="58">
        <f>'A1.4  Dist Assumptions and Data'!FIE24</f>
        <v>0</v>
      </c>
      <c r="FIF20" s="58">
        <f>'A1.4  Dist Assumptions and Data'!FIF24</f>
        <v>0</v>
      </c>
      <c r="FIG20" s="58">
        <f>'A1.4  Dist Assumptions and Data'!FIG24</f>
        <v>0</v>
      </c>
      <c r="FIH20" s="58">
        <f>'A1.4  Dist Assumptions and Data'!FIH24</f>
        <v>0</v>
      </c>
      <c r="FII20" s="58">
        <f>'A1.4  Dist Assumptions and Data'!FII24</f>
        <v>0</v>
      </c>
      <c r="FIJ20" s="58">
        <f>'A1.4  Dist Assumptions and Data'!FIJ24</f>
        <v>0</v>
      </c>
      <c r="FIK20" s="58">
        <f>'A1.4  Dist Assumptions and Data'!FIK24</f>
        <v>0</v>
      </c>
      <c r="FIL20" s="58">
        <f>'A1.4  Dist Assumptions and Data'!FIL24</f>
        <v>0</v>
      </c>
      <c r="FIM20" s="58">
        <f>'A1.4  Dist Assumptions and Data'!FIM24</f>
        <v>0</v>
      </c>
      <c r="FIN20" s="58">
        <f>'A1.4  Dist Assumptions and Data'!FIN24</f>
        <v>0</v>
      </c>
      <c r="FIO20" s="58">
        <f>'A1.4  Dist Assumptions and Data'!FIO24</f>
        <v>0</v>
      </c>
      <c r="FIP20" s="58">
        <f>'A1.4  Dist Assumptions and Data'!FIP24</f>
        <v>0</v>
      </c>
      <c r="FIQ20" s="58">
        <f>'A1.4  Dist Assumptions and Data'!FIQ24</f>
        <v>0</v>
      </c>
      <c r="FIR20" s="58">
        <f>'A1.4  Dist Assumptions and Data'!FIR24</f>
        <v>0</v>
      </c>
      <c r="FIS20" s="58">
        <f>'A1.4  Dist Assumptions and Data'!FIS24</f>
        <v>0</v>
      </c>
      <c r="FIT20" s="58">
        <f>'A1.4  Dist Assumptions and Data'!FIT24</f>
        <v>0</v>
      </c>
      <c r="FIU20" s="58">
        <f>'A1.4  Dist Assumptions and Data'!FIU24</f>
        <v>0</v>
      </c>
      <c r="FIV20" s="58">
        <f>'A1.4  Dist Assumptions and Data'!FIV24</f>
        <v>0</v>
      </c>
      <c r="FIW20" s="58">
        <f>'A1.4  Dist Assumptions and Data'!FIW24</f>
        <v>0</v>
      </c>
      <c r="FIX20" s="58">
        <f>'A1.4  Dist Assumptions and Data'!FIX24</f>
        <v>0</v>
      </c>
      <c r="FIY20" s="58">
        <f>'A1.4  Dist Assumptions and Data'!FIY24</f>
        <v>0</v>
      </c>
      <c r="FIZ20" s="58">
        <f>'A1.4  Dist Assumptions and Data'!FIZ24</f>
        <v>0</v>
      </c>
      <c r="FJA20" s="58">
        <f>'A1.4  Dist Assumptions and Data'!FJA24</f>
        <v>0</v>
      </c>
      <c r="FJB20" s="58">
        <f>'A1.4  Dist Assumptions and Data'!FJB24</f>
        <v>0</v>
      </c>
      <c r="FJC20" s="58">
        <f>'A1.4  Dist Assumptions and Data'!FJC24</f>
        <v>0</v>
      </c>
      <c r="FJD20" s="58">
        <f>'A1.4  Dist Assumptions and Data'!FJD24</f>
        <v>0</v>
      </c>
      <c r="FJE20" s="58">
        <f>'A1.4  Dist Assumptions and Data'!FJE24</f>
        <v>0</v>
      </c>
      <c r="FJF20" s="58">
        <f>'A1.4  Dist Assumptions and Data'!FJF24</f>
        <v>0</v>
      </c>
      <c r="FJG20" s="58">
        <f>'A1.4  Dist Assumptions and Data'!FJG24</f>
        <v>0</v>
      </c>
      <c r="FJH20" s="58">
        <f>'A1.4  Dist Assumptions and Data'!FJH24</f>
        <v>0</v>
      </c>
      <c r="FJI20" s="58">
        <f>'A1.4  Dist Assumptions and Data'!FJI24</f>
        <v>0</v>
      </c>
      <c r="FJJ20" s="58">
        <f>'A1.4  Dist Assumptions and Data'!FJJ24</f>
        <v>0</v>
      </c>
      <c r="FJK20" s="58">
        <f>'A1.4  Dist Assumptions and Data'!FJK24</f>
        <v>0</v>
      </c>
      <c r="FJL20" s="58">
        <f>'A1.4  Dist Assumptions and Data'!FJL24</f>
        <v>0</v>
      </c>
      <c r="FJM20" s="58">
        <f>'A1.4  Dist Assumptions and Data'!FJM24</f>
        <v>0</v>
      </c>
      <c r="FJN20" s="58">
        <f>'A1.4  Dist Assumptions and Data'!FJN24</f>
        <v>0</v>
      </c>
      <c r="FJO20" s="58">
        <f>'A1.4  Dist Assumptions and Data'!FJO24</f>
        <v>0</v>
      </c>
      <c r="FJP20" s="58">
        <f>'A1.4  Dist Assumptions and Data'!FJP24</f>
        <v>0</v>
      </c>
      <c r="FJQ20" s="58">
        <f>'A1.4  Dist Assumptions and Data'!FJQ24</f>
        <v>0</v>
      </c>
      <c r="FJR20" s="58">
        <f>'A1.4  Dist Assumptions and Data'!FJR24</f>
        <v>0</v>
      </c>
      <c r="FJS20" s="58">
        <f>'A1.4  Dist Assumptions and Data'!FJS24</f>
        <v>0</v>
      </c>
      <c r="FJT20" s="58">
        <f>'A1.4  Dist Assumptions and Data'!FJT24</f>
        <v>0</v>
      </c>
      <c r="FJU20" s="58">
        <f>'A1.4  Dist Assumptions and Data'!FJU24</f>
        <v>0</v>
      </c>
      <c r="FJV20" s="58">
        <f>'A1.4  Dist Assumptions and Data'!FJV24</f>
        <v>0</v>
      </c>
      <c r="FJW20" s="58">
        <f>'A1.4  Dist Assumptions and Data'!FJW24</f>
        <v>0</v>
      </c>
      <c r="FJX20" s="58">
        <f>'A1.4  Dist Assumptions and Data'!FJX24</f>
        <v>0</v>
      </c>
      <c r="FJY20" s="58">
        <f>'A1.4  Dist Assumptions and Data'!FJY24</f>
        <v>0</v>
      </c>
      <c r="FJZ20" s="58">
        <f>'A1.4  Dist Assumptions and Data'!FJZ24</f>
        <v>0</v>
      </c>
      <c r="FKA20" s="58">
        <f>'A1.4  Dist Assumptions and Data'!FKA24</f>
        <v>0</v>
      </c>
      <c r="FKB20" s="58">
        <f>'A1.4  Dist Assumptions and Data'!FKB24</f>
        <v>0</v>
      </c>
      <c r="FKC20" s="58">
        <f>'A1.4  Dist Assumptions and Data'!FKC24</f>
        <v>0</v>
      </c>
      <c r="FKD20" s="58">
        <f>'A1.4  Dist Assumptions and Data'!FKD24</f>
        <v>0</v>
      </c>
      <c r="FKE20" s="58">
        <f>'A1.4  Dist Assumptions and Data'!FKE24</f>
        <v>0</v>
      </c>
      <c r="FKF20" s="58">
        <f>'A1.4  Dist Assumptions and Data'!FKF24</f>
        <v>0</v>
      </c>
      <c r="FKG20" s="58">
        <f>'A1.4  Dist Assumptions and Data'!FKG24</f>
        <v>0</v>
      </c>
      <c r="FKH20" s="58">
        <f>'A1.4  Dist Assumptions and Data'!FKH24</f>
        <v>0</v>
      </c>
      <c r="FKI20" s="58">
        <f>'A1.4  Dist Assumptions and Data'!FKI24</f>
        <v>0</v>
      </c>
      <c r="FKJ20" s="58">
        <f>'A1.4  Dist Assumptions and Data'!FKJ24</f>
        <v>0</v>
      </c>
      <c r="FKK20" s="58">
        <f>'A1.4  Dist Assumptions and Data'!FKK24</f>
        <v>0</v>
      </c>
      <c r="FKL20" s="58">
        <f>'A1.4  Dist Assumptions and Data'!FKL24</f>
        <v>0</v>
      </c>
      <c r="FKM20" s="58">
        <f>'A1.4  Dist Assumptions and Data'!FKM24</f>
        <v>0</v>
      </c>
      <c r="FKN20" s="58">
        <f>'A1.4  Dist Assumptions and Data'!FKN24</f>
        <v>0</v>
      </c>
      <c r="FKO20" s="58">
        <f>'A1.4  Dist Assumptions and Data'!FKO24</f>
        <v>0</v>
      </c>
      <c r="FKP20" s="58">
        <f>'A1.4  Dist Assumptions and Data'!FKP24</f>
        <v>0</v>
      </c>
      <c r="FKQ20" s="58">
        <f>'A1.4  Dist Assumptions and Data'!FKQ24</f>
        <v>0</v>
      </c>
      <c r="FKR20" s="58">
        <f>'A1.4  Dist Assumptions and Data'!FKR24</f>
        <v>0</v>
      </c>
      <c r="FKS20" s="58">
        <f>'A1.4  Dist Assumptions and Data'!FKS24</f>
        <v>0</v>
      </c>
      <c r="FKT20" s="58">
        <f>'A1.4  Dist Assumptions and Data'!FKT24</f>
        <v>0</v>
      </c>
      <c r="FKU20" s="58">
        <f>'A1.4  Dist Assumptions and Data'!FKU24</f>
        <v>0</v>
      </c>
      <c r="FKV20" s="58">
        <f>'A1.4  Dist Assumptions and Data'!FKV24</f>
        <v>0</v>
      </c>
      <c r="FKW20" s="58">
        <f>'A1.4  Dist Assumptions and Data'!FKW24</f>
        <v>0</v>
      </c>
      <c r="FKX20" s="58">
        <f>'A1.4  Dist Assumptions and Data'!FKX24</f>
        <v>0</v>
      </c>
      <c r="FKY20" s="58">
        <f>'A1.4  Dist Assumptions and Data'!FKY24</f>
        <v>0</v>
      </c>
      <c r="FKZ20" s="58">
        <f>'A1.4  Dist Assumptions and Data'!FKZ24</f>
        <v>0</v>
      </c>
      <c r="FLA20" s="58">
        <f>'A1.4  Dist Assumptions and Data'!FLA24</f>
        <v>0</v>
      </c>
      <c r="FLB20" s="58">
        <f>'A1.4  Dist Assumptions and Data'!FLB24</f>
        <v>0</v>
      </c>
      <c r="FLC20" s="58">
        <f>'A1.4  Dist Assumptions and Data'!FLC24</f>
        <v>0</v>
      </c>
      <c r="FLD20" s="58">
        <f>'A1.4  Dist Assumptions and Data'!FLD24</f>
        <v>0</v>
      </c>
      <c r="FLE20" s="58">
        <f>'A1.4  Dist Assumptions and Data'!FLE24</f>
        <v>0</v>
      </c>
      <c r="FLF20" s="58">
        <f>'A1.4  Dist Assumptions and Data'!FLF24</f>
        <v>0</v>
      </c>
      <c r="FLG20" s="58">
        <f>'A1.4  Dist Assumptions and Data'!FLG24</f>
        <v>0</v>
      </c>
      <c r="FLH20" s="58">
        <f>'A1.4  Dist Assumptions and Data'!FLH24</f>
        <v>0</v>
      </c>
      <c r="FLI20" s="58">
        <f>'A1.4  Dist Assumptions and Data'!FLI24</f>
        <v>0</v>
      </c>
      <c r="FLJ20" s="58">
        <f>'A1.4  Dist Assumptions and Data'!FLJ24</f>
        <v>0</v>
      </c>
      <c r="FLK20" s="58">
        <f>'A1.4  Dist Assumptions and Data'!FLK24</f>
        <v>0</v>
      </c>
      <c r="FLL20" s="58">
        <f>'A1.4  Dist Assumptions and Data'!FLL24</f>
        <v>0</v>
      </c>
      <c r="FLM20" s="58">
        <f>'A1.4  Dist Assumptions and Data'!FLM24</f>
        <v>0</v>
      </c>
      <c r="FLN20" s="58">
        <f>'A1.4  Dist Assumptions and Data'!FLN24</f>
        <v>0</v>
      </c>
      <c r="FLO20" s="58">
        <f>'A1.4  Dist Assumptions and Data'!FLO24</f>
        <v>0</v>
      </c>
      <c r="FLP20" s="58">
        <f>'A1.4  Dist Assumptions and Data'!FLP24</f>
        <v>0</v>
      </c>
      <c r="FLQ20" s="58">
        <f>'A1.4  Dist Assumptions and Data'!FLQ24</f>
        <v>0</v>
      </c>
      <c r="FLR20" s="58">
        <f>'A1.4  Dist Assumptions and Data'!FLR24</f>
        <v>0</v>
      </c>
      <c r="FLS20" s="58">
        <f>'A1.4  Dist Assumptions and Data'!FLS24</f>
        <v>0</v>
      </c>
      <c r="FLT20" s="58">
        <f>'A1.4  Dist Assumptions and Data'!FLT24</f>
        <v>0</v>
      </c>
      <c r="FLU20" s="58">
        <f>'A1.4  Dist Assumptions and Data'!FLU24</f>
        <v>0</v>
      </c>
      <c r="FLV20" s="58">
        <f>'A1.4  Dist Assumptions and Data'!FLV24</f>
        <v>0</v>
      </c>
      <c r="FLW20" s="58">
        <f>'A1.4  Dist Assumptions and Data'!FLW24</f>
        <v>0</v>
      </c>
      <c r="FLX20" s="58">
        <f>'A1.4  Dist Assumptions and Data'!FLX24</f>
        <v>0</v>
      </c>
      <c r="FLY20" s="58">
        <f>'A1.4  Dist Assumptions and Data'!FLY24</f>
        <v>0</v>
      </c>
      <c r="FLZ20" s="58">
        <f>'A1.4  Dist Assumptions and Data'!FLZ24</f>
        <v>0</v>
      </c>
      <c r="FMA20" s="58">
        <f>'A1.4  Dist Assumptions and Data'!FMA24</f>
        <v>0</v>
      </c>
      <c r="FMB20" s="58">
        <f>'A1.4  Dist Assumptions and Data'!FMB24</f>
        <v>0</v>
      </c>
      <c r="FMC20" s="58">
        <f>'A1.4  Dist Assumptions and Data'!FMC24</f>
        <v>0</v>
      </c>
      <c r="FMD20" s="58">
        <f>'A1.4  Dist Assumptions and Data'!FMD24</f>
        <v>0</v>
      </c>
      <c r="FME20" s="58">
        <f>'A1.4  Dist Assumptions and Data'!FME24</f>
        <v>0</v>
      </c>
      <c r="FMF20" s="58">
        <f>'A1.4  Dist Assumptions and Data'!FMF24</f>
        <v>0</v>
      </c>
      <c r="FMG20" s="58">
        <f>'A1.4  Dist Assumptions and Data'!FMG24</f>
        <v>0</v>
      </c>
      <c r="FMH20" s="58">
        <f>'A1.4  Dist Assumptions and Data'!FMH24</f>
        <v>0</v>
      </c>
      <c r="FMI20" s="58">
        <f>'A1.4  Dist Assumptions and Data'!FMI24</f>
        <v>0</v>
      </c>
      <c r="FMJ20" s="58">
        <f>'A1.4  Dist Assumptions and Data'!FMJ24</f>
        <v>0</v>
      </c>
      <c r="FMK20" s="58">
        <f>'A1.4  Dist Assumptions and Data'!FMK24</f>
        <v>0</v>
      </c>
      <c r="FML20" s="58">
        <f>'A1.4  Dist Assumptions and Data'!FML24</f>
        <v>0</v>
      </c>
      <c r="FMM20" s="58">
        <f>'A1.4  Dist Assumptions and Data'!FMM24</f>
        <v>0</v>
      </c>
      <c r="FMN20" s="58">
        <f>'A1.4  Dist Assumptions and Data'!FMN24</f>
        <v>0</v>
      </c>
      <c r="FMO20" s="58">
        <f>'A1.4  Dist Assumptions and Data'!FMO24</f>
        <v>0</v>
      </c>
      <c r="FMP20" s="58">
        <f>'A1.4  Dist Assumptions and Data'!FMP24</f>
        <v>0</v>
      </c>
      <c r="FMQ20" s="58">
        <f>'A1.4  Dist Assumptions and Data'!FMQ24</f>
        <v>0</v>
      </c>
      <c r="FMR20" s="58">
        <f>'A1.4  Dist Assumptions and Data'!FMR24</f>
        <v>0</v>
      </c>
      <c r="FMS20" s="58">
        <f>'A1.4  Dist Assumptions and Data'!FMS24</f>
        <v>0</v>
      </c>
      <c r="FMT20" s="58">
        <f>'A1.4  Dist Assumptions and Data'!FMT24</f>
        <v>0</v>
      </c>
      <c r="FMU20" s="58">
        <f>'A1.4  Dist Assumptions and Data'!FMU24</f>
        <v>0</v>
      </c>
      <c r="FMV20" s="58">
        <f>'A1.4  Dist Assumptions and Data'!FMV24</f>
        <v>0</v>
      </c>
      <c r="FMW20" s="58">
        <f>'A1.4  Dist Assumptions and Data'!FMW24</f>
        <v>0</v>
      </c>
      <c r="FMX20" s="58">
        <f>'A1.4  Dist Assumptions and Data'!FMX24</f>
        <v>0</v>
      </c>
      <c r="FMY20" s="58">
        <f>'A1.4  Dist Assumptions and Data'!FMY24</f>
        <v>0</v>
      </c>
      <c r="FMZ20" s="58">
        <f>'A1.4  Dist Assumptions and Data'!FMZ24</f>
        <v>0</v>
      </c>
      <c r="FNA20" s="58">
        <f>'A1.4  Dist Assumptions and Data'!FNA24</f>
        <v>0</v>
      </c>
      <c r="FNB20" s="58">
        <f>'A1.4  Dist Assumptions and Data'!FNB24</f>
        <v>0</v>
      </c>
      <c r="FNC20" s="58">
        <f>'A1.4  Dist Assumptions and Data'!FNC24</f>
        <v>0</v>
      </c>
      <c r="FND20" s="58">
        <f>'A1.4  Dist Assumptions and Data'!FND24</f>
        <v>0</v>
      </c>
      <c r="FNE20" s="58">
        <f>'A1.4  Dist Assumptions and Data'!FNE24</f>
        <v>0</v>
      </c>
      <c r="FNF20" s="58">
        <f>'A1.4  Dist Assumptions and Data'!FNF24</f>
        <v>0</v>
      </c>
      <c r="FNG20" s="58">
        <f>'A1.4  Dist Assumptions and Data'!FNG24</f>
        <v>0</v>
      </c>
      <c r="FNH20" s="58">
        <f>'A1.4  Dist Assumptions and Data'!FNH24</f>
        <v>0</v>
      </c>
      <c r="FNI20" s="58">
        <f>'A1.4  Dist Assumptions and Data'!FNI24</f>
        <v>0</v>
      </c>
      <c r="FNJ20" s="58">
        <f>'A1.4  Dist Assumptions and Data'!FNJ24</f>
        <v>0</v>
      </c>
      <c r="FNK20" s="58">
        <f>'A1.4  Dist Assumptions and Data'!FNK24</f>
        <v>0</v>
      </c>
      <c r="FNL20" s="58">
        <f>'A1.4  Dist Assumptions and Data'!FNL24</f>
        <v>0</v>
      </c>
      <c r="FNM20" s="58">
        <f>'A1.4  Dist Assumptions and Data'!FNM24</f>
        <v>0</v>
      </c>
      <c r="FNN20" s="58">
        <f>'A1.4  Dist Assumptions and Data'!FNN24</f>
        <v>0</v>
      </c>
      <c r="FNO20" s="58">
        <f>'A1.4  Dist Assumptions and Data'!FNO24</f>
        <v>0</v>
      </c>
      <c r="FNP20" s="58">
        <f>'A1.4  Dist Assumptions and Data'!FNP24</f>
        <v>0</v>
      </c>
      <c r="FNQ20" s="58">
        <f>'A1.4  Dist Assumptions and Data'!FNQ24</f>
        <v>0</v>
      </c>
      <c r="FNR20" s="58">
        <f>'A1.4  Dist Assumptions and Data'!FNR24</f>
        <v>0</v>
      </c>
      <c r="FNS20" s="58">
        <f>'A1.4  Dist Assumptions and Data'!FNS24</f>
        <v>0</v>
      </c>
      <c r="FNT20" s="58">
        <f>'A1.4  Dist Assumptions and Data'!FNT24</f>
        <v>0</v>
      </c>
      <c r="FNU20" s="58">
        <f>'A1.4  Dist Assumptions and Data'!FNU24</f>
        <v>0</v>
      </c>
      <c r="FNV20" s="58">
        <f>'A1.4  Dist Assumptions and Data'!FNV24</f>
        <v>0</v>
      </c>
      <c r="FNW20" s="58">
        <f>'A1.4  Dist Assumptions and Data'!FNW24</f>
        <v>0</v>
      </c>
      <c r="FNX20" s="58">
        <f>'A1.4  Dist Assumptions and Data'!FNX24</f>
        <v>0</v>
      </c>
      <c r="FNY20" s="58">
        <f>'A1.4  Dist Assumptions and Data'!FNY24</f>
        <v>0</v>
      </c>
      <c r="FNZ20" s="58">
        <f>'A1.4  Dist Assumptions and Data'!FNZ24</f>
        <v>0</v>
      </c>
      <c r="FOA20" s="58">
        <f>'A1.4  Dist Assumptions and Data'!FOA24</f>
        <v>0</v>
      </c>
      <c r="FOB20" s="58">
        <f>'A1.4  Dist Assumptions and Data'!FOB24</f>
        <v>0</v>
      </c>
      <c r="FOC20" s="58">
        <f>'A1.4  Dist Assumptions and Data'!FOC24</f>
        <v>0</v>
      </c>
      <c r="FOD20" s="58">
        <f>'A1.4  Dist Assumptions and Data'!FOD24</f>
        <v>0</v>
      </c>
      <c r="FOE20" s="58">
        <f>'A1.4  Dist Assumptions and Data'!FOE24</f>
        <v>0</v>
      </c>
      <c r="FOF20" s="58">
        <f>'A1.4  Dist Assumptions and Data'!FOF24</f>
        <v>0</v>
      </c>
      <c r="FOG20" s="58">
        <f>'A1.4  Dist Assumptions and Data'!FOG24</f>
        <v>0</v>
      </c>
      <c r="FOH20" s="58">
        <f>'A1.4  Dist Assumptions and Data'!FOH24</f>
        <v>0</v>
      </c>
      <c r="FOI20" s="58">
        <f>'A1.4  Dist Assumptions and Data'!FOI24</f>
        <v>0</v>
      </c>
      <c r="FOJ20" s="58">
        <f>'A1.4  Dist Assumptions and Data'!FOJ24</f>
        <v>0</v>
      </c>
      <c r="FOK20" s="58">
        <f>'A1.4  Dist Assumptions and Data'!FOK24</f>
        <v>0</v>
      </c>
      <c r="FOL20" s="58">
        <f>'A1.4  Dist Assumptions and Data'!FOL24</f>
        <v>0</v>
      </c>
      <c r="FOM20" s="58">
        <f>'A1.4  Dist Assumptions and Data'!FOM24</f>
        <v>0</v>
      </c>
      <c r="FON20" s="58">
        <f>'A1.4  Dist Assumptions and Data'!FON24</f>
        <v>0</v>
      </c>
      <c r="FOO20" s="58">
        <f>'A1.4  Dist Assumptions and Data'!FOO24</f>
        <v>0</v>
      </c>
      <c r="FOP20" s="58">
        <f>'A1.4  Dist Assumptions and Data'!FOP24</f>
        <v>0</v>
      </c>
      <c r="FOQ20" s="58">
        <f>'A1.4  Dist Assumptions and Data'!FOQ24</f>
        <v>0</v>
      </c>
      <c r="FOR20" s="58">
        <f>'A1.4  Dist Assumptions and Data'!FOR24</f>
        <v>0</v>
      </c>
      <c r="FOS20" s="58">
        <f>'A1.4  Dist Assumptions and Data'!FOS24</f>
        <v>0</v>
      </c>
      <c r="FOT20" s="58">
        <f>'A1.4  Dist Assumptions and Data'!FOT24</f>
        <v>0</v>
      </c>
      <c r="FOU20" s="58">
        <f>'A1.4  Dist Assumptions and Data'!FOU24</f>
        <v>0</v>
      </c>
      <c r="FOV20" s="58">
        <f>'A1.4  Dist Assumptions and Data'!FOV24</f>
        <v>0</v>
      </c>
      <c r="FOW20" s="58">
        <f>'A1.4  Dist Assumptions and Data'!FOW24</f>
        <v>0</v>
      </c>
      <c r="FOX20" s="58">
        <f>'A1.4  Dist Assumptions and Data'!FOX24</f>
        <v>0</v>
      </c>
      <c r="FOY20" s="58">
        <f>'A1.4  Dist Assumptions and Data'!FOY24</f>
        <v>0</v>
      </c>
      <c r="FOZ20" s="58">
        <f>'A1.4  Dist Assumptions and Data'!FOZ24</f>
        <v>0</v>
      </c>
      <c r="FPA20" s="58">
        <f>'A1.4  Dist Assumptions and Data'!FPA24</f>
        <v>0</v>
      </c>
      <c r="FPB20" s="58">
        <f>'A1.4  Dist Assumptions and Data'!FPB24</f>
        <v>0</v>
      </c>
      <c r="FPC20" s="58">
        <f>'A1.4  Dist Assumptions and Data'!FPC24</f>
        <v>0</v>
      </c>
      <c r="FPD20" s="58">
        <f>'A1.4  Dist Assumptions and Data'!FPD24</f>
        <v>0</v>
      </c>
      <c r="FPE20" s="58">
        <f>'A1.4  Dist Assumptions and Data'!FPE24</f>
        <v>0</v>
      </c>
      <c r="FPF20" s="58">
        <f>'A1.4  Dist Assumptions and Data'!FPF24</f>
        <v>0</v>
      </c>
      <c r="FPG20" s="58">
        <f>'A1.4  Dist Assumptions and Data'!FPG24</f>
        <v>0</v>
      </c>
      <c r="FPH20" s="58">
        <f>'A1.4  Dist Assumptions and Data'!FPH24</f>
        <v>0</v>
      </c>
      <c r="FPI20" s="58">
        <f>'A1.4  Dist Assumptions and Data'!FPI24</f>
        <v>0</v>
      </c>
      <c r="FPJ20" s="58">
        <f>'A1.4  Dist Assumptions and Data'!FPJ24</f>
        <v>0</v>
      </c>
      <c r="FPK20" s="58">
        <f>'A1.4  Dist Assumptions and Data'!FPK24</f>
        <v>0</v>
      </c>
      <c r="FPL20" s="58">
        <f>'A1.4  Dist Assumptions and Data'!FPL24</f>
        <v>0</v>
      </c>
      <c r="FPM20" s="58">
        <f>'A1.4  Dist Assumptions and Data'!FPM24</f>
        <v>0</v>
      </c>
      <c r="FPN20" s="58">
        <f>'A1.4  Dist Assumptions and Data'!FPN24</f>
        <v>0</v>
      </c>
      <c r="FPO20" s="58">
        <f>'A1.4  Dist Assumptions and Data'!FPO24</f>
        <v>0</v>
      </c>
      <c r="FPP20" s="58">
        <f>'A1.4  Dist Assumptions and Data'!FPP24</f>
        <v>0</v>
      </c>
      <c r="FPQ20" s="58">
        <f>'A1.4  Dist Assumptions and Data'!FPQ24</f>
        <v>0</v>
      </c>
      <c r="FPR20" s="58">
        <f>'A1.4  Dist Assumptions and Data'!FPR24</f>
        <v>0</v>
      </c>
      <c r="FPS20" s="58">
        <f>'A1.4  Dist Assumptions and Data'!FPS24</f>
        <v>0</v>
      </c>
      <c r="FPT20" s="58">
        <f>'A1.4  Dist Assumptions and Data'!FPT24</f>
        <v>0</v>
      </c>
      <c r="FPU20" s="58">
        <f>'A1.4  Dist Assumptions and Data'!FPU24</f>
        <v>0</v>
      </c>
      <c r="FPV20" s="58">
        <f>'A1.4  Dist Assumptions and Data'!FPV24</f>
        <v>0</v>
      </c>
      <c r="FPW20" s="58">
        <f>'A1.4  Dist Assumptions and Data'!FPW24</f>
        <v>0</v>
      </c>
      <c r="FPX20" s="58">
        <f>'A1.4  Dist Assumptions and Data'!FPX24</f>
        <v>0</v>
      </c>
      <c r="FPY20" s="58">
        <f>'A1.4  Dist Assumptions and Data'!FPY24</f>
        <v>0</v>
      </c>
      <c r="FPZ20" s="58">
        <f>'A1.4  Dist Assumptions and Data'!FPZ24</f>
        <v>0</v>
      </c>
      <c r="FQA20" s="58">
        <f>'A1.4  Dist Assumptions and Data'!FQA24</f>
        <v>0</v>
      </c>
      <c r="FQB20" s="58">
        <f>'A1.4  Dist Assumptions and Data'!FQB24</f>
        <v>0</v>
      </c>
      <c r="FQC20" s="58">
        <f>'A1.4  Dist Assumptions and Data'!FQC24</f>
        <v>0</v>
      </c>
      <c r="FQD20" s="58">
        <f>'A1.4  Dist Assumptions and Data'!FQD24</f>
        <v>0</v>
      </c>
      <c r="FQE20" s="58">
        <f>'A1.4  Dist Assumptions and Data'!FQE24</f>
        <v>0</v>
      </c>
      <c r="FQF20" s="58">
        <f>'A1.4  Dist Assumptions and Data'!FQF24</f>
        <v>0</v>
      </c>
      <c r="FQG20" s="58">
        <f>'A1.4  Dist Assumptions and Data'!FQG24</f>
        <v>0</v>
      </c>
      <c r="FQH20" s="58">
        <f>'A1.4  Dist Assumptions and Data'!FQH24</f>
        <v>0</v>
      </c>
      <c r="FQI20" s="58">
        <f>'A1.4  Dist Assumptions and Data'!FQI24</f>
        <v>0</v>
      </c>
      <c r="FQJ20" s="58">
        <f>'A1.4  Dist Assumptions and Data'!FQJ24</f>
        <v>0</v>
      </c>
      <c r="FQK20" s="58">
        <f>'A1.4  Dist Assumptions and Data'!FQK24</f>
        <v>0</v>
      </c>
      <c r="FQL20" s="58">
        <f>'A1.4  Dist Assumptions and Data'!FQL24</f>
        <v>0</v>
      </c>
      <c r="FQM20" s="58">
        <f>'A1.4  Dist Assumptions and Data'!FQM24</f>
        <v>0</v>
      </c>
      <c r="FQN20" s="58">
        <f>'A1.4  Dist Assumptions and Data'!FQN24</f>
        <v>0</v>
      </c>
      <c r="FQO20" s="58">
        <f>'A1.4  Dist Assumptions and Data'!FQO24</f>
        <v>0</v>
      </c>
      <c r="FQP20" s="58">
        <f>'A1.4  Dist Assumptions and Data'!FQP24</f>
        <v>0</v>
      </c>
      <c r="FQQ20" s="58">
        <f>'A1.4  Dist Assumptions and Data'!FQQ24</f>
        <v>0</v>
      </c>
      <c r="FQR20" s="58">
        <f>'A1.4  Dist Assumptions and Data'!FQR24</f>
        <v>0</v>
      </c>
      <c r="FQS20" s="58">
        <f>'A1.4  Dist Assumptions and Data'!FQS24</f>
        <v>0</v>
      </c>
      <c r="FQT20" s="58">
        <f>'A1.4  Dist Assumptions and Data'!FQT24</f>
        <v>0</v>
      </c>
      <c r="FQU20" s="58">
        <f>'A1.4  Dist Assumptions and Data'!FQU24</f>
        <v>0</v>
      </c>
      <c r="FQV20" s="58">
        <f>'A1.4  Dist Assumptions and Data'!FQV24</f>
        <v>0</v>
      </c>
      <c r="FQW20" s="58">
        <f>'A1.4  Dist Assumptions and Data'!FQW24</f>
        <v>0</v>
      </c>
      <c r="FQX20" s="58">
        <f>'A1.4  Dist Assumptions and Data'!FQX24</f>
        <v>0</v>
      </c>
      <c r="FQY20" s="58">
        <f>'A1.4  Dist Assumptions and Data'!FQY24</f>
        <v>0</v>
      </c>
      <c r="FQZ20" s="58">
        <f>'A1.4  Dist Assumptions and Data'!FQZ24</f>
        <v>0</v>
      </c>
      <c r="FRA20" s="58">
        <f>'A1.4  Dist Assumptions and Data'!FRA24</f>
        <v>0</v>
      </c>
      <c r="FRB20" s="58">
        <f>'A1.4  Dist Assumptions and Data'!FRB24</f>
        <v>0</v>
      </c>
      <c r="FRC20" s="58">
        <f>'A1.4  Dist Assumptions and Data'!FRC24</f>
        <v>0</v>
      </c>
      <c r="FRD20" s="58">
        <f>'A1.4  Dist Assumptions and Data'!FRD24</f>
        <v>0</v>
      </c>
      <c r="FRE20" s="58">
        <f>'A1.4  Dist Assumptions and Data'!FRE24</f>
        <v>0</v>
      </c>
      <c r="FRF20" s="58">
        <f>'A1.4  Dist Assumptions and Data'!FRF24</f>
        <v>0</v>
      </c>
      <c r="FRG20" s="58">
        <f>'A1.4  Dist Assumptions and Data'!FRG24</f>
        <v>0</v>
      </c>
      <c r="FRH20" s="58">
        <f>'A1.4  Dist Assumptions and Data'!FRH24</f>
        <v>0</v>
      </c>
      <c r="FRI20" s="58">
        <f>'A1.4  Dist Assumptions and Data'!FRI24</f>
        <v>0</v>
      </c>
      <c r="FRJ20" s="58">
        <f>'A1.4  Dist Assumptions and Data'!FRJ24</f>
        <v>0</v>
      </c>
      <c r="FRK20" s="58">
        <f>'A1.4  Dist Assumptions and Data'!FRK24</f>
        <v>0</v>
      </c>
      <c r="FRL20" s="58">
        <f>'A1.4  Dist Assumptions and Data'!FRL24</f>
        <v>0</v>
      </c>
      <c r="FRM20" s="58">
        <f>'A1.4  Dist Assumptions and Data'!FRM24</f>
        <v>0</v>
      </c>
      <c r="FRN20" s="58">
        <f>'A1.4  Dist Assumptions and Data'!FRN24</f>
        <v>0</v>
      </c>
      <c r="FRO20" s="58">
        <f>'A1.4  Dist Assumptions and Data'!FRO24</f>
        <v>0</v>
      </c>
      <c r="FRP20" s="58">
        <f>'A1.4  Dist Assumptions and Data'!FRP24</f>
        <v>0</v>
      </c>
      <c r="FRQ20" s="58">
        <f>'A1.4  Dist Assumptions and Data'!FRQ24</f>
        <v>0</v>
      </c>
      <c r="FRR20" s="58">
        <f>'A1.4  Dist Assumptions and Data'!FRR24</f>
        <v>0</v>
      </c>
      <c r="FRS20" s="58">
        <f>'A1.4  Dist Assumptions and Data'!FRS24</f>
        <v>0</v>
      </c>
      <c r="FRT20" s="58">
        <f>'A1.4  Dist Assumptions and Data'!FRT24</f>
        <v>0</v>
      </c>
      <c r="FRU20" s="58">
        <f>'A1.4  Dist Assumptions and Data'!FRU24</f>
        <v>0</v>
      </c>
      <c r="FRV20" s="58">
        <f>'A1.4  Dist Assumptions and Data'!FRV24</f>
        <v>0</v>
      </c>
      <c r="FRW20" s="58">
        <f>'A1.4  Dist Assumptions and Data'!FRW24</f>
        <v>0</v>
      </c>
      <c r="FRX20" s="58">
        <f>'A1.4  Dist Assumptions and Data'!FRX24</f>
        <v>0</v>
      </c>
      <c r="FRY20" s="58">
        <f>'A1.4  Dist Assumptions and Data'!FRY24</f>
        <v>0</v>
      </c>
      <c r="FRZ20" s="58">
        <f>'A1.4  Dist Assumptions and Data'!FRZ24</f>
        <v>0</v>
      </c>
      <c r="FSA20" s="58">
        <f>'A1.4  Dist Assumptions and Data'!FSA24</f>
        <v>0</v>
      </c>
      <c r="FSB20" s="58">
        <f>'A1.4  Dist Assumptions and Data'!FSB24</f>
        <v>0</v>
      </c>
      <c r="FSC20" s="58">
        <f>'A1.4  Dist Assumptions and Data'!FSC24</f>
        <v>0</v>
      </c>
      <c r="FSD20" s="58">
        <f>'A1.4  Dist Assumptions and Data'!FSD24</f>
        <v>0</v>
      </c>
      <c r="FSE20" s="58">
        <f>'A1.4  Dist Assumptions and Data'!FSE24</f>
        <v>0</v>
      </c>
      <c r="FSF20" s="58">
        <f>'A1.4  Dist Assumptions and Data'!FSF24</f>
        <v>0</v>
      </c>
      <c r="FSG20" s="58">
        <f>'A1.4  Dist Assumptions and Data'!FSG24</f>
        <v>0</v>
      </c>
      <c r="FSH20" s="58">
        <f>'A1.4  Dist Assumptions and Data'!FSH24</f>
        <v>0</v>
      </c>
      <c r="FSI20" s="58">
        <f>'A1.4  Dist Assumptions and Data'!FSI24</f>
        <v>0</v>
      </c>
      <c r="FSJ20" s="58">
        <f>'A1.4  Dist Assumptions and Data'!FSJ24</f>
        <v>0</v>
      </c>
      <c r="FSK20" s="58">
        <f>'A1.4  Dist Assumptions and Data'!FSK24</f>
        <v>0</v>
      </c>
      <c r="FSL20" s="58">
        <f>'A1.4  Dist Assumptions and Data'!FSL24</f>
        <v>0</v>
      </c>
      <c r="FSM20" s="58">
        <f>'A1.4  Dist Assumptions and Data'!FSM24</f>
        <v>0</v>
      </c>
      <c r="FSN20" s="58">
        <f>'A1.4  Dist Assumptions and Data'!FSN24</f>
        <v>0</v>
      </c>
      <c r="FSO20" s="58">
        <f>'A1.4  Dist Assumptions and Data'!FSO24</f>
        <v>0</v>
      </c>
      <c r="FSP20" s="58">
        <f>'A1.4  Dist Assumptions and Data'!FSP24</f>
        <v>0</v>
      </c>
      <c r="FSQ20" s="58">
        <f>'A1.4  Dist Assumptions and Data'!FSQ24</f>
        <v>0</v>
      </c>
      <c r="FSR20" s="58">
        <f>'A1.4  Dist Assumptions and Data'!FSR24</f>
        <v>0</v>
      </c>
      <c r="FSS20" s="58">
        <f>'A1.4  Dist Assumptions and Data'!FSS24</f>
        <v>0</v>
      </c>
      <c r="FST20" s="58">
        <f>'A1.4  Dist Assumptions and Data'!FST24</f>
        <v>0</v>
      </c>
      <c r="FSU20" s="58">
        <f>'A1.4  Dist Assumptions and Data'!FSU24</f>
        <v>0</v>
      </c>
      <c r="FSV20" s="58">
        <f>'A1.4  Dist Assumptions and Data'!FSV24</f>
        <v>0</v>
      </c>
      <c r="FSW20" s="58">
        <f>'A1.4  Dist Assumptions and Data'!FSW24</f>
        <v>0</v>
      </c>
      <c r="FSX20" s="58">
        <f>'A1.4  Dist Assumptions and Data'!FSX24</f>
        <v>0</v>
      </c>
      <c r="FSY20" s="58">
        <f>'A1.4  Dist Assumptions and Data'!FSY24</f>
        <v>0</v>
      </c>
      <c r="FSZ20" s="58">
        <f>'A1.4  Dist Assumptions and Data'!FSZ24</f>
        <v>0</v>
      </c>
      <c r="FTA20" s="58">
        <f>'A1.4  Dist Assumptions and Data'!FTA24</f>
        <v>0</v>
      </c>
      <c r="FTB20" s="58">
        <f>'A1.4  Dist Assumptions and Data'!FTB24</f>
        <v>0</v>
      </c>
      <c r="FTC20" s="58">
        <f>'A1.4  Dist Assumptions and Data'!FTC24</f>
        <v>0</v>
      </c>
      <c r="FTD20" s="58">
        <f>'A1.4  Dist Assumptions and Data'!FTD24</f>
        <v>0</v>
      </c>
      <c r="FTE20" s="58">
        <f>'A1.4  Dist Assumptions and Data'!FTE24</f>
        <v>0</v>
      </c>
      <c r="FTF20" s="58">
        <f>'A1.4  Dist Assumptions and Data'!FTF24</f>
        <v>0</v>
      </c>
      <c r="FTG20" s="58">
        <f>'A1.4  Dist Assumptions and Data'!FTG24</f>
        <v>0</v>
      </c>
      <c r="FTH20" s="58">
        <f>'A1.4  Dist Assumptions and Data'!FTH24</f>
        <v>0</v>
      </c>
      <c r="FTI20" s="58">
        <f>'A1.4  Dist Assumptions and Data'!FTI24</f>
        <v>0</v>
      </c>
      <c r="FTJ20" s="58">
        <f>'A1.4  Dist Assumptions and Data'!FTJ24</f>
        <v>0</v>
      </c>
      <c r="FTK20" s="58">
        <f>'A1.4  Dist Assumptions and Data'!FTK24</f>
        <v>0</v>
      </c>
      <c r="FTL20" s="58">
        <f>'A1.4  Dist Assumptions and Data'!FTL24</f>
        <v>0</v>
      </c>
      <c r="FTM20" s="58">
        <f>'A1.4  Dist Assumptions and Data'!FTM24</f>
        <v>0</v>
      </c>
      <c r="FTN20" s="58">
        <f>'A1.4  Dist Assumptions and Data'!FTN24</f>
        <v>0</v>
      </c>
      <c r="FTO20" s="58">
        <f>'A1.4  Dist Assumptions and Data'!FTO24</f>
        <v>0</v>
      </c>
      <c r="FTP20" s="58">
        <f>'A1.4  Dist Assumptions and Data'!FTP24</f>
        <v>0</v>
      </c>
      <c r="FTQ20" s="58">
        <f>'A1.4  Dist Assumptions and Data'!FTQ24</f>
        <v>0</v>
      </c>
      <c r="FTR20" s="58">
        <f>'A1.4  Dist Assumptions and Data'!FTR24</f>
        <v>0</v>
      </c>
      <c r="FTS20" s="58">
        <f>'A1.4  Dist Assumptions and Data'!FTS24</f>
        <v>0</v>
      </c>
      <c r="FTT20" s="58">
        <f>'A1.4  Dist Assumptions and Data'!FTT24</f>
        <v>0</v>
      </c>
      <c r="FTU20" s="58">
        <f>'A1.4  Dist Assumptions and Data'!FTU24</f>
        <v>0</v>
      </c>
      <c r="FTV20" s="58">
        <f>'A1.4  Dist Assumptions and Data'!FTV24</f>
        <v>0</v>
      </c>
      <c r="FTW20" s="58">
        <f>'A1.4  Dist Assumptions and Data'!FTW24</f>
        <v>0</v>
      </c>
      <c r="FTX20" s="58">
        <f>'A1.4  Dist Assumptions and Data'!FTX24</f>
        <v>0</v>
      </c>
      <c r="FTY20" s="58">
        <f>'A1.4  Dist Assumptions and Data'!FTY24</f>
        <v>0</v>
      </c>
      <c r="FTZ20" s="58">
        <f>'A1.4  Dist Assumptions and Data'!FTZ24</f>
        <v>0</v>
      </c>
      <c r="FUA20" s="58">
        <f>'A1.4  Dist Assumptions and Data'!FUA24</f>
        <v>0</v>
      </c>
      <c r="FUB20" s="58">
        <f>'A1.4  Dist Assumptions and Data'!FUB24</f>
        <v>0</v>
      </c>
      <c r="FUC20" s="58">
        <f>'A1.4  Dist Assumptions and Data'!FUC24</f>
        <v>0</v>
      </c>
      <c r="FUD20" s="58">
        <f>'A1.4  Dist Assumptions and Data'!FUD24</f>
        <v>0</v>
      </c>
      <c r="FUE20" s="58">
        <f>'A1.4  Dist Assumptions and Data'!FUE24</f>
        <v>0</v>
      </c>
      <c r="FUF20" s="58">
        <f>'A1.4  Dist Assumptions and Data'!FUF24</f>
        <v>0</v>
      </c>
      <c r="FUG20" s="58">
        <f>'A1.4  Dist Assumptions and Data'!FUG24</f>
        <v>0</v>
      </c>
      <c r="FUH20" s="58">
        <f>'A1.4  Dist Assumptions and Data'!FUH24</f>
        <v>0</v>
      </c>
      <c r="FUI20" s="58">
        <f>'A1.4  Dist Assumptions and Data'!FUI24</f>
        <v>0</v>
      </c>
      <c r="FUJ20" s="58">
        <f>'A1.4  Dist Assumptions and Data'!FUJ24</f>
        <v>0</v>
      </c>
      <c r="FUK20" s="58">
        <f>'A1.4  Dist Assumptions and Data'!FUK24</f>
        <v>0</v>
      </c>
      <c r="FUL20" s="58">
        <f>'A1.4  Dist Assumptions and Data'!FUL24</f>
        <v>0</v>
      </c>
      <c r="FUM20" s="58">
        <f>'A1.4  Dist Assumptions and Data'!FUM24</f>
        <v>0</v>
      </c>
      <c r="FUN20" s="58">
        <f>'A1.4  Dist Assumptions and Data'!FUN24</f>
        <v>0</v>
      </c>
      <c r="FUO20" s="58">
        <f>'A1.4  Dist Assumptions and Data'!FUO24</f>
        <v>0</v>
      </c>
      <c r="FUP20" s="58">
        <f>'A1.4  Dist Assumptions and Data'!FUP24</f>
        <v>0</v>
      </c>
      <c r="FUQ20" s="58">
        <f>'A1.4  Dist Assumptions and Data'!FUQ24</f>
        <v>0</v>
      </c>
      <c r="FUR20" s="58">
        <f>'A1.4  Dist Assumptions and Data'!FUR24</f>
        <v>0</v>
      </c>
      <c r="FUS20" s="58">
        <f>'A1.4  Dist Assumptions and Data'!FUS24</f>
        <v>0</v>
      </c>
      <c r="FUT20" s="58">
        <f>'A1.4  Dist Assumptions and Data'!FUT24</f>
        <v>0</v>
      </c>
      <c r="FUU20" s="58">
        <f>'A1.4  Dist Assumptions and Data'!FUU24</f>
        <v>0</v>
      </c>
      <c r="FUV20" s="58">
        <f>'A1.4  Dist Assumptions and Data'!FUV24</f>
        <v>0</v>
      </c>
      <c r="FUW20" s="58">
        <f>'A1.4  Dist Assumptions and Data'!FUW24</f>
        <v>0</v>
      </c>
      <c r="FUX20" s="58">
        <f>'A1.4  Dist Assumptions and Data'!FUX24</f>
        <v>0</v>
      </c>
      <c r="FUY20" s="58">
        <f>'A1.4  Dist Assumptions and Data'!FUY24</f>
        <v>0</v>
      </c>
      <c r="FUZ20" s="58">
        <f>'A1.4  Dist Assumptions and Data'!FUZ24</f>
        <v>0</v>
      </c>
      <c r="FVA20" s="58">
        <f>'A1.4  Dist Assumptions and Data'!FVA24</f>
        <v>0</v>
      </c>
      <c r="FVB20" s="58">
        <f>'A1.4  Dist Assumptions and Data'!FVB24</f>
        <v>0</v>
      </c>
      <c r="FVC20" s="58">
        <f>'A1.4  Dist Assumptions and Data'!FVC24</f>
        <v>0</v>
      </c>
      <c r="FVD20" s="58">
        <f>'A1.4  Dist Assumptions and Data'!FVD24</f>
        <v>0</v>
      </c>
      <c r="FVE20" s="58">
        <f>'A1.4  Dist Assumptions and Data'!FVE24</f>
        <v>0</v>
      </c>
      <c r="FVF20" s="58">
        <f>'A1.4  Dist Assumptions and Data'!FVF24</f>
        <v>0</v>
      </c>
      <c r="FVG20" s="58">
        <f>'A1.4  Dist Assumptions and Data'!FVG24</f>
        <v>0</v>
      </c>
      <c r="FVH20" s="58">
        <f>'A1.4  Dist Assumptions and Data'!FVH24</f>
        <v>0</v>
      </c>
      <c r="FVI20" s="58">
        <f>'A1.4  Dist Assumptions and Data'!FVI24</f>
        <v>0</v>
      </c>
      <c r="FVJ20" s="58">
        <f>'A1.4  Dist Assumptions and Data'!FVJ24</f>
        <v>0</v>
      </c>
      <c r="FVK20" s="58">
        <f>'A1.4  Dist Assumptions and Data'!FVK24</f>
        <v>0</v>
      </c>
      <c r="FVL20" s="58">
        <f>'A1.4  Dist Assumptions and Data'!FVL24</f>
        <v>0</v>
      </c>
      <c r="FVM20" s="58">
        <f>'A1.4  Dist Assumptions and Data'!FVM24</f>
        <v>0</v>
      </c>
      <c r="FVN20" s="58">
        <f>'A1.4  Dist Assumptions and Data'!FVN24</f>
        <v>0</v>
      </c>
      <c r="FVO20" s="58">
        <f>'A1.4  Dist Assumptions and Data'!FVO24</f>
        <v>0</v>
      </c>
      <c r="FVP20" s="58">
        <f>'A1.4  Dist Assumptions and Data'!FVP24</f>
        <v>0</v>
      </c>
      <c r="FVQ20" s="58">
        <f>'A1.4  Dist Assumptions and Data'!FVQ24</f>
        <v>0</v>
      </c>
      <c r="FVR20" s="58">
        <f>'A1.4  Dist Assumptions and Data'!FVR24</f>
        <v>0</v>
      </c>
      <c r="FVS20" s="58">
        <f>'A1.4  Dist Assumptions and Data'!FVS24</f>
        <v>0</v>
      </c>
      <c r="FVT20" s="58">
        <f>'A1.4  Dist Assumptions and Data'!FVT24</f>
        <v>0</v>
      </c>
      <c r="FVU20" s="58">
        <f>'A1.4  Dist Assumptions and Data'!FVU24</f>
        <v>0</v>
      </c>
      <c r="FVV20" s="58">
        <f>'A1.4  Dist Assumptions and Data'!FVV24</f>
        <v>0</v>
      </c>
      <c r="FVW20" s="58">
        <f>'A1.4  Dist Assumptions and Data'!FVW24</f>
        <v>0</v>
      </c>
      <c r="FVX20" s="58">
        <f>'A1.4  Dist Assumptions and Data'!FVX24</f>
        <v>0</v>
      </c>
      <c r="FVY20" s="58">
        <f>'A1.4  Dist Assumptions and Data'!FVY24</f>
        <v>0</v>
      </c>
      <c r="FVZ20" s="58">
        <f>'A1.4  Dist Assumptions and Data'!FVZ24</f>
        <v>0</v>
      </c>
      <c r="FWA20" s="58">
        <f>'A1.4  Dist Assumptions and Data'!FWA24</f>
        <v>0</v>
      </c>
      <c r="FWB20" s="58">
        <f>'A1.4  Dist Assumptions and Data'!FWB24</f>
        <v>0</v>
      </c>
      <c r="FWC20" s="58">
        <f>'A1.4  Dist Assumptions and Data'!FWC24</f>
        <v>0</v>
      </c>
      <c r="FWD20" s="58">
        <f>'A1.4  Dist Assumptions and Data'!FWD24</f>
        <v>0</v>
      </c>
      <c r="FWE20" s="58">
        <f>'A1.4  Dist Assumptions and Data'!FWE24</f>
        <v>0</v>
      </c>
      <c r="FWF20" s="58">
        <f>'A1.4  Dist Assumptions and Data'!FWF24</f>
        <v>0</v>
      </c>
      <c r="FWG20" s="58">
        <f>'A1.4  Dist Assumptions and Data'!FWG24</f>
        <v>0</v>
      </c>
      <c r="FWH20" s="58">
        <f>'A1.4  Dist Assumptions and Data'!FWH24</f>
        <v>0</v>
      </c>
      <c r="FWI20" s="58">
        <f>'A1.4  Dist Assumptions and Data'!FWI24</f>
        <v>0</v>
      </c>
      <c r="FWJ20" s="58">
        <f>'A1.4  Dist Assumptions and Data'!FWJ24</f>
        <v>0</v>
      </c>
      <c r="FWK20" s="58">
        <f>'A1.4  Dist Assumptions and Data'!FWK24</f>
        <v>0</v>
      </c>
      <c r="FWL20" s="58">
        <f>'A1.4  Dist Assumptions and Data'!FWL24</f>
        <v>0</v>
      </c>
      <c r="FWM20" s="58">
        <f>'A1.4  Dist Assumptions and Data'!FWM24</f>
        <v>0</v>
      </c>
      <c r="FWN20" s="58">
        <f>'A1.4  Dist Assumptions and Data'!FWN24</f>
        <v>0</v>
      </c>
      <c r="FWO20" s="58">
        <f>'A1.4  Dist Assumptions and Data'!FWO24</f>
        <v>0</v>
      </c>
      <c r="FWP20" s="58">
        <f>'A1.4  Dist Assumptions and Data'!FWP24</f>
        <v>0</v>
      </c>
      <c r="FWQ20" s="58">
        <f>'A1.4  Dist Assumptions and Data'!FWQ24</f>
        <v>0</v>
      </c>
      <c r="FWR20" s="58">
        <f>'A1.4  Dist Assumptions and Data'!FWR24</f>
        <v>0</v>
      </c>
      <c r="FWS20" s="58">
        <f>'A1.4  Dist Assumptions and Data'!FWS24</f>
        <v>0</v>
      </c>
      <c r="FWT20" s="58">
        <f>'A1.4  Dist Assumptions and Data'!FWT24</f>
        <v>0</v>
      </c>
      <c r="FWU20" s="58">
        <f>'A1.4  Dist Assumptions and Data'!FWU24</f>
        <v>0</v>
      </c>
      <c r="FWV20" s="58">
        <f>'A1.4  Dist Assumptions and Data'!FWV24</f>
        <v>0</v>
      </c>
      <c r="FWW20" s="58">
        <f>'A1.4  Dist Assumptions and Data'!FWW24</f>
        <v>0</v>
      </c>
      <c r="FWX20" s="58">
        <f>'A1.4  Dist Assumptions and Data'!FWX24</f>
        <v>0</v>
      </c>
      <c r="FWY20" s="58">
        <f>'A1.4  Dist Assumptions and Data'!FWY24</f>
        <v>0</v>
      </c>
      <c r="FWZ20" s="58">
        <f>'A1.4  Dist Assumptions and Data'!FWZ24</f>
        <v>0</v>
      </c>
      <c r="FXA20" s="58">
        <f>'A1.4  Dist Assumptions and Data'!FXA24</f>
        <v>0</v>
      </c>
      <c r="FXB20" s="58">
        <f>'A1.4  Dist Assumptions and Data'!FXB24</f>
        <v>0</v>
      </c>
      <c r="FXC20" s="58">
        <f>'A1.4  Dist Assumptions and Data'!FXC24</f>
        <v>0</v>
      </c>
      <c r="FXD20" s="58">
        <f>'A1.4  Dist Assumptions and Data'!FXD24</f>
        <v>0</v>
      </c>
      <c r="FXE20" s="58">
        <f>'A1.4  Dist Assumptions and Data'!FXE24</f>
        <v>0</v>
      </c>
      <c r="FXF20" s="58">
        <f>'A1.4  Dist Assumptions and Data'!FXF24</f>
        <v>0</v>
      </c>
      <c r="FXG20" s="58">
        <f>'A1.4  Dist Assumptions and Data'!FXG24</f>
        <v>0</v>
      </c>
      <c r="FXH20" s="58">
        <f>'A1.4  Dist Assumptions and Data'!FXH24</f>
        <v>0</v>
      </c>
      <c r="FXI20" s="58">
        <f>'A1.4  Dist Assumptions and Data'!FXI24</f>
        <v>0</v>
      </c>
      <c r="FXJ20" s="58">
        <f>'A1.4  Dist Assumptions and Data'!FXJ24</f>
        <v>0</v>
      </c>
      <c r="FXK20" s="58">
        <f>'A1.4  Dist Assumptions and Data'!FXK24</f>
        <v>0</v>
      </c>
      <c r="FXL20" s="58">
        <f>'A1.4  Dist Assumptions and Data'!FXL24</f>
        <v>0</v>
      </c>
      <c r="FXM20" s="58">
        <f>'A1.4  Dist Assumptions and Data'!FXM24</f>
        <v>0</v>
      </c>
      <c r="FXN20" s="58">
        <f>'A1.4  Dist Assumptions and Data'!FXN24</f>
        <v>0</v>
      </c>
      <c r="FXO20" s="58">
        <f>'A1.4  Dist Assumptions and Data'!FXO24</f>
        <v>0</v>
      </c>
      <c r="FXP20" s="58">
        <f>'A1.4  Dist Assumptions and Data'!FXP24</f>
        <v>0</v>
      </c>
      <c r="FXQ20" s="58">
        <f>'A1.4  Dist Assumptions and Data'!FXQ24</f>
        <v>0</v>
      </c>
      <c r="FXR20" s="58">
        <f>'A1.4  Dist Assumptions and Data'!FXR24</f>
        <v>0</v>
      </c>
      <c r="FXS20" s="58">
        <f>'A1.4  Dist Assumptions and Data'!FXS24</f>
        <v>0</v>
      </c>
      <c r="FXT20" s="58">
        <f>'A1.4  Dist Assumptions and Data'!FXT24</f>
        <v>0</v>
      </c>
      <c r="FXU20" s="58">
        <f>'A1.4  Dist Assumptions and Data'!FXU24</f>
        <v>0</v>
      </c>
      <c r="FXV20" s="58">
        <f>'A1.4  Dist Assumptions and Data'!FXV24</f>
        <v>0</v>
      </c>
      <c r="FXW20" s="58">
        <f>'A1.4  Dist Assumptions and Data'!FXW24</f>
        <v>0</v>
      </c>
      <c r="FXX20" s="58">
        <f>'A1.4  Dist Assumptions and Data'!FXX24</f>
        <v>0</v>
      </c>
      <c r="FXY20" s="58">
        <f>'A1.4  Dist Assumptions and Data'!FXY24</f>
        <v>0</v>
      </c>
      <c r="FXZ20" s="58">
        <f>'A1.4  Dist Assumptions and Data'!FXZ24</f>
        <v>0</v>
      </c>
      <c r="FYA20" s="58">
        <f>'A1.4  Dist Assumptions and Data'!FYA24</f>
        <v>0</v>
      </c>
      <c r="FYB20" s="58">
        <f>'A1.4  Dist Assumptions and Data'!FYB24</f>
        <v>0</v>
      </c>
      <c r="FYC20" s="58">
        <f>'A1.4  Dist Assumptions and Data'!FYC24</f>
        <v>0</v>
      </c>
      <c r="FYD20" s="58">
        <f>'A1.4  Dist Assumptions and Data'!FYD24</f>
        <v>0</v>
      </c>
      <c r="FYE20" s="58">
        <f>'A1.4  Dist Assumptions and Data'!FYE24</f>
        <v>0</v>
      </c>
      <c r="FYF20" s="58">
        <f>'A1.4  Dist Assumptions and Data'!FYF24</f>
        <v>0</v>
      </c>
      <c r="FYG20" s="58">
        <f>'A1.4  Dist Assumptions and Data'!FYG24</f>
        <v>0</v>
      </c>
      <c r="FYH20" s="58">
        <f>'A1.4  Dist Assumptions and Data'!FYH24</f>
        <v>0</v>
      </c>
      <c r="FYI20" s="58">
        <f>'A1.4  Dist Assumptions and Data'!FYI24</f>
        <v>0</v>
      </c>
      <c r="FYJ20" s="58">
        <f>'A1.4  Dist Assumptions and Data'!FYJ24</f>
        <v>0</v>
      </c>
      <c r="FYK20" s="58">
        <f>'A1.4  Dist Assumptions and Data'!FYK24</f>
        <v>0</v>
      </c>
      <c r="FYL20" s="58">
        <f>'A1.4  Dist Assumptions and Data'!FYL24</f>
        <v>0</v>
      </c>
      <c r="FYM20" s="58">
        <f>'A1.4  Dist Assumptions and Data'!FYM24</f>
        <v>0</v>
      </c>
      <c r="FYN20" s="58">
        <f>'A1.4  Dist Assumptions and Data'!FYN24</f>
        <v>0</v>
      </c>
      <c r="FYO20" s="58">
        <f>'A1.4  Dist Assumptions and Data'!FYO24</f>
        <v>0</v>
      </c>
      <c r="FYP20" s="58">
        <f>'A1.4  Dist Assumptions and Data'!FYP24</f>
        <v>0</v>
      </c>
      <c r="FYQ20" s="58">
        <f>'A1.4  Dist Assumptions and Data'!FYQ24</f>
        <v>0</v>
      </c>
      <c r="FYR20" s="58">
        <f>'A1.4  Dist Assumptions and Data'!FYR24</f>
        <v>0</v>
      </c>
      <c r="FYS20" s="58">
        <f>'A1.4  Dist Assumptions and Data'!FYS24</f>
        <v>0</v>
      </c>
      <c r="FYT20" s="58">
        <f>'A1.4  Dist Assumptions and Data'!FYT24</f>
        <v>0</v>
      </c>
      <c r="FYU20" s="58">
        <f>'A1.4  Dist Assumptions and Data'!FYU24</f>
        <v>0</v>
      </c>
      <c r="FYV20" s="58">
        <f>'A1.4  Dist Assumptions and Data'!FYV24</f>
        <v>0</v>
      </c>
      <c r="FYW20" s="58">
        <f>'A1.4  Dist Assumptions and Data'!FYW24</f>
        <v>0</v>
      </c>
      <c r="FYX20" s="58">
        <f>'A1.4  Dist Assumptions and Data'!FYX24</f>
        <v>0</v>
      </c>
      <c r="FYY20" s="58">
        <f>'A1.4  Dist Assumptions and Data'!FYY24</f>
        <v>0</v>
      </c>
      <c r="FYZ20" s="58">
        <f>'A1.4  Dist Assumptions and Data'!FYZ24</f>
        <v>0</v>
      </c>
      <c r="FZA20" s="58">
        <f>'A1.4  Dist Assumptions and Data'!FZA24</f>
        <v>0</v>
      </c>
      <c r="FZB20" s="58">
        <f>'A1.4  Dist Assumptions and Data'!FZB24</f>
        <v>0</v>
      </c>
      <c r="FZC20" s="58">
        <f>'A1.4  Dist Assumptions and Data'!FZC24</f>
        <v>0</v>
      </c>
      <c r="FZD20" s="58">
        <f>'A1.4  Dist Assumptions and Data'!FZD24</f>
        <v>0</v>
      </c>
      <c r="FZE20" s="58">
        <f>'A1.4  Dist Assumptions and Data'!FZE24</f>
        <v>0</v>
      </c>
      <c r="FZF20" s="58">
        <f>'A1.4  Dist Assumptions and Data'!FZF24</f>
        <v>0</v>
      </c>
      <c r="FZG20" s="58">
        <f>'A1.4  Dist Assumptions and Data'!FZG24</f>
        <v>0</v>
      </c>
      <c r="FZH20" s="58">
        <f>'A1.4  Dist Assumptions and Data'!FZH24</f>
        <v>0</v>
      </c>
      <c r="FZI20" s="58">
        <f>'A1.4  Dist Assumptions and Data'!FZI24</f>
        <v>0</v>
      </c>
      <c r="FZJ20" s="58">
        <f>'A1.4  Dist Assumptions and Data'!FZJ24</f>
        <v>0</v>
      </c>
      <c r="FZK20" s="58">
        <f>'A1.4  Dist Assumptions and Data'!FZK24</f>
        <v>0</v>
      </c>
      <c r="FZL20" s="58">
        <f>'A1.4  Dist Assumptions and Data'!FZL24</f>
        <v>0</v>
      </c>
      <c r="FZM20" s="58">
        <f>'A1.4  Dist Assumptions and Data'!FZM24</f>
        <v>0</v>
      </c>
      <c r="FZN20" s="58">
        <f>'A1.4  Dist Assumptions and Data'!FZN24</f>
        <v>0</v>
      </c>
      <c r="FZO20" s="58">
        <f>'A1.4  Dist Assumptions and Data'!FZO24</f>
        <v>0</v>
      </c>
      <c r="FZP20" s="58">
        <f>'A1.4  Dist Assumptions and Data'!FZP24</f>
        <v>0</v>
      </c>
      <c r="FZQ20" s="58">
        <f>'A1.4  Dist Assumptions and Data'!FZQ24</f>
        <v>0</v>
      </c>
      <c r="FZR20" s="58">
        <f>'A1.4  Dist Assumptions and Data'!FZR24</f>
        <v>0</v>
      </c>
      <c r="FZS20" s="58">
        <f>'A1.4  Dist Assumptions and Data'!FZS24</f>
        <v>0</v>
      </c>
      <c r="FZT20" s="58">
        <f>'A1.4  Dist Assumptions and Data'!FZT24</f>
        <v>0</v>
      </c>
      <c r="FZU20" s="58">
        <f>'A1.4  Dist Assumptions and Data'!FZU24</f>
        <v>0</v>
      </c>
      <c r="FZV20" s="58">
        <f>'A1.4  Dist Assumptions and Data'!FZV24</f>
        <v>0</v>
      </c>
      <c r="FZW20" s="58">
        <f>'A1.4  Dist Assumptions and Data'!FZW24</f>
        <v>0</v>
      </c>
      <c r="FZX20" s="58">
        <f>'A1.4  Dist Assumptions and Data'!FZX24</f>
        <v>0</v>
      </c>
      <c r="FZY20" s="58">
        <f>'A1.4  Dist Assumptions and Data'!FZY24</f>
        <v>0</v>
      </c>
      <c r="FZZ20" s="58">
        <f>'A1.4  Dist Assumptions and Data'!FZZ24</f>
        <v>0</v>
      </c>
      <c r="GAA20" s="58">
        <f>'A1.4  Dist Assumptions and Data'!GAA24</f>
        <v>0</v>
      </c>
      <c r="GAB20" s="58">
        <f>'A1.4  Dist Assumptions and Data'!GAB24</f>
        <v>0</v>
      </c>
      <c r="GAC20" s="58">
        <f>'A1.4  Dist Assumptions and Data'!GAC24</f>
        <v>0</v>
      </c>
      <c r="GAD20" s="58">
        <f>'A1.4  Dist Assumptions and Data'!GAD24</f>
        <v>0</v>
      </c>
      <c r="GAE20" s="58">
        <f>'A1.4  Dist Assumptions and Data'!GAE24</f>
        <v>0</v>
      </c>
      <c r="GAF20" s="58">
        <f>'A1.4  Dist Assumptions and Data'!GAF24</f>
        <v>0</v>
      </c>
      <c r="GAG20" s="58">
        <f>'A1.4  Dist Assumptions and Data'!GAG24</f>
        <v>0</v>
      </c>
      <c r="GAH20" s="58">
        <f>'A1.4  Dist Assumptions and Data'!GAH24</f>
        <v>0</v>
      </c>
      <c r="GAI20" s="58">
        <f>'A1.4  Dist Assumptions and Data'!GAI24</f>
        <v>0</v>
      </c>
      <c r="GAJ20" s="58">
        <f>'A1.4  Dist Assumptions and Data'!GAJ24</f>
        <v>0</v>
      </c>
      <c r="GAK20" s="58">
        <f>'A1.4  Dist Assumptions and Data'!GAK24</f>
        <v>0</v>
      </c>
      <c r="GAL20" s="58">
        <f>'A1.4  Dist Assumptions and Data'!GAL24</f>
        <v>0</v>
      </c>
      <c r="GAM20" s="58">
        <f>'A1.4  Dist Assumptions and Data'!GAM24</f>
        <v>0</v>
      </c>
      <c r="GAN20" s="58">
        <f>'A1.4  Dist Assumptions and Data'!GAN24</f>
        <v>0</v>
      </c>
      <c r="GAO20" s="58">
        <f>'A1.4  Dist Assumptions and Data'!GAO24</f>
        <v>0</v>
      </c>
      <c r="GAP20" s="58">
        <f>'A1.4  Dist Assumptions and Data'!GAP24</f>
        <v>0</v>
      </c>
      <c r="GAQ20" s="58">
        <f>'A1.4  Dist Assumptions and Data'!GAQ24</f>
        <v>0</v>
      </c>
      <c r="GAR20" s="58">
        <f>'A1.4  Dist Assumptions and Data'!GAR24</f>
        <v>0</v>
      </c>
      <c r="GAS20" s="58">
        <f>'A1.4  Dist Assumptions and Data'!GAS24</f>
        <v>0</v>
      </c>
      <c r="GAT20" s="58">
        <f>'A1.4  Dist Assumptions and Data'!GAT24</f>
        <v>0</v>
      </c>
      <c r="GAU20" s="58">
        <f>'A1.4  Dist Assumptions and Data'!GAU24</f>
        <v>0</v>
      </c>
      <c r="GAV20" s="58">
        <f>'A1.4  Dist Assumptions and Data'!GAV24</f>
        <v>0</v>
      </c>
      <c r="GAW20" s="58">
        <f>'A1.4  Dist Assumptions and Data'!GAW24</f>
        <v>0</v>
      </c>
      <c r="GAX20" s="58">
        <f>'A1.4  Dist Assumptions and Data'!GAX24</f>
        <v>0</v>
      </c>
      <c r="GAY20" s="58">
        <f>'A1.4  Dist Assumptions and Data'!GAY24</f>
        <v>0</v>
      </c>
      <c r="GAZ20" s="58">
        <f>'A1.4  Dist Assumptions and Data'!GAZ24</f>
        <v>0</v>
      </c>
      <c r="GBA20" s="58">
        <f>'A1.4  Dist Assumptions and Data'!GBA24</f>
        <v>0</v>
      </c>
      <c r="GBB20" s="58">
        <f>'A1.4  Dist Assumptions and Data'!GBB24</f>
        <v>0</v>
      </c>
      <c r="GBC20" s="58">
        <f>'A1.4  Dist Assumptions and Data'!GBC24</f>
        <v>0</v>
      </c>
      <c r="GBD20" s="58">
        <f>'A1.4  Dist Assumptions and Data'!GBD24</f>
        <v>0</v>
      </c>
      <c r="GBE20" s="58">
        <f>'A1.4  Dist Assumptions and Data'!GBE24</f>
        <v>0</v>
      </c>
      <c r="GBF20" s="58">
        <f>'A1.4  Dist Assumptions and Data'!GBF24</f>
        <v>0</v>
      </c>
      <c r="GBG20" s="58">
        <f>'A1.4  Dist Assumptions and Data'!GBG24</f>
        <v>0</v>
      </c>
      <c r="GBH20" s="58">
        <f>'A1.4  Dist Assumptions and Data'!GBH24</f>
        <v>0</v>
      </c>
      <c r="GBI20" s="58">
        <f>'A1.4  Dist Assumptions and Data'!GBI24</f>
        <v>0</v>
      </c>
      <c r="GBJ20" s="58">
        <f>'A1.4  Dist Assumptions and Data'!GBJ24</f>
        <v>0</v>
      </c>
      <c r="GBK20" s="58">
        <f>'A1.4  Dist Assumptions and Data'!GBK24</f>
        <v>0</v>
      </c>
      <c r="GBL20" s="58">
        <f>'A1.4  Dist Assumptions and Data'!GBL24</f>
        <v>0</v>
      </c>
      <c r="GBM20" s="58">
        <f>'A1.4  Dist Assumptions and Data'!GBM24</f>
        <v>0</v>
      </c>
      <c r="GBN20" s="58">
        <f>'A1.4  Dist Assumptions and Data'!GBN24</f>
        <v>0</v>
      </c>
      <c r="GBO20" s="58">
        <f>'A1.4  Dist Assumptions and Data'!GBO24</f>
        <v>0</v>
      </c>
      <c r="GBP20" s="58">
        <f>'A1.4  Dist Assumptions and Data'!GBP24</f>
        <v>0</v>
      </c>
      <c r="GBQ20" s="58">
        <f>'A1.4  Dist Assumptions and Data'!GBQ24</f>
        <v>0</v>
      </c>
      <c r="GBR20" s="58">
        <f>'A1.4  Dist Assumptions and Data'!GBR24</f>
        <v>0</v>
      </c>
      <c r="GBS20" s="58">
        <f>'A1.4  Dist Assumptions and Data'!GBS24</f>
        <v>0</v>
      </c>
      <c r="GBT20" s="58">
        <f>'A1.4  Dist Assumptions and Data'!GBT24</f>
        <v>0</v>
      </c>
      <c r="GBU20" s="58">
        <f>'A1.4  Dist Assumptions and Data'!GBU24</f>
        <v>0</v>
      </c>
      <c r="GBV20" s="58">
        <f>'A1.4  Dist Assumptions and Data'!GBV24</f>
        <v>0</v>
      </c>
      <c r="GBW20" s="58">
        <f>'A1.4  Dist Assumptions and Data'!GBW24</f>
        <v>0</v>
      </c>
      <c r="GBX20" s="58">
        <f>'A1.4  Dist Assumptions and Data'!GBX24</f>
        <v>0</v>
      </c>
      <c r="GBY20" s="58">
        <f>'A1.4  Dist Assumptions and Data'!GBY24</f>
        <v>0</v>
      </c>
      <c r="GBZ20" s="58">
        <f>'A1.4  Dist Assumptions and Data'!GBZ24</f>
        <v>0</v>
      </c>
      <c r="GCA20" s="58">
        <f>'A1.4  Dist Assumptions and Data'!GCA24</f>
        <v>0</v>
      </c>
      <c r="GCB20" s="58">
        <f>'A1.4  Dist Assumptions and Data'!GCB24</f>
        <v>0</v>
      </c>
      <c r="GCC20" s="58">
        <f>'A1.4  Dist Assumptions and Data'!GCC24</f>
        <v>0</v>
      </c>
      <c r="GCD20" s="58">
        <f>'A1.4  Dist Assumptions and Data'!GCD24</f>
        <v>0</v>
      </c>
      <c r="GCE20" s="58">
        <f>'A1.4  Dist Assumptions and Data'!GCE24</f>
        <v>0</v>
      </c>
      <c r="GCF20" s="58">
        <f>'A1.4  Dist Assumptions and Data'!GCF24</f>
        <v>0</v>
      </c>
      <c r="GCG20" s="58">
        <f>'A1.4  Dist Assumptions and Data'!GCG24</f>
        <v>0</v>
      </c>
      <c r="GCH20" s="58">
        <f>'A1.4  Dist Assumptions and Data'!GCH24</f>
        <v>0</v>
      </c>
      <c r="GCI20" s="58">
        <f>'A1.4  Dist Assumptions and Data'!GCI24</f>
        <v>0</v>
      </c>
      <c r="GCJ20" s="58">
        <f>'A1.4  Dist Assumptions and Data'!GCJ24</f>
        <v>0</v>
      </c>
      <c r="GCK20" s="58">
        <f>'A1.4  Dist Assumptions and Data'!GCK24</f>
        <v>0</v>
      </c>
      <c r="GCL20" s="58">
        <f>'A1.4  Dist Assumptions and Data'!GCL24</f>
        <v>0</v>
      </c>
      <c r="GCM20" s="58">
        <f>'A1.4  Dist Assumptions and Data'!GCM24</f>
        <v>0</v>
      </c>
      <c r="GCN20" s="58">
        <f>'A1.4  Dist Assumptions and Data'!GCN24</f>
        <v>0</v>
      </c>
      <c r="GCO20" s="58">
        <f>'A1.4  Dist Assumptions and Data'!GCO24</f>
        <v>0</v>
      </c>
      <c r="GCP20" s="58">
        <f>'A1.4  Dist Assumptions and Data'!GCP24</f>
        <v>0</v>
      </c>
      <c r="GCQ20" s="58">
        <f>'A1.4  Dist Assumptions and Data'!GCQ24</f>
        <v>0</v>
      </c>
      <c r="GCR20" s="58">
        <f>'A1.4  Dist Assumptions and Data'!GCR24</f>
        <v>0</v>
      </c>
      <c r="GCS20" s="58">
        <f>'A1.4  Dist Assumptions and Data'!GCS24</f>
        <v>0</v>
      </c>
      <c r="GCT20" s="58">
        <f>'A1.4  Dist Assumptions and Data'!GCT24</f>
        <v>0</v>
      </c>
      <c r="GCU20" s="58">
        <f>'A1.4  Dist Assumptions and Data'!GCU24</f>
        <v>0</v>
      </c>
      <c r="GCV20" s="58">
        <f>'A1.4  Dist Assumptions and Data'!GCV24</f>
        <v>0</v>
      </c>
      <c r="GCW20" s="58">
        <f>'A1.4  Dist Assumptions and Data'!GCW24</f>
        <v>0</v>
      </c>
      <c r="GCX20" s="58">
        <f>'A1.4  Dist Assumptions and Data'!GCX24</f>
        <v>0</v>
      </c>
      <c r="GCY20" s="58">
        <f>'A1.4  Dist Assumptions and Data'!GCY24</f>
        <v>0</v>
      </c>
      <c r="GCZ20" s="58">
        <f>'A1.4  Dist Assumptions and Data'!GCZ24</f>
        <v>0</v>
      </c>
      <c r="GDA20" s="58">
        <f>'A1.4  Dist Assumptions and Data'!GDA24</f>
        <v>0</v>
      </c>
      <c r="GDB20" s="58">
        <f>'A1.4  Dist Assumptions and Data'!GDB24</f>
        <v>0</v>
      </c>
      <c r="GDC20" s="58">
        <f>'A1.4  Dist Assumptions and Data'!GDC24</f>
        <v>0</v>
      </c>
      <c r="GDD20" s="58">
        <f>'A1.4  Dist Assumptions and Data'!GDD24</f>
        <v>0</v>
      </c>
      <c r="GDE20" s="58">
        <f>'A1.4  Dist Assumptions and Data'!GDE24</f>
        <v>0</v>
      </c>
      <c r="GDF20" s="58">
        <f>'A1.4  Dist Assumptions and Data'!GDF24</f>
        <v>0</v>
      </c>
      <c r="GDG20" s="58">
        <f>'A1.4  Dist Assumptions and Data'!GDG24</f>
        <v>0</v>
      </c>
      <c r="GDH20" s="58">
        <f>'A1.4  Dist Assumptions and Data'!GDH24</f>
        <v>0</v>
      </c>
      <c r="GDI20" s="58">
        <f>'A1.4  Dist Assumptions and Data'!GDI24</f>
        <v>0</v>
      </c>
      <c r="GDJ20" s="58">
        <f>'A1.4  Dist Assumptions and Data'!GDJ24</f>
        <v>0</v>
      </c>
      <c r="GDK20" s="58">
        <f>'A1.4  Dist Assumptions and Data'!GDK24</f>
        <v>0</v>
      </c>
      <c r="GDL20" s="58">
        <f>'A1.4  Dist Assumptions and Data'!GDL24</f>
        <v>0</v>
      </c>
      <c r="GDM20" s="58">
        <f>'A1.4  Dist Assumptions and Data'!GDM24</f>
        <v>0</v>
      </c>
      <c r="GDN20" s="58">
        <f>'A1.4  Dist Assumptions and Data'!GDN24</f>
        <v>0</v>
      </c>
      <c r="GDO20" s="58">
        <f>'A1.4  Dist Assumptions and Data'!GDO24</f>
        <v>0</v>
      </c>
      <c r="GDP20" s="58">
        <f>'A1.4  Dist Assumptions and Data'!GDP24</f>
        <v>0</v>
      </c>
      <c r="GDQ20" s="58">
        <f>'A1.4  Dist Assumptions and Data'!GDQ24</f>
        <v>0</v>
      </c>
      <c r="GDR20" s="58">
        <f>'A1.4  Dist Assumptions and Data'!GDR24</f>
        <v>0</v>
      </c>
      <c r="GDS20" s="58">
        <f>'A1.4  Dist Assumptions and Data'!GDS24</f>
        <v>0</v>
      </c>
      <c r="GDT20" s="58">
        <f>'A1.4  Dist Assumptions and Data'!GDT24</f>
        <v>0</v>
      </c>
      <c r="GDU20" s="58">
        <f>'A1.4  Dist Assumptions and Data'!GDU24</f>
        <v>0</v>
      </c>
      <c r="GDV20" s="58">
        <f>'A1.4  Dist Assumptions and Data'!GDV24</f>
        <v>0</v>
      </c>
      <c r="GDW20" s="58">
        <f>'A1.4  Dist Assumptions and Data'!GDW24</f>
        <v>0</v>
      </c>
      <c r="GDX20" s="58">
        <f>'A1.4  Dist Assumptions and Data'!GDX24</f>
        <v>0</v>
      </c>
      <c r="GDY20" s="58">
        <f>'A1.4  Dist Assumptions and Data'!GDY24</f>
        <v>0</v>
      </c>
      <c r="GDZ20" s="58">
        <f>'A1.4  Dist Assumptions and Data'!GDZ24</f>
        <v>0</v>
      </c>
      <c r="GEA20" s="58">
        <f>'A1.4  Dist Assumptions and Data'!GEA24</f>
        <v>0</v>
      </c>
      <c r="GEB20" s="58">
        <f>'A1.4  Dist Assumptions and Data'!GEB24</f>
        <v>0</v>
      </c>
      <c r="GEC20" s="58">
        <f>'A1.4  Dist Assumptions and Data'!GEC24</f>
        <v>0</v>
      </c>
      <c r="GED20" s="58">
        <f>'A1.4  Dist Assumptions and Data'!GED24</f>
        <v>0</v>
      </c>
      <c r="GEE20" s="58">
        <f>'A1.4  Dist Assumptions and Data'!GEE24</f>
        <v>0</v>
      </c>
      <c r="GEF20" s="58">
        <f>'A1.4  Dist Assumptions and Data'!GEF24</f>
        <v>0</v>
      </c>
      <c r="GEG20" s="58">
        <f>'A1.4  Dist Assumptions and Data'!GEG24</f>
        <v>0</v>
      </c>
      <c r="GEH20" s="58">
        <f>'A1.4  Dist Assumptions and Data'!GEH24</f>
        <v>0</v>
      </c>
      <c r="GEI20" s="58">
        <f>'A1.4  Dist Assumptions and Data'!GEI24</f>
        <v>0</v>
      </c>
      <c r="GEJ20" s="58">
        <f>'A1.4  Dist Assumptions and Data'!GEJ24</f>
        <v>0</v>
      </c>
      <c r="GEK20" s="58">
        <f>'A1.4  Dist Assumptions and Data'!GEK24</f>
        <v>0</v>
      </c>
      <c r="GEL20" s="58">
        <f>'A1.4  Dist Assumptions and Data'!GEL24</f>
        <v>0</v>
      </c>
      <c r="GEM20" s="58">
        <f>'A1.4  Dist Assumptions and Data'!GEM24</f>
        <v>0</v>
      </c>
      <c r="GEN20" s="58">
        <f>'A1.4  Dist Assumptions and Data'!GEN24</f>
        <v>0</v>
      </c>
      <c r="GEO20" s="58">
        <f>'A1.4  Dist Assumptions and Data'!GEO24</f>
        <v>0</v>
      </c>
      <c r="GEP20" s="58">
        <f>'A1.4  Dist Assumptions and Data'!GEP24</f>
        <v>0</v>
      </c>
      <c r="GEQ20" s="58">
        <f>'A1.4  Dist Assumptions and Data'!GEQ24</f>
        <v>0</v>
      </c>
      <c r="GER20" s="58">
        <f>'A1.4  Dist Assumptions and Data'!GER24</f>
        <v>0</v>
      </c>
      <c r="GES20" s="58">
        <f>'A1.4  Dist Assumptions and Data'!GES24</f>
        <v>0</v>
      </c>
      <c r="GET20" s="58">
        <f>'A1.4  Dist Assumptions and Data'!GET24</f>
        <v>0</v>
      </c>
      <c r="GEU20" s="58">
        <f>'A1.4  Dist Assumptions and Data'!GEU24</f>
        <v>0</v>
      </c>
      <c r="GEV20" s="58">
        <f>'A1.4  Dist Assumptions and Data'!GEV24</f>
        <v>0</v>
      </c>
      <c r="GEW20" s="58">
        <f>'A1.4  Dist Assumptions and Data'!GEW24</f>
        <v>0</v>
      </c>
      <c r="GEX20" s="58">
        <f>'A1.4  Dist Assumptions and Data'!GEX24</f>
        <v>0</v>
      </c>
      <c r="GEY20" s="58">
        <f>'A1.4  Dist Assumptions and Data'!GEY24</f>
        <v>0</v>
      </c>
      <c r="GEZ20" s="58">
        <f>'A1.4  Dist Assumptions and Data'!GEZ24</f>
        <v>0</v>
      </c>
      <c r="GFA20" s="58">
        <f>'A1.4  Dist Assumptions and Data'!GFA24</f>
        <v>0</v>
      </c>
      <c r="GFB20" s="58">
        <f>'A1.4  Dist Assumptions and Data'!GFB24</f>
        <v>0</v>
      </c>
      <c r="GFC20" s="58">
        <f>'A1.4  Dist Assumptions and Data'!GFC24</f>
        <v>0</v>
      </c>
      <c r="GFD20" s="58">
        <f>'A1.4  Dist Assumptions and Data'!GFD24</f>
        <v>0</v>
      </c>
      <c r="GFE20" s="58">
        <f>'A1.4  Dist Assumptions and Data'!GFE24</f>
        <v>0</v>
      </c>
      <c r="GFF20" s="58">
        <f>'A1.4  Dist Assumptions and Data'!GFF24</f>
        <v>0</v>
      </c>
      <c r="GFG20" s="58">
        <f>'A1.4  Dist Assumptions and Data'!GFG24</f>
        <v>0</v>
      </c>
      <c r="GFH20" s="58">
        <f>'A1.4  Dist Assumptions and Data'!GFH24</f>
        <v>0</v>
      </c>
      <c r="GFI20" s="58">
        <f>'A1.4  Dist Assumptions and Data'!GFI24</f>
        <v>0</v>
      </c>
      <c r="GFJ20" s="58">
        <f>'A1.4  Dist Assumptions and Data'!GFJ24</f>
        <v>0</v>
      </c>
      <c r="GFK20" s="58">
        <f>'A1.4  Dist Assumptions and Data'!GFK24</f>
        <v>0</v>
      </c>
      <c r="GFL20" s="58">
        <f>'A1.4  Dist Assumptions and Data'!GFL24</f>
        <v>0</v>
      </c>
      <c r="GFM20" s="58">
        <f>'A1.4  Dist Assumptions and Data'!GFM24</f>
        <v>0</v>
      </c>
      <c r="GFN20" s="58">
        <f>'A1.4  Dist Assumptions and Data'!GFN24</f>
        <v>0</v>
      </c>
      <c r="GFO20" s="58">
        <f>'A1.4  Dist Assumptions and Data'!GFO24</f>
        <v>0</v>
      </c>
      <c r="GFP20" s="58">
        <f>'A1.4  Dist Assumptions and Data'!GFP24</f>
        <v>0</v>
      </c>
      <c r="GFQ20" s="58">
        <f>'A1.4  Dist Assumptions and Data'!GFQ24</f>
        <v>0</v>
      </c>
      <c r="GFR20" s="58">
        <f>'A1.4  Dist Assumptions and Data'!GFR24</f>
        <v>0</v>
      </c>
      <c r="GFS20" s="58">
        <f>'A1.4  Dist Assumptions and Data'!GFS24</f>
        <v>0</v>
      </c>
      <c r="GFT20" s="58">
        <f>'A1.4  Dist Assumptions and Data'!GFT24</f>
        <v>0</v>
      </c>
      <c r="GFU20" s="58">
        <f>'A1.4  Dist Assumptions and Data'!GFU24</f>
        <v>0</v>
      </c>
      <c r="GFV20" s="58">
        <f>'A1.4  Dist Assumptions and Data'!GFV24</f>
        <v>0</v>
      </c>
      <c r="GFW20" s="58">
        <f>'A1.4  Dist Assumptions and Data'!GFW24</f>
        <v>0</v>
      </c>
      <c r="GFX20" s="58">
        <f>'A1.4  Dist Assumptions and Data'!GFX24</f>
        <v>0</v>
      </c>
      <c r="GFY20" s="58">
        <f>'A1.4  Dist Assumptions and Data'!GFY24</f>
        <v>0</v>
      </c>
      <c r="GFZ20" s="58">
        <f>'A1.4  Dist Assumptions and Data'!GFZ24</f>
        <v>0</v>
      </c>
      <c r="GGA20" s="58">
        <f>'A1.4  Dist Assumptions and Data'!GGA24</f>
        <v>0</v>
      </c>
      <c r="GGB20" s="58">
        <f>'A1.4  Dist Assumptions and Data'!GGB24</f>
        <v>0</v>
      </c>
      <c r="GGC20" s="58">
        <f>'A1.4  Dist Assumptions and Data'!GGC24</f>
        <v>0</v>
      </c>
      <c r="GGD20" s="58">
        <f>'A1.4  Dist Assumptions and Data'!GGD24</f>
        <v>0</v>
      </c>
      <c r="GGE20" s="58">
        <f>'A1.4  Dist Assumptions and Data'!GGE24</f>
        <v>0</v>
      </c>
      <c r="GGF20" s="58">
        <f>'A1.4  Dist Assumptions and Data'!GGF24</f>
        <v>0</v>
      </c>
      <c r="GGG20" s="58">
        <f>'A1.4  Dist Assumptions and Data'!GGG24</f>
        <v>0</v>
      </c>
      <c r="GGH20" s="58">
        <f>'A1.4  Dist Assumptions and Data'!GGH24</f>
        <v>0</v>
      </c>
      <c r="GGI20" s="58">
        <f>'A1.4  Dist Assumptions and Data'!GGI24</f>
        <v>0</v>
      </c>
      <c r="GGJ20" s="58">
        <f>'A1.4  Dist Assumptions and Data'!GGJ24</f>
        <v>0</v>
      </c>
      <c r="GGK20" s="58">
        <f>'A1.4  Dist Assumptions and Data'!GGK24</f>
        <v>0</v>
      </c>
      <c r="GGL20" s="58">
        <f>'A1.4  Dist Assumptions and Data'!GGL24</f>
        <v>0</v>
      </c>
      <c r="GGM20" s="58">
        <f>'A1.4  Dist Assumptions and Data'!GGM24</f>
        <v>0</v>
      </c>
      <c r="GGN20" s="58">
        <f>'A1.4  Dist Assumptions and Data'!GGN24</f>
        <v>0</v>
      </c>
      <c r="GGO20" s="58">
        <f>'A1.4  Dist Assumptions and Data'!GGO24</f>
        <v>0</v>
      </c>
      <c r="GGP20" s="58">
        <f>'A1.4  Dist Assumptions and Data'!GGP24</f>
        <v>0</v>
      </c>
      <c r="GGQ20" s="58">
        <f>'A1.4  Dist Assumptions and Data'!GGQ24</f>
        <v>0</v>
      </c>
      <c r="GGR20" s="58">
        <f>'A1.4  Dist Assumptions and Data'!GGR24</f>
        <v>0</v>
      </c>
      <c r="GGS20" s="58">
        <f>'A1.4  Dist Assumptions and Data'!GGS24</f>
        <v>0</v>
      </c>
      <c r="GGT20" s="58">
        <f>'A1.4  Dist Assumptions and Data'!GGT24</f>
        <v>0</v>
      </c>
      <c r="GGU20" s="58">
        <f>'A1.4  Dist Assumptions and Data'!GGU24</f>
        <v>0</v>
      </c>
      <c r="GGV20" s="58">
        <f>'A1.4  Dist Assumptions and Data'!GGV24</f>
        <v>0</v>
      </c>
      <c r="GGW20" s="58">
        <f>'A1.4  Dist Assumptions and Data'!GGW24</f>
        <v>0</v>
      </c>
      <c r="GGX20" s="58">
        <f>'A1.4  Dist Assumptions and Data'!GGX24</f>
        <v>0</v>
      </c>
      <c r="GGY20" s="58">
        <f>'A1.4  Dist Assumptions and Data'!GGY24</f>
        <v>0</v>
      </c>
      <c r="GGZ20" s="58">
        <f>'A1.4  Dist Assumptions and Data'!GGZ24</f>
        <v>0</v>
      </c>
      <c r="GHA20" s="58">
        <f>'A1.4  Dist Assumptions and Data'!GHA24</f>
        <v>0</v>
      </c>
      <c r="GHB20" s="58">
        <f>'A1.4  Dist Assumptions and Data'!GHB24</f>
        <v>0</v>
      </c>
      <c r="GHC20" s="58">
        <f>'A1.4  Dist Assumptions and Data'!GHC24</f>
        <v>0</v>
      </c>
      <c r="GHD20" s="58">
        <f>'A1.4  Dist Assumptions and Data'!GHD24</f>
        <v>0</v>
      </c>
      <c r="GHE20" s="58">
        <f>'A1.4  Dist Assumptions and Data'!GHE24</f>
        <v>0</v>
      </c>
      <c r="GHF20" s="58">
        <f>'A1.4  Dist Assumptions and Data'!GHF24</f>
        <v>0</v>
      </c>
      <c r="GHG20" s="58">
        <f>'A1.4  Dist Assumptions and Data'!GHG24</f>
        <v>0</v>
      </c>
      <c r="GHH20" s="58">
        <f>'A1.4  Dist Assumptions and Data'!GHH24</f>
        <v>0</v>
      </c>
      <c r="GHI20" s="58">
        <f>'A1.4  Dist Assumptions and Data'!GHI24</f>
        <v>0</v>
      </c>
      <c r="GHJ20" s="58">
        <f>'A1.4  Dist Assumptions and Data'!GHJ24</f>
        <v>0</v>
      </c>
      <c r="GHK20" s="58">
        <f>'A1.4  Dist Assumptions and Data'!GHK24</f>
        <v>0</v>
      </c>
      <c r="GHL20" s="58">
        <f>'A1.4  Dist Assumptions and Data'!GHL24</f>
        <v>0</v>
      </c>
      <c r="GHM20" s="58">
        <f>'A1.4  Dist Assumptions and Data'!GHM24</f>
        <v>0</v>
      </c>
      <c r="GHN20" s="58">
        <f>'A1.4  Dist Assumptions and Data'!GHN24</f>
        <v>0</v>
      </c>
      <c r="GHO20" s="58">
        <f>'A1.4  Dist Assumptions and Data'!GHO24</f>
        <v>0</v>
      </c>
      <c r="GHP20" s="58">
        <f>'A1.4  Dist Assumptions and Data'!GHP24</f>
        <v>0</v>
      </c>
      <c r="GHQ20" s="58">
        <f>'A1.4  Dist Assumptions and Data'!GHQ24</f>
        <v>0</v>
      </c>
      <c r="GHR20" s="58">
        <f>'A1.4  Dist Assumptions and Data'!GHR24</f>
        <v>0</v>
      </c>
      <c r="GHS20" s="58">
        <f>'A1.4  Dist Assumptions and Data'!GHS24</f>
        <v>0</v>
      </c>
      <c r="GHT20" s="58">
        <f>'A1.4  Dist Assumptions and Data'!GHT24</f>
        <v>0</v>
      </c>
      <c r="GHU20" s="58">
        <f>'A1.4  Dist Assumptions and Data'!GHU24</f>
        <v>0</v>
      </c>
      <c r="GHV20" s="58">
        <f>'A1.4  Dist Assumptions and Data'!GHV24</f>
        <v>0</v>
      </c>
      <c r="GHW20" s="58">
        <f>'A1.4  Dist Assumptions and Data'!GHW24</f>
        <v>0</v>
      </c>
      <c r="GHX20" s="58">
        <f>'A1.4  Dist Assumptions and Data'!GHX24</f>
        <v>0</v>
      </c>
      <c r="GHY20" s="58">
        <f>'A1.4  Dist Assumptions and Data'!GHY24</f>
        <v>0</v>
      </c>
      <c r="GHZ20" s="58">
        <f>'A1.4  Dist Assumptions and Data'!GHZ24</f>
        <v>0</v>
      </c>
      <c r="GIA20" s="58">
        <f>'A1.4  Dist Assumptions and Data'!GIA24</f>
        <v>0</v>
      </c>
      <c r="GIB20" s="58">
        <f>'A1.4  Dist Assumptions and Data'!GIB24</f>
        <v>0</v>
      </c>
      <c r="GIC20" s="58">
        <f>'A1.4  Dist Assumptions and Data'!GIC24</f>
        <v>0</v>
      </c>
      <c r="GID20" s="58">
        <f>'A1.4  Dist Assumptions and Data'!GID24</f>
        <v>0</v>
      </c>
      <c r="GIE20" s="58">
        <f>'A1.4  Dist Assumptions and Data'!GIE24</f>
        <v>0</v>
      </c>
      <c r="GIF20" s="58">
        <f>'A1.4  Dist Assumptions and Data'!GIF24</f>
        <v>0</v>
      </c>
      <c r="GIG20" s="58">
        <f>'A1.4  Dist Assumptions and Data'!GIG24</f>
        <v>0</v>
      </c>
      <c r="GIH20" s="58">
        <f>'A1.4  Dist Assumptions and Data'!GIH24</f>
        <v>0</v>
      </c>
      <c r="GII20" s="58">
        <f>'A1.4  Dist Assumptions and Data'!GII24</f>
        <v>0</v>
      </c>
      <c r="GIJ20" s="58">
        <f>'A1.4  Dist Assumptions and Data'!GIJ24</f>
        <v>0</v>
      </c>
      <c r="GIK20" s="58">
        <f>'A1.4  Dist Assumptions and Data'!GIK24</f>
        <v>0</v>
      </c>
      <c r="GIL20" s="58">
        <f>'A1.4  Dist Assumptions and Data'!GIL24</f>
        <v>0</v>
      </c>
      <c r="GIM20" s="58">
        <f>'A1.4  Dist Assumptions and Data'!GIM24</f>
        <v>0</v>
      </c>
      <c r="GIN20" s="58">
        <f>'A1.4  Dist Assumptions and Data'!GIN24</f>
        <v>0</v>
      </c>
      <c r="GIO20" s="58">
        <f>'A1.4  Dist Assumptions and Data'!GIO24</f>
        <v>0</v>
      </c>
      <c r="GIP20" s="58">
        <f>'A1.4  Dist Assumptions and Data'!GIP24</f>
        <v>0</v>
      </c>
      <c r="GIQ20" s="58">
        <f>'A1.4  Dist Assumptions and Data'!GIQ24</f>
        <v>0</v>
      </c>
      <c r="GIR20" s="58">
        <f>'A1.4  Dist Assumptions and Data'!GIR24</f>
        <v>0</v>
      </c>
      <c r="GIS20" s="58">
        <f>'A1.4  Dist Assumptions and Data'!GIS24</f>
        <v>0</v>
      </c>
      <c r="GIT20" s="58">
        <f>'A1.4  Dist Assumptions and Data'!GIT24</f>
        <v>0</v>
      </c>
      <c r="GIU20" s="58">
        <f>'A1.4  Dist Assumptions and Data'!GIU24</f>
        <v>0</v>
      </c>
      <c r="GIV20" s="58">
        <f>'A1.4  Dist Assumptions and Data'!GIV24</f>
        <v>0</v>
      </c>
      <c r="GIW20" s="58">
        <f>'A1.4  Dist Assumptions and Data'!GIW24</f>
        <v>0</v>
      </c>
      <c r="GIX20" s="58">
        <f>'A1.4  Dist Assumptions and Data'!GIX24</f>
        <v>0</v>
      </c>
      <c r="GIY20" s="58">
        <f>'A1.4  Dist Assumptions and Data'!GIY24</f>
        <v>0</v>
      </c>
      <c r="GIZ20" s="58">
        <f>'A1.4  Dist Assumptions and Data'!GIZ24</f>
        <v>0</v>
      </c>
      <c r="GJA20" s="58">
        <f>'A1.4  Dist Assumptions and Data'!GJA24</f>
        <v>0</v>
      </c>
      <c r="GJB20" s="58">
        <f>'A1.4  Dist Assumptions and Data'!GJB24</f>
        <v>0</v>
      </c>
      <c r="GJC20" s="58">
        <f>'A1.4  Dist Assumptions and Data'!GJC24</f>
        <v>0</v>
      </c>
      <c r="GJD20" s="58">
        <f>'A1.4  Dist Assumptions and Data'!GJD24</f>
        <v>0</v>
      </c>
      <c r="GJE20" s="58">
        <f>'A1.4  Dist Assumptions and Data'!GJE24</f>
        <v>0</v>
      </c>
      <c r="GJF20" s="58">
        <f>'A1.4  Dist Assumptions and Data'!GJF24</f>
        <v>0</v>
      </c>
      <c r="GJG20" s="58">
        <f>'A1.4  Dist Assumptions and Data'!GJG24</f>
        <v>0</v>
      </c>
      <c r="GJH20" s="58">
        <f>'A1.4  Dist Assumptions and Data'!GJH24</f>
        <v>0</v>
      </c>
      <c r="GJI20" s="58">
        <f>'A1.4  Dist Assumptions and Data'!GJI24</f>
        <v>0</v>
      </c>
      <c r="GJJ20" s="58">
        <f>'A1.4  Dist Assumptions and Data'!GJJ24</f>
        <v>0</v>
      </c>
      <c r="GJK20" s="58">
        <f>'A1.4  Dist Assumptions and Data'!GJK24</f>
        <v>0</v>
      </c>
      <c r="GJL20" s="58">
        <f>'A1.4  Dist Assumptions and Data'!GJL24</f>
        <v>0</v>
      </c>
      <c r="GJM20" s="58">
        <f>'A1.4  Dist Assumptions and Data'!GJM24</f>
        <v>0</v>
      </c>
      <c r="GJN20" s="58">
        <f>'A1.4  Dist Assumptions and Data'!GJN24</f>
        <v>0</v>
      </c>
      <c r="GJO20" s="58">
        <f>'A1.4  Dist Assumptions and Data'!GJO24</f>
        <v>0</v>
      </c>
      <c r="GJP20" s="58">
        <f>'A1.4  Dist Assumptions and Data'!GJP24</f>
        <v>0</v>
      </c>
      <c r="GJQ20" s="58">
        <f>'A1.4  Dist Assumptions and Data'!GJQ24</f>
        <v>0</v>
      </c>
      <c r="GJR20" s="58">
        <f>'A1.4  Dist Assumptions and Data'!GJR24</f>
        <v>0</v>
      </c>
      <c r="GJS20" s="58">
        <f>'A1.4  Dist Assumptions and Data'!GJS24</f>
        <v>0</v>
      </c>
      <c r="GJT20" s="58">
        <f>'A1.4  Dist Assumptions and Data'!GJT24</f>
        <v>0</v>
      </c>
      <c r="GJU20" s="58">
        <f>'A1.4  Dist Assumptions and Data'!GJU24</f>
        <v>0</v>
      </c>
      <c r="GJV20" s="58">
        <f>'A1.4  Dist Assumptions and Data'!GJV24</f>
        <v>0</v>
      </c>
      <c r="GJW20" s="58">
        <f>'A1.4  Dist Assumptions and Data'!GJW24</f>
        <v>0</v>
      </c>
      <c r="GJX20" s="58">
        <f>'A1.4  Dist Assumptions and Data'!GJX24</f>
        <v>0</v>
      </c>
      <c r="GJY20" s="58">
        <f>'A1.4  Dist Assumptions and Data'!GJY24</f>
        <v>0</v>
      </c>
      <c r="GJZ20" s="58">
        <f>'A1.4  Dist Assumptions and Data'!GJZ24</f>
        <v>0</v>
      </c>
      <c r="GKA20" s="58">
        <f>'A1.4  Dist Assumptions and Data'!GKA24</f>
        <v>0</v>
      </c>
      <c r="GKB20" s="58">
        <f>'A1.4  Dist Assumptions and Data'!GKB24</f>
        <v>0</v>
      </c>
      <c r="GKC20" s="58">
        <f>'A1.4  Dist Assumptions and Data'!GKC24</f>
        <v>0</v>
      </c>
      <c r="GKD20" s="58">
        <f>'A1.4  Dist Assumptions and Data'!GKD24</f>
        <v>0</v>
      </c>
      <c r="GKE20" s="58">
        <f>'A1.4  Dist Assumptions and Data'!GKE24</f>
        <v>0</v>
      </c>
      <c r="GKF20" s="58">
        <f>'A1.4  Dist Assumptions and Data'!GKF24</f>
        <v>0</v>
      </c>
      <c r="GKG20" s="58">
        <f>'A1.4  Dist Assumptions and Data'!GKG24</f>
        <v>0</v>
      </c>
      <c r="GKH20" s="58">
        <f>'A1.4  Dist Assumptions and Data'!GKH24</f>
        <v>0</v>
      </c>
      <c r="GKI20" s="58">
        <f>'A1.4  Dist Assumptions and Data'!GKI24</f>
        <v>0</v>
      </c>
      <c r="GKJ20" s="58">
        <f>'A1.4  Dist Assumptions and Data'!GKJ24</f>
        <v>0</v>
      </c>
      <c r="GKK20" s="58">
        <f>'A1.4  Dist Assumptions and Data'!GKK24</f>
        <v>0</v>
      </c>
      <c r="GKL20" s="58">
        <f>'A1.4  Dist Assumptions and Data'!GKL24</f>
        <v>0</v>
      </c>
      <c r="GKM20" s="58">
        <f>'A1.4  Dist Assumptions and Data'!GKM24</f>
        <v>0</v>
      </c>
      <c r="GKN20" s="58">
        <f>'A1.4  Dist Assumptions and Data'!GKN24</f>
        <v>0</v>
      </c>
      <c r="GKO20" s="58">
        <f>'A1.4  Dist Assumptions and Data'!GKO24</f>
        <v>0</v>
      </c>
      <c r="GKP20" s="58">
        <f>'A1.4  Dist Assumptions and Data'!GKP24</f>
        <v>0</v>
      </c>
      <c r="GKQ20" s="58">
        <f>'A1.4  Dist Assumptions and Data'!GKQ24</f>
        <v>0</v>
      </c>
      <c r="GKR20" s="58">
        <f>'A1.4  Dist Assumptions and Data'!GKR24</f>
        <v>0</v>
      </c>
      <c r="GKS20" s="58">
        <f>'A1.4  Dist Assumptions and Data'!GKS24</f>
        <v>0</v>
      </c>
      <c r="GKT20" s="58">
        <f>'A1.4  Dist Assumptions and Data'!GKT24</f>
        <v>0</v>
      </c>
      <c r="GKU20" s="58">
        <f>'A1.4  Dist Assumptions and Data'!GKU24</f>
        <v>0</v>
      </c>
      <c r="GKV20" s="58">
        <f>'A1.4  Dist Assumptions and Data'!GKV24</f>
        <v>0</v>
      </c>
      <c r="GKW20" s="58">
        <f>'A1.4  Dist Assumptions and Data'!GKW24</f>
        <v>0</v>
      </c>
      <c r="GKX20" s="58">
        <f>'A1.4  Dist Assumptions and Data'!GKX24</f>
        <v>0</v>
      </c>
      <c r="GKY20" s="58">
        <f>'A1.4  Dist Assumptions and Data'!GKY24</f>
        <v>0</v>
      </c>
      <c r="GKZ20" s="58">
        <f>'A1.4  Dist Assumptions and Data'!GKZ24</f>
        <v>0</v>
      </c>
      <c r="GLA20" s="58">
        <f>'A1.4  Dist Assumptions and Data'!GLA24</f>
        <v>0</v>
      </c>
      <c r="GLB20" s="58">
        <f>'A1.4  Dist Assumptions and Data'!GLB24</f>
        <v>0</v>
      </c>
      <c r="GLC20" s="58">
        <f>'A1.4  Dist Assumptions and Data'!GLC24</f>
        <v>0</v>
      </c>
      <c r="GLD20" s="58">
        <f>'A1.4  Dist Assumptions and Data'!GLD24</f>
        <v>0</v>
      </c>
      <c r="GLE20" s="58">
        <f>'A1.4  Dist Assumptions and Data'!GLE24</f>
        <v>0</v>
      </c>
      <c r="GLF20" s="58">
        <f>'A1.4  Dist Assumptions and Data'!GLF24</f>
        <v>0</v>
      </c>
      <c r="GLG20" s="58">
        <f>'A1.4  Dist Assumptions and Data'!GLG24</f>
        <v>0</v>
      </c>
      <c r="GLH20" s="58">
        <f>'A1.4  Dist Assumptions and Data'!GLH24</f>
        <v>0</v>
      </c>
      <c r="GLI20" s="58">
        <f>'A1.4  Dist Assumptions and Data'!GLI24</f>
        <v>0</v>
      </c>
      <c r="GLJ20" s="58">
        <f>'A1.4  Dist Assumptions and Data'!GLJ24</f>
        <v>0</v>
      </c>
      <c r="GLK20" s="58">
        <f>'A1.4  Dist Assumptions and Data'!GLK24</f>
        <v>0</v>
      </c>
      <c r="GLL20" s="58">
        <f>'A1.4  Dist Assumptions and Data'!GLL24</f>
        <v>0</v>
      </c>
      <c r="GLM20" s="58">
        <f>'A1.4  Dist Assumptions and Data'!GLM24</f>
        <v>0</v>
      </c>
      <c r="GLN20" s="58">
        <f>'A1.4  Dist Assumptions and Data'!GLN24</f>
        <v>0</v>
      </c>
      <c r="GLO20" s="58">
        <f>'A1.4  Dist Assumptions and Data'!GLO24</f>
        <v>0</v>
      </c>
      <c r="GLP20" s="58">
        <f>'A1.4  Dist Assumptions and Data'!GLP24</f>
        <v>0</v>
      </c>
      <c r="GLQ20" s="58">
        <f>'A1.4  Dist Assumptions and Data'!GLQ24</f>
        <v>0</v>
      </c>
      <c r="GLR20" s="58">
        <f>'A1.4  Dist Assumptions and Data'!GLR24</f>
        <v>0</v>
      </c>
      <c r="GLS20" s="58">
        <f>'A1.4  Dist Assumptions and Data'!GLS24</f>
        <v>0</v>
      </c>
      <c r="GLT20" s="58">
        <f>'A1.4  Dist Assumptions and Data'!GLT24</f>
        <v>0</v>
      </c>
      <c r="GLU20" s="58">
        <f>'A1.4  Dist Assumptions and Data'!GLU24</f>
        <v>0</v>
      </c>
      <c r="GLV20" s="58">
        <f>'A1.4  Dist Assumptions and Data'!GLV24</f>
        <v>0</v>
      </c>
      <c r="GLW20" s="58">
        <f>'A1.4  Dist Assumptions and Data'!GLW24</f>
        <v>0</v>
      </c>
      <c r="GLX20" s="58">
        <f>'A1.4  Dist Assumptions and Data'!GLX24</f>
        <v>0</v>
      </c>
      <c r="GLY20" s="58">
        <f>'A1.4  Dist Assumptions and Data'!GLY24</f>
        <v>0</v>
      </c>
      <c r="GLZ20" s="58">
        <f>'A1.4  Dist Assumptions and Data'!GLZ24</f>
        <v>0</v>
      </c>
      <c r="GMA20" s="58">
        <f>'A1.4  Dist Assumptions and Data'!GMA24</f>
        <v>0</v>
      </c>
      <c r="GMB20" s="58">
        <f>'A1.4  Dist Assumptions and Data'!GMB24</f>
        <v>0</v>
      </c>
      <c r="GMC20" s="58">
        <f>'A1.4  Dist Assumptions and Data'!GMC24</f>
        <v>0</v>
      </c>
      <c r="GMD20" s="58">
        <f>'A1.4  Dist Assumptions and Data'!GMD24</f>
        <v>0</v>
      </c>
      <c r="GME20" s="58">
        <f>'A1.4  Dist Assumptions and Data'!GME24</f>
        <v>0</v>
      </c>
      <c r="GMF20" s="58">
        <f>'A1.4  Dist Assumptions and Data'!GMF24</f>
        <v>0</v>
      </c>
      <c r="GMG20" s="58">
        <f>'A1.4  Dist Assumptions and Data'!GMG24</f>
        <v>0</v>
      </c>
      <c r="GMH20" s="58">
        <f>'A1.4  Dist Assumptions and Data'!GMH24</f>
        <v>0</v>
      </c>
      <c r="GMI20" s="58">
        <f>'A1.4  Dist Assumptions and Data'!GMI24</f>
        <v>0</v>
      </c>
      <c r="GMJ20" s="58">
        <f>'A1.4  Dist Assumptions and Data'!GMJ24</f>
        <v>0</v>
      </c>
      <c r="GMK20" s="58">
        <f>'A1.4  Dist Assumptions and Data'!GMK24</f>
        <v>0</v>
      </c>
      <c r="GML20" s="58">
        <f>'A1.4  Dist Assumptions and Data'!GML24</f>
        <v>0</v>
      </c>
      <c r="GMM20" s="58">
        <f>'A1.4  Dist Assumptions and Data'!GMM24</f>
        <v>0</v>
      </c>
      <c r="GMN20" s="58">
        <f>'A1.4  Dist Assumptions and Data'!GMN24</f>
        <v>0</v>
      </c>
      <c r="GMO20" s="58">
        <f>'A1.4  Dist Assumptions and Data'!GMO24</f>
        <v>0</v>
      </c>
      <c r="GMP20" s="58">
        <f>'A1.4  Dist Assumptions and Data'!GMP24</f>
        <v>0</v>
      </c>
      <c r="GMQ20" s="58">
        <f>'A1.4  Dist Assumptions and Data'!GMQ24</f>
        <v>0</v>
      </c>
      <c r="GMR20" s="58">
        <f>'A1.4  Dist Assumptions and Data'!GMR24</f>
        <v>0</v>
      </c>
      <c r="GMS20" s="58">
        <f>'A1.4  Dist Assumptions and Data'!GMS24</f>
        <v>0</v>
      </c>
      <c r="GMT20" s="58">
        <f>'A1.4  Dist Assumptions and Data'!GMT24</f>
        <v>0</v>
      </c>
      <c r="GMU20" s="58">
        <f>'A1.4  Dist Assumptions and Data'!GMU24</f>
        <v>0</v>
      </c>
      <c r="GMV20" s="58">
        <f>'A1.4  Dist Assumptions and Data'!GMV24</f>
        <v>0</v>
      </c>
      <c r="GMW20" s="58">
        <f>'A1.4  Dist Assumptions and Data'!GMW24</f>
        <v>0</v>
      </c>
      <c r="GMX20" s="58">
        <f>'A1.4  Dist Assumptions and Data'!GMX24</f>
        <v>0</v>
      </c>
      <c r="GMY20" s="58">
        <f>'A1.4  Dist Assumptions and Data'!GMY24</f>
        <v>0</v>
      </c>
      <c r="GMZ20" s="58">
        <f>'A1.4  Dist Assumptions and Data'!GMZ24</f>
        <v>0</v>
      </c>
      <c r="GNA20" s="58">
        <f>'A1.4  Dist Assumptions and Data'!GNA24</f>
        <v>0</v>
      </c>
      <c r="GNB20" s="58">
        <f>'A1.4  Dist Assumptions and Data'!GNB24</f>
        <v>0</v>
      </c>
      <c r="GNC20" s="58">
        <f>'A1.4  Dist Assumptions and Data'!GNC24</f>
        <v>0</v>
      </c>
      <c r="GND20" s="58">
        <f>'A1.4  Dist Assumptions and Data'!GND24</f>
        <v>0</v>
      </c>
      <c r="GNE20" s="58">
        <f>'A1.4  Dist Assumptions and Data'!GNE24</f>
        <v>0</v>
      </c>
      <c r="GNF20" s="58">
        <f>'A1.4  Dist Assumptions and Data'!GNF24</f>
        <v>0</v>
      </c>
      <c r="GNG20" s="58">
        <f>'A1.4  Dist Assumptions and Data'!GNG24</f>
        <v>0</v>
      </c>
      <c r="GNH20" s="58">
        <f>'A1.4  Dist Assumptions and Data'!GNH24</f>
        <v>0</v>
      </c>
      <c r="GNI20" s="58">
        <f>'A1.4  Dist Assumptions and Data'!GNI24</f>
        <v>0</v>
      </c>
      <c r="GNJ20" s="58">
        <f>'A1.4  Dist Assumptions and Data'!GNJ24</f>
        <v>0</v>
      </c>
      <c r="GNK20" s="58">
        <f>'A1.4  Dist Assumptions and Data'!GNK24</f>
        <v>0</v>
      </c>
      <c r="GNL20" s="58">
        <f>'A1.4  Dist Assumptions and Data'!GNL24</f>
        <v>0</v>
      </c>
      <c r="GNM20" s="58">
        <f>'A1.4  Dist Assumptions and Data'!GNM24</f>
        <v>0</v>
      </c>
      <c r="GNN20" s="58">
        <f>'A1.4  Dist Assumptions and Data'!GNN24</f>
        <v>0</v>
      </c>
      <c r="GNO20" s="58">
        <f>'A1.4  Dist Assumptions and Data'!GNO24</f>
        <v>0</v>
      </c>
      <c r="GNP20" s="58">
        <f>'A1.4  Dist Assumptions and Data'!GNP24</f>
        <v>0</v>
      </c>
      <c r="GNQ20" s="58">
        <f>'A1.4  Dist Assumptions and Data'!GNQ24</f>
        <v>0</v>
      </c>
      <c r="GNR20" s="58">
        <f>'A1.4  Dist Assumptions and Data'!GNR24</f>
        <v>0</v>
      </c>
      <c r="GNS20" s="58">
        <f>'A1.4  Dist Assumptions and Data'!GNS24</f>
        <v>0</v>
      </c>
      <c r="GNT20" s="58">
        <f>'A1.4  Dist Assumptions and Data'!GNT24</f>
        <v>0</v>
      </c>
      <c r="GNU20" s="58">
        <f>'A1.4  Dist Assumptions and Data'!GNU24</f>
        <v>0</v>
      </c>
      <c r="GNV20" s="58">
        <f>'A1.4  Dist Assumptions and Data'!GNV24</f>
        <v>0</v>
      </c>
      <c r="GNW20" s="58">
        <f>'A1.4  Dist Assumptions and Data'!GNW24</f>
        <v>0</v>
      </c>
      <c r="GNX20" s="58">
        <f>'A1.4  Dist Assumptions and Data'!GNX24</f>
        <v>0</v>
      </c>
      <c r="GNY20" s="58">
        <f>'A1.4  Dist Assumptions and Data'!GNY24</f>
        <v>0</v>
      </c>
      <c r="GNZ20" s="58">
        <f>'A1.4  Dist Assumptions and Data'!GNZ24</f>
        <v>0</v>
      </c>
      <c r="GOA20" s="58">
        <f>'A1.4  Dist Assumptions and Data'!GOA24</f>
        <v>0</v>
      </c>
      <c r="GOB20" s="58">
        <f>'A1.4  Dist Assumptions and Data'!GOB24</f>
        <v>0</v>
      </c>
      <c r="GOC20" s="58">
        <f>'A1.4  Dist Assumptions and Data'!GOC24</f>
        <v>0</v>
      </c>
      <c r="GOD20" s="58">
        <f>'A1.4  Dist Assumptions and Data'!GOD24</f>
        <v>0</v>
      </c>
      <c r="GOE20" s="58">
        <f>'A1.4  Dist Assumptions and Data'!GOE24</f>
        <v>0</v>
      </c>
      <c r="GOF20" s="58">
        <f>'A1.4  Dist Assumptions and Data'!GOF24</f>
        <v>0</v>
      </c>
      <c r="GOG20" s="58">
        <f>'A1.4  Dist Assumptions and Data'!GOG24</f>
        <v>0</v>
      </c>
      <c r="GOH20" s="58">
        <f>'A1.4  Dist Assumptions and Data'!GOH24</f>
        <v>0</v>
      </c>
      <c r="GOI20" s="58">
        <f>'A1.4  Dist Assumptions and Data'!GOI24</f>
        <v>0</v>
      </c>
      <c r="GOJ20" s="58">
        <f>'A1.4  Dist Assumptions and Data'!GOJ24</f>
        <v>0</v>
      </c>
      <c r="GOK20" s="58">
        <f>'A1.4  Dist Assumptions and Data'!GOK24</f>
        <v>0</v>
      </c>
      <c r="GOL20" s="58">
        <f>'A1.4  Dist Assumptions and Data'!GOL24</f>
        <v>0</v>
      </c>
      <c r="GOM20" s="58">
        <f>'A1.4  Dist Assumptions and Data'!GOM24</f>
        <v>0</v>
      </c>
      <c r="GON20" s="58">
        <f>'A1.4  Dist Assumptions and Data'!GON24</f>
        <v>0</v>
      </c>
      <c r="GOO20" s="58">
        <f>'A1.4  Dist Assumptions and Data'!GOO24</f>
        <v>0</v>
      </c>
      <c r="GOP20" s="58">
        <f>'A1.4  Dist Assumptions and Data'!GOP24</f>
        <v>0</v>
      </c>
      <c r="GOQ20" s="58">
        <f>'A1.4  Dist Assumptions and Data'!GOQ24</f>
        <v>0</v>
      </c>
      <c r="GOR20" s="58">
        <f>'A1.4  Dist Assumptions and Data'!GOR24</f>
        <v>0</v>
      </c>
      <c r="GOS20" s="58">
        <f>'A1.4  Dist Assumptions and Data'!GOS24</f>
        <v>0</v>
      </c>
      <c r="GOT20" s="58">
        <f>'A1.4  Dist Assumptions and Data'!GOT24</f>
        <v>0</v>
      </c>
      <c r="GOU20" s="58">
        <f>'A1.4  Dist Assumptions and Data'!GOU24</f>
        <v>0</v>
      </c>
      <c r="GOV20" s="58">
        <f>'A1.4  Dist Assumptions and Data'!GOV24</f>
        <v>0</v>
      </c>
      <c r="GOW20" s="58">
        <f>'A1.4  Dist Assumptions and Data'!GOW24</f>
        <v>0</v>
      </c>
      <c r="GOX20" s="58">
        <f>'A1.4  Dist Assumptions and Data'!GOX24</f>
        <v>0</v>
      </c>
      <c r="GOY20" s="58">
        <f>'A1.4  Dist Assumptions and Data'!GOY24</f>
        <v>0</v>
      </c>
      <c r="GOZ20" s="58">
        <f>'A1.4  Dist Assumptions and Data'!GOZ24</f>
        <v>0</v>
      </c>
      <c r="GPA20" s="58">
        <f>'A1.4  Dist Assumptions and Data'!GPA24</f>
        <v>0</v>
      </c>
      <c r="GPB20" s="58">
        <f>'A1.4  Dist Assumptions and Data'!GPB24</f>
        <v>0</v>
      </c>
      <c r="GPC20" s="58">
        <f>'A1.4  Dist Assumptions and Data'!GPC24</f>
        <v>0</v>
      </c>
      <c r="GPD20" s="58">
        <f>'A1.4  Dist Assumptions and Data'!GPD24</f>
        <v>0</v>
      </c>
      <c r="GPE20" s="58">
        <f>'A1.4  Dist Assumptions and Data'!GPE24</f>
        <v>0</v>
      </c>
      <c r="GPF20" s="58">
        <f>'A1.4  Dist Assumptions and Data'!GPF24</f>
        <v>0</v>
      </c>
      <c r="GPG20" s="58">
        <f>'A1.4  Dist Assumptions and Data'!GPG24</f>
        <v>0</v>
      </c>
      <c r="GPH20" s="58">
        <f>'A1.4  Dist Assumptions and Data'!GPH24</f>
        <v>0</v>
      </c>
      <c r="GPI20" s="58">
        <f>'A1.4  Dist Assumptions and Data'!GPI24</f>
        <v>0</v>
      </c>
      <c r="GPJ20" s="58">
        <f>'A1.4  Dist Assumptions and Data'!GPJ24</f>
        <v>0</v>
      </c>
      <c r="GPK20" s="58">
        <f>'A1.4  Dist Assumptions and Data'!GPK24</f>
        <v>0</v>
      </c>
      <c r="GPL20" s="58">
        <f>'A1.4  Dist Assumptions and Data'!GPL24</f>
        <v>0</v>
      </c>
      <c r="GPM20" s="58">
        <f>'A1.4  Dist Assumptions and Data'!GPM24</f>
        <v>0</v>
      </c>
      <c r="GPN20" s="58">
        <f>'A1.4  Dist Assumptions and Data'!GPN24</f>
        <v>0</v>
      </c>
      <c r="GPO20" s="58">
        <f>'A1.4  Dist Assumptions and Data'!GPO24</f>
        <v>0</v>
      </c>
      <c r="GPP20" s="58">
        <f>'A1.4  Dist Assumptions and Data'!GPP24</f>
        <v>0</v>
      </c>
      <c r="GPQ20" s="58">
        <f>'A1.4  Dist Assumptions and Data'!GPQ24</f>
        <v>0</v>
      </c>
      <c r="GPR20" s="58">
        <f>'A1.4  Dist Assumptions and Data'!GPR24</f>
        <v>0</v>
      </c>
      <c r="GPS20" s="58">
        <f>'A1.4  Dist Assumptions and Data'!GPS24</f>
        <v>0</v>
      </c>
      <c r="GPT20" s="58">
        <f>'A1.4  Dist Assumptions and Data'!GPT24</f>
        <v>0</v>
      </c>
      <c r="GPU20" s="58">
        <f>'A1.4  Dist Assumptions and Data'!GPU24</f>
        <v>0</v>
      </c>
      <c r="GPV20" s="58">
        <f>'A1.4  Dist Assumptions and Data'!GPV24</f>
        <v>0</v>
      </c>
      <c r="GPW20" s="58">
        <f>'A1.4  Dist Assumptions and Data'!GPW24</f>
        <v>0</v>
      </c>
      <c r="GPX20" s="58">
        <f>'A1.4  Dist Assumptions and Data'!GPX24</f>
        <v>0</v>
      </c>
      <c r="GPY20" s="58">
        <f>'A1.4  Dist Assumptions and Data'!GPY24</f>
        <v>0</v>
      </c>
      <c r="GPZ20" s="58">
        <f>'A1.4  Dist Assumptions and Data'!GPZ24</f>
        <v>0</v>
      </c>
      <c r="GQA20" s="58">
        <f>'A1.4  Dist Assumptions and Data'!GQA24</f>
        <v>0</v>
      </c>
      <c r="GQB20" s="58">
        <f>'A1.4  Dist Assumptions and Data'!GQB24</f>
        <v>0</v>
      </c>
      <c r="GQC20" s="58">
        <f>'A1.4  Dist Assumptions and Data'!GQC24</f>
        <v>0</v>
      </c>
      <c r="GQD20" s="58">
        <f>'A1.4  Dist Assumptions and Data'!GQD24</f>
        <v>0</v>
      </c>
      <c r="GQE20" s="58">
        <f>'A1.4  Dist Assumptions and Data'!GQE24</f>
        <v>0</v>
      </c>
      <c r="GQF20" s="58">
        <f>'A1.4  Dist Assumptions and Data'!GQF24</f>
        <v>0</v>
      </c>
      <c r="GQG20" s="58">
        <f>'A1.4  Dist Assumptions and Data'!GQG24</f>
        <v>0</v>
      </c>
      <c r="GQH20" s="58">
        <f>'A1.4  Dist Assumptions and Data'!GQH24</f>
        <v>0</v>
      </c>
      <c r="GQI20" s="58">
        <f>'A1.4  Dist Assumptions and Data'!GQI24</f>
        <v>0</v>
      </c>
      <c r="GQJ20" s="58">
        <f>'A1.4  Dist Assumptions and Data'!GQJ24</f>
        <v>0</v>
      </c>
      <c r="GQK20" s="58">
        <f>'A1.4  Dist Assumptions and Data'!GQK24</f>
        <v>0</v>
      </c>
      <c r="GQL20" s="58">
        <f>'A1.4  Dist Assumptions and Data'!GQL24</f>
        <v>0</v>
      </c>
      <c r="GQM20" s="58">
        <f>'A1.4  Dist Assumptions and Data'!GQM24</f>
        <v>0</v>
      </c>
      <c r="GQN20" s="58">
        <f>'A1.4  Dist Assumptions and Data'!GQN24</f>
        <v>0</v>
      </c>
      <c r="GQO20" s="58">
        <f>'A1.4  Dist Assumptions and Data'!GQO24</f>
        <v>0</v>
      </c>
      <c r="GQP20" s="58">
        <f>'A1.4  Dist Assumptions and Data'!GQP24</f>
        <v>0</v>
      </c>
      <c r="GQQ20" s="58">
        <f>'A1.4  Dist Assumptions and Data'!GQQ24</f>
        <v>0</v>
      </c>
      <c r="GQR20" s="58">
        <f>'A1.4  Dist Assumptions and Data'!GQR24</f>
        <v>0</v>
      </c>
      <c r="GQS20" s="58">
        <f>'A1.4  Dist Assumptions and Data'!GQS24</f>
        <v>0</v>
      </c>
      <c r="GQT20" s="58">
        <f>'A1.4  Dist Assumptions and Data'!GQT24</f>
        <v>0</v>
      </c>
      <c r="GQU20" s="58">
        <f>'A1.4  Dist Assumptions and Data'!GQU24</f>
        <v>0</v>
      </c>
      <c r="GQV20" s="58">
        <f>'A1.4  Dist Assumptions and Data'!GQV24</f>
        <v>0</v>
      </c>
      <c r="GQW20" s="58">
        <f>'A1.4  Dist Assumptions and Data'!GQW24</f>
        <v>0</v>
      </c>
      <c r="GQX20" s="58">
        <f>'A1.4  Dist Assumptions and Data'!GQX24</f>
        <v>0</v>
      </c>
      <c r="GQY20" s="58">
        <f>'A1.4  Dist Assumptions and Data'!GQY24</f>
        <v>0</v>
      </c>
      <c r="GQZ20" s="58">
        <f>'A1.4  Dist Assumptions and Data'!GQZ24</f>
        <v>0</v>
      </c>
      <c r="GRA20" s="58">
        <f>'A1.4  Dist Assumptions and Data'!GRA24</f>
        <v>0</v>
      </c>
      <c r="GRB20" s="58">
        <f>'A1.4  Dist Assumptions and Data'!GRB24</f>
        <v>0</v>
      </c>
      <c r="GRC20" s="58">
        <f>'A1.4  Dist Assumptions and Data'!GRC24</f>
        <v>0</v>
      </c>
      <c r="GRD20" s="58">
        <f>'A1.4  Dist Assumptions and Data'!GRD24</f>
        <v>0</v>
      </c>
      <c r="GRE20" s="58">
        <f>'A1.4  Dist Assumptions and Data'!GRE24</f>
        <v>0</v>
      </c>
      <c r="GRF20" s="58">
        <f>'A1.4  Dist Assumptions and Data'!GRF24</f>
        <v>0</v>
      </c>
      <c r="GRG20" s="58">
        <f>'A1.4  Dist Assumptions and Data'!GRG24</f>
        <v>0</v>
      </c>
      <c r="GRH20" s="58">
        <f>'A1.4  Dist Assumptions and Data'!GRH24</f>
        <v>0</v>
      </c>
      <c r="GRI20" s="58">
        <f>'A1.4  Dist Assumptions and Data'!GRI24</f>
        <v>0</v>
      </c>
      <c r="GRJ20" s="58">
        <f>'A1.4  Dist Assumptions and Data'!GRJ24</f>
        <v>0</v>
      </c>
      <c r="GRK20" s="58">
        <f>'A1.4  Dist Assumptions and Data'!GRK24</f>
        <v>0</v>
      </c>
      <c r="GRL20" s="58">
        <f>'A1.4  Dist Assumptions and Data'!GRL24</f>
        <v>0</v>
      </c>
      <c r="GRM20" s="58">
        <f>'A1.4  Dist Assumptions and Data'!GRM24</f>
        <v>0</v>
      </c>
      <c r="GRN20" s="58">
        <f>'A1.4  Dist Assumptions and Data'!GRN24</f>
        <v>0</v>
      </c>
      <c r="GRO20" s="58">
        <f>'A1.4  Dist Assumptions and Data'!GRO24</f>
        <v>0</v>
      </c>
      <c r="GRP20" s="58">
        <f>'A1.4  Dist Assumptions and Data'!GRP24</f>
        <v>0</v>
      </c>
      <c r="GRQ20" s="58">
        <f>'A1.4  Dist Assumptions and Data'!GRQ24</f>
        <v>0</v>
      </c>
      <c r="GRR20" s="58">
        <f>'A1.4  Dist Assumptions and Data'!GRR24</f>
        <v>0</v>
      </c>
      <c r="GRS20" s="58">
        <f>'A1.4  Dist Assumptions and Data'!GRS24</f>
        <v>0</v>
      </c>
      <c r="GRT20" s="58">
        <f>'A1.4  Dist Assumptions and Data'!GRT24</f>
        <v>0</v>
      </c>
      <c r="GRU20" s="58">
        <f>'A1.4  Dist Assumptions and Data'!GRU24</f>
        <v>0</v>
      </c>
      <c r="GRV20" s="58">
        <f>'A1.4  Dist Assumptions and Data'!GRV24</f>
        <v>0</v>
      </c>
      <c r="GRW20" s="58">
        <f>'A1.4  Dist Assumptions and Data'!GRW24</f>
        <v>0</v>
      </c>
      <c r="GRX20" s="58">
        <f>'A1.4  Dist Assumptions and Data'!GRX24</f>
        <v>0</v>
      </c>
      <c r="GRY20" s="58">
        <f>'A1.4  Dist Assumptions and Data'!GRY24</f>
        <v>0</v>
      </c>
      <c r="GRZ20" s="58">
        <f>'A1.4  Dist Assumptions and Data'!GRZ24</f>
        <v>0</v>
      </c>
      <c r="GSA20" s="58">
        <f>'A1.4  Dist Assumptions and Data'!GSA24</f>
        <v>0</v>
      </c>
      <c r="GSB20" s="58">
        <f>'A1.4  Dist Assumptions and Data'!GSB24</f>
        <v>0</v>
      </c>
      <c r="GSC20" s="58">
        <f>'A1.4  Dist Assumptions and Data'!GSC24</f>
        <v>0</v>
      </c>
      <c r="GSD20" s="58">
        <f>'A1.4  Dist Assumptions and Data'!GSD24</f>
        <v>0</v>
      </c>
      <c r="GSE20" s="58">
        <f>'A1.4  Dist Assumptions and Data'!GSE24</f>
        <v>0</v>
      </c>
      <c r="GSF20" s="58">
        <f>'A1.4  Dist Assumptions and Data'!GSF24</f>
        <v>0</v>
      </c>
      <c r="GSG20" s="58">
        <f>'A1.4  Dist Assumptions and Data'!GSG24</f>
        <v>0</v>
      </c>
      <c r="GSH20" s="58">
        <f>'A1.4  Dist Assumptions and Data'!GSH24</f>
        <v>0</v>
      </c>
      <c r="GSI20" s="58">
        <f>'A1.4  Dist Assumptions and Data'!GSI24</f>
        <v>0</v>
      </c>
      <c r="GSJ20" s="58">
        <f>'A1.4  Dist Assumptions and Data'!GSJ24</f>
        <v>0</v>
      </c>
      <c r="GSK20" s="58">
        <f>'A1.4  Dist Assumptions and Data'!GSK24</f>
        <v>0</v>
      </c>
      <c r="GSL20" s="58">
        <f>'A1.4  Dist Assumptions and Data'!GSL24</f>
        <v>0</v>
      </c>
      <c r="GSM20" s="58">
        <f>'A1.4  Dist Assumptions and Data'!GSM24</f>
        <v>0</v>
      </c>
      <c r="GSN20" s="58">
        <f>'A1.4  Dist Assumptions and Data'!GSN24</f>
        <v>0</v>
      </c>
      <c r="GSO20" s="58">
        <f>'A1.4  Dist Assumptions and Data'!GSO24</f>
        <v>0</v>
      </c>
      <c r="GSP20" s="58">
        <f>'A1.4  Dist Assumptions and Data'!GSP24</f>
        <v>0</v>
      </c>
      <c r="GSQ20" s="58">
        <f>'A1.4  Dist Assumptions and Data'!GSQ24</f>
        <v>0</v>
      </c>
      <c r="GSR20" s="58">
        <f>'A1.4  Dist Assumptions and Data'!GSR24</f>
        <v>0</v>
      </c>
      <c r="GSS20" s="58">
        <f>'A1.4  Dist Assumptions and Data'!GSS24</f>
        <v>0</v>
      </c>
      <c r="GST20" s="58">
        <f>'A1.4  Dist Assumptions and Data'!GST24</f>
        <v>0</v>
      </c>
      <c r="GSU20" s="58">
        <f>'A1.4  Dist Assumptions and Data'!GSU24</f>
        <v>0</v>
      </c>
      <c r="GSV20" s="58">
        <f>'A1.4  Dist Assumptions and Data'!GSV24</f>
        <v>0</v>
      </c>
      <c r="GSW20" s="58">
        <f>'A1.4  Dist Assumptions and Data'!GSW24</f>
        <v>0</v>
      </c>
      <c r="GSX20" s="58">
        <f>'A1.4  Dist Assumptions and Data'!GSX24</f>
        <v>0</v>
      </c>
      <c r="GSY20" s="58">
        <f>'A1.4  Dist Assumptions and Data'!GSY24</f>
        <v>0</v>
      </c>
      <c r="GSZ20" s="58">
        <f>'A1.4  Dist Assumptions and Data'!GSZ24</f>
        <v>0</v>
      </c>
      <c r="GTA20" s="58">
        <f>'A1.4  Dist Assumptions and Data'!GTA24</f>
        <v>0</v>
      </c>
      <c r="GTB20" s="58">
        <f>'A1.4  Dist Assumptions and Data'!GTB24</f>
        <v>0</v>
      </c>
      <c r="GTC20" s="58">
        <f>'A1.4  Dist Assumptions and Data'!GTC24</f>
        <v>0</v>
      </c>
      <c r="GTD20" s="58">
        <f>'A1.4  Dist Assumptions and Data'!GTD24</f>
        <v>0</v>
      </c>
      <c r="GTE20" s="58">
        <f>'A1.4  Dist Assumptions and Data'!GTE24</f>
        <v>0</v>
      </c>
      <c r="GTF20" s="58">
        <f>'A1.4  Dist Assumptions and Data'!GTF24</f>
        <v>0</v>
      </c>
      <c r="GTG20" s="58">
        <f>'A1.4  Dist Assumptions and Data'!GTG24</f>
        <v>0</v>
      </c>
      <c r="GTH20" s="58">
        <f>'A1.4  Dist Assumptions and Data'!GTH24</f>
        <v>0</v>
      </c>
      <c r="GTI20" s="58">
        <f>'A1.4  Dist Assumptions and Data'!GTI24</f>
        <v>0</v>
      </c>
      <c r="GTJ20" s="58">
        <f>'A1.4  Dist Assumptions and Data'!GTJ24</f>
        <v>0</v>
      </c>
      <c r="GTK20" s="58">
        <f>'A1.4  Dist Assumptions and Data'!GTK24</f>
        <v>0</v>
      </c>
      <c r="GTL20" s="58">
        <f>'A1.4  Dist Assumptions and Data'!GTL24</f>
        <v>0</v>
      </c>
      <c r="GTM20" s="58">
        <f>'A1.4  Dist Assumptions and Data'!GTM24</f>
        <v>0</v>
      </c>
      <c r="GTN20" s="58">
        <f>'A1.4  Dist Assumptions and Data'!GTN24</f>
        <v>0</v>
      </c>
      <c r="GTO20" s="58">
        <f>'A1.4  Dist Assumptions and Data'!GTO24</f>
        <v>0</v>
      </c>
      <c r="GTP20" s="58">
        <f>'A1.4  Dist Assumptions and Data'!GTP24</f>
        <v>0</v>
      </c>
      <c r="GTQ20" s="58">
        <f>'A1.4  Dist Assumptions and Data'!GTQ24</f>
        <v>0</v>
      </c>
      <c r="GTR20" s="58">
        <f>'A1.4  Dist Assumptions and Data'!GTR24</f>
        <v>0</v>
      </c>
      <c r="GTS20" s="58">
        <f>'A1.4  Dist Assumptions and Data'!GTS24</f>
        <v>0</v>
      </c>
      <c r="GTT20" s="58">
        <f>'A1.4  Dist Assumptions and Data'!GTT24</f>
        <v>0</v>
      </c>
      <c r="GTU20" s="58">
        <f>'A1.4  Dist Assumptions and Data'!GTU24</f>
        <v>0</v>
      </c>
      <c r="GTV20" s="58">
        <f>'A1.4  Dist Assumptions and Data'!GTV24</f>
        <v>0</v>
      </c>
      <c r="GTW20" s="58">
        <f>'A1.4  Dist Assumptions and Data'!GTW24</f>
        <v>0</v>
      </c>
      <c r="GTX20" s="58">
        <f>'A1.4  Dist Assumptions and Data'!GTX24</f>
        <v>0</v>
      </c>
      <c r="GTY20" s="58">
        <f>'A1.4  Dist Assumptions and Data'!GTY24</f>
        <v>0</v>
      </c>
      <c r="GTZ20" s="58">
        <f>'A1.4  Dist Assumptions and Data'!GTZ24</f>
        <v>0</v>
      </c>
      <c r="GUA20" s="58">
        <f>'A1.4  Dist Assumptions and Data'!GUA24</f>
        <v>0</v>
      </c>
      <c r="GUB20" s="58">
        <f>'A1.4  Dist Assumptions and Data'!GUB24</f>
        <v>0</v>
      </c>
      <c r="GUC20" s="58">
        <f>'A1.4  Dist Assumptions and Data'!GUC24</f>
        <v>0</v>
      </c>
      <c r="GUD20" s="58">
        <f>'A1.4  Dist Assumptions and Data'!GUD24</f>
        <v>0</v>
      </c>
      <c r="GUE20" s="58">
        <f>'A1.4  Dist Assumptions and Data'!GUE24</f>
        <v>0</v>
      </c>
      <c r="GUF20" s="58">
        <f>'A1.4  Dist Assumptions and Data'!GUF24</f>
        <v>0</v>
      </c>
      <c r="GUG20" s="58">
        <f>'A1.4  Dist Assumptions and Data'!GUG24</f>
        <v>0</v>
      </c>
      <c r="GUH20" s="58">
        <f>'A1.4  Dist Assumptions and Data'!GUH24</f>
        <v>0</v>
      </c>
      <c r="GUI20" s="58">
        <f>'A1.4  Dist Assumptions and Data'!GUI24</f>
        <v>0</v>
      </c>
      <c r="GUJ20" s="58">
        <f>'A1.4  Dist Assumptions and Data'!GUJ24</f>
        <v>0</v>
      </c>
      <c r="GUK20" s="58">
        <f>'A1.4  Dist Assumptions and Data'!GUK24</f>
        <v>0</v>
      </c>
      <c r="GUL20" s="58">
        <f>'A1.4  Dist Assumptions and Data'!GUL24</f>
        <v>0</v>
      </c>
      <c r="GUM20" s="58">
        <f>'A1.4  Dist Assumptions and Data'!GUM24</f>
        <v>0</v>
      </c>
      <c r="GUN20" s="58">
        <f>'A1.4  Dist Assumptions and Data'!GUN24</f>
        <v>0</v>
      </c>
      <c r="GUO20" s="58">
        <f>'A1.4  Dist Assumptions and Data'!GUO24</f>
        <v>0</v>
      </c>
      <c r="GUP20" s="58">
        <f>'A1.4  Dist Assumptions and Data'!GUP24</f>
        <v>0</v>
      </c>
      <c r="GUQ20" s="58">
        <f>'A1.4  Dist Assumptions and Data'!GUQ24</f>
        <v>0</v>
      </c>
      <c r="GUR20" s="58">
        <f>'A1.4  Dist Assumptions and Data'!GUR24</f>
        <v>0</v>
      </c>
      <c r="GUS20" s="58">
        <f>'A1.4  Dist Assumptions and Data'!GUS24</f>
        <v>0</v>
      </c>
      <c r="GUT20" s="58">
        <f>'A1.4  Dist Assumptions and Data'!GUT24</f>
        <v>0</v>
      </c>
      <c r="GUU20" s="58">
        <f>'A1.4  Dist Assumptions and Data'!GUU24</f>
        <v>0</v>
      </c>
      <c r="GUV20" s="58">
        <f>'A1.4  Dist Assumptions and Data'!GUV24</f>
        <v>0</v>
      </c>
      <c r="GUW20" s="58">
        <f>'A1.4  Dist Assumptions and Data'!GUW24</f>
        <v>0</v>
      </c>
      <c r="GUX20" s="58">
        <f>'A1.4  Dist Assumptions and Data'!GUX24</f>
        <v>0</v>
      </c>
      <c r="GUY20" s="58">
        <f>'A1.4  Dist Assumptions and Data'!GUY24</f>
        <v>0</v>
      </c>
      <c r="GUZ20" s="58">
        <f>'A1.4  Dist Assumptions and Data'!GUZ24</f>
        <v>0</v>
      </c>
      <c r="GVA20" s="58">
        <f>'A1.4  Dist Assumptions and Data'!GVA24</f>
        <v>0</v>
      </c>
      <c r="GVB20" s="58">
        <f>'A1.4  Dist Assumptions and Data'!GVB24</f>
        <v>0</v>
      </c>
      <c r="GVC20" s="58">
        <f>'A1.4  Dist Assumptions and Data'!GVC24</f>
        <v>0</v>
      </c>
      <c r="GVD20" s="58">
        <f>'A1.4  Dist Assumptions and Data'!GVD24</f>
        <v>0</v>
      </c>
      <c r="GVE20" s="58">
        <f>'A1.4  Dist Assumptions and Data'!GVE24</f>
        <v>0</v>
      </c>
      <c r="GVF20" s="58">
        <f>'A1.4  Dist Assumptions and Data'!GVF24</f>
        <v>0</v>
      </c>
      <c r="GVG20" s="58">
        <f>'A1.4  Dist Assumptions and Data'!GVG24</f>
        <v>0</v>
      </c>
      <c r="GVH20" s="58">
        <f>'A1.4  Dist Assumptions and Data'!GVH24</f>
        <v>0</v>
      </c>
      <c r="GVI20" s="58">
        <f>'A1.4  Dist Assumptions and Data'!GVI24</f>
        <v>0</v>
      </c>
      <c r="GVJ20" s="58">
        <f>'A1.4  Dist Assumptions and Data'!GVJ24</f>
        <v>0</v>
      </c>
      <c r="GVK20" s="58">
        <f>'A1.4  Dist Assumptions and Data'!GVK24</f>
        <v>0</v>
      </c>
      <c r="GVL20" s="58">
        <f>'A1.4  Dist Assumptions and Data'!GVL24</f>
        <v>0</v>
      </c>
      <c r="GVM20" s="58">
        <f>'A1.4  Dist Assumptions and Data'!GVM24</f>
        <v>0</v>
      </c>
      <c r="GVN20" s="58">
        <f>'A1.4  Dist Assumptions and Data'!GVN24</f>
        <v>0</v>
      </c>
      <c r="GVO20" s="58">
        <f>'A1.4  Dist Assumptions and Data'!GVO24</f>
        <v>0</v>
      </c>
      <c r="GVP20" s="58">
        <f>'A1.4  Dist Assumptions and Data'!GVP24</f>
        <v>0</v>
      </c>
      <c r="GVQ20" s="58">
        <f>'A1.4  Dist Assumptions and Data'!GVQ24</f>
        <v>0</v>
      </c>
      <c r="GVR20" s="58">
        <f>'A1.4  Dist Assumptions and Data'!GVR24</f>
        <v>0</v>
      </c>
      <c r="GVS20" s="58">
        <f>'A1.4  Dist Assumptions and Data'!GVS24</f>
        <v>0</v>
      </c>
      <c r="GVT20" s="58">
        <f>'A1.4  Dist Assumptions and Data'!GVT24</f>
        <v>0</v>
      </c>
      <c r="GVU20" s="58">
        <f>'A1.4  Dist Assumptions and Data'!GVU24</f>
        <v>0</v>
      </c>
      <c r="GVV20" s="58">
        <f>'A1.4  Dist Assumptions and Data'!GVV24</f>
        <v>0</v>
      </c>
      <c r="GVW20" s="58">
        <f>'A1.4  Dist Assumptions and Data'!GVW24</f>
        <v>0</v>
      </c>
      <c r="GVX20" s="58">
        <f>'A1.4  Dist Assumptions and Data'!GVX24</f>
        <v>0</v>
      </c>
      <c r="GVY20" s="58">
        <f>'A1.4  Dist Assumptions and Data'!GVY24</f>
        <v>0</v>
      </c>
      <c r="GVZ20" s="58">
        <f>'A1.4  Dist Assumptions and Data'!GVZ24</f>
        <v>0</v>
      </c>
      <c r="GWA20" s="58">
        <f>'A1.4  Dist Assumptions and Data'!GWA24</f>
        <v>0</v>
      </c>
      <c r="GWB20" s="58">
        <f>'A1.4  Dist Assumptions and Data'!GWB24</f>
        <v>0</v>
      </c>
      <c r="GWC20" s="58">
        <f>'A1.4  Dist Assumptions and Data'!GWC24</f>
        <v>0</v>
      </c>
      <c r="GWD20" s="58">
        <f>'A1.4  Dist Assumptions and Data'!GWD24</f>
        <v>0</v>
      </c>
      <c r="GWE20" s="58">
        <f>'A1.4  Dist Assumptions and Data'!GWE24</f>
        <v>0</v>
      </c>
      <c r="GWF20" s="58">
        <f>'A1.4  Dist Assumptions and Data'!GWF24</f>
        <v>0</v>
      </c>
      <c r="GWG20" s="58">
        <f>'A1.4  Dist Assumptions and Data'!GWG24</f>
        <v>0</v>
      </c>
      <c r="GWH20" s="58">
        <f>'A1.4  Dist Assumptions and Data'!GWH24</f>
        <v>0</v>
      </c>
      <c r="GWI20" s="58">
        <f>'A1.4  Dist Assumptions and Data'!GWI24</f>
        <v>0</v>
      </c>
      <c r="GWJ20" s="58">
        <f>'A1.4  Dist Assumptions and Data'!GWJ24</f>
        <v>0</v>
      </c>
      <c r="GWK20" s="58">
        <f>'A1.4  Dist Assumptions and Data'!GWK24</f>
        <v>0</v>
      </c>
      <c r="GWL20" s="58">
        <f>'A1.4  Dist Assumptions and Data'!GWL24</f>
        <v>0</v>
      </c>
      <c r="GWM20" s="58">
        <f>'A1.4  Dist Assumptions and Data'!GWM24</f>
        <v>0</v>
      </c>
      <c r="GWN20" s="58">
        <f>'A1.4  Dist Assumptions and Data'!GWN24</f>
        <v>0</v>
      </c>
      <c r="GWO20" s="58">
        <f>'A1.4  Dist Assumptions and Data'!GWO24</f>
        <v>0</v>
      </c>
      <c r="GWP20" s="58">
        <f>'A1.4  Dist Assumptions and Data'!GWP24</f>
        <v>0</v>
      </c>
      <c r="GWQ20" s="58">
        <f>'A1.4  Dist Assumptions and Data'!GWQ24</f>
        <v>0</v>
      </c>
      <c r="GWR20" s="58">
        <f>'A1.4  Dist Assumptions and Data'!GWR24</f>
        <v>0</v>
      </c>
      <c r="GWS20" s="58">
        <f>'A1.4  Dist Assumptions and Data'!GWS24</f>
        <v>0</v>
      </c>
      <c r="GWT20" s="58">
        <f>'A1.4  Dist Assumptions and Data'!GWT24</f>
        <v>0</v>
      </c>
      <c r="GWU20" s="58">
        <f>'A1.4  Dist Assumptions and Data'!GWU24</f>
        <v>0</v>
      </c>
      <c r="GWV20" s="58">
        <f>'A1.4  Dist Assumptions and Data'!GWV24</f>
        <v>0</v>
      </c>
      <c r="GWW20" s="58">
        <f>'A1.4  Dist Assumptions and Data'!GWW24</f>
        <v>0</v>
      </c>
      <c r="GWX20" s="58">
        <f>'A1.4  Dist Assumptions and Data'!GWX24</f>
        <v>0</v>
      </c>
      <c r="GWY20" s="58">
        <f>'A1.4  Dist Assumptions and Data'!GWY24</f>
        <v>0</v>
      </c>
      <c r="GWZ20" s="58">
        <f>'A1.4  Dist Assumptions and Data'!GWZ24</f>
        <v>0</v>
      </c>
      <c r="GXA20" s="58">
        <f>'A1.4  Dist Assumptions and Data'!GXA24</f>
        <v>0</v>
      </c>
      <c r="GXB20" s="58">
        <f>'A1.4  Dist Assumptions and Data'!GXB24</f>
        <v>0</v>
      </c>
      <c r="GXC20" s="58">
        <f>'A1.4  Dist Assumptions and Data'!GXC24</f>
        <v>0</v>
      </c>
      <c r="GXD20" s="58">
        <f>'A1.4  Dist Assumptions and Data'!GXD24</f>
        <v>0</v>
      </c>
      <c r="GXE20" s="58">
        <f>'A1.4  Dist Assumptions and Data'!GXE24</f>
        <v>0</v>
      </c>
      <c r="GXF20" s="58">
        <f>'A1.4  Dist Assumptions and Data'!GXF24</f>
        <v>0</v>
      </c>
      <c r="GXG20" s="58">
        <f>'A1.4  Dist Assumptions and Data'!GXG24</f>
        <v>0</v>
      </c>
      <c r="GXH20" s="58">
        <f>'A1.4  Dist Assumptions and Data'!GXH24</f>
        <v>0</v>
      </c>
      <c r="GXI20" s="58">
        <f>'A1.4  Dist Assumptions and Data'!GXI24</f>
        <v>0</v>
      </c>
      <c r="GXJ20" s="58">
        <f>'A1.4  Dist Assumptions and Data'!GXJ24</f>
        <v>0</v>
      </c>
      <c r="GXK20" s="58">
        <f>'A1.4  Dist Assumptions and Data'!GXK24</f>
        <v>0</v>
      </c>
      <c r="GXL20" s="58">
        <f>'A1.4  Dist Assumptions and Data'!GXL24</f>
        <v>0</v>
      </c>
      <c r="GXM20" s="58">
        <f>'A1.4  Dist Assumptions and Data'!GXM24</f>
        <v>0</v>
      </c>
      <c r="GXN20" s="58">
        <f>'A1.4  Dist Assumptions and Data'!GXN24</f>
        <v>0</v>
      </c>
      <c r="GXO20" s="58">
        <f>'A1.4  Dist Assumptions and Data'!GXO24</f>
        <v>0</v>
      </c>
      <c r="GXP20" s="58">
        <f>'A1.4  Dist Assumptions and Data'!GXP24</f>
        <v>0</v>
      </c>
      <c r="GXQ20" s="58">
        <f>'A1.4  Dist Assumptions and Data'!GXQ24</f>
        <v>0</v>
      </c>
      <c r="GXR20" s="58">
        <f>'A1.4  Dist Assumptions and Data'!GXR24</f>
        <v>0</v>
      </c>
      <c r="GXS20" s="58">
        <f>'A1.4  Dist Assumptions and Data'!GXS24</f>
        <v>0</v>
      </c>
      <c r="GXT20" s="58">
        <f>'A1.4  Dist Assumptions and Data'!GXT24</f>
        <v>0</v>
      </c>
      <c r="GXU20" s="58">
        <f>'A1.4  Dist Assumptions and Data'!GXU24</f>
        <v>0</v>
      </c>
      <c r="GXV20" s="58">
        <f>'A1.4  Dist Assumptions and Data'!GXV24</f>
        <v>0</v>
      </c>
      <c r="GXW20" s="58">
        <f>'A1.4  Dist Assumptions and Data'!GXW24</f>
        <v>0</v>
      </c>
      <c r="GXX20" s="58">
        <f>'A1.4  Dist Assumptions and Data'!GXX24</f>
        <v>0</v>
      </c>
      <c r="GXY20" s="58">
        <f>'A1.4  Dist Assumptions and Data'!GXY24</f>
        <v>0</v>
      </c>
      <c r="GXZ20" s="58">
        <f>'A1.4  Dist Assumptions and Data'!GXZ24</f>
        <v>0</v>
      </c>
      <c r="GYA20" s="58">
        <f>'A1.4  Dist Assumptions and Data'!GYA24</f>
        <v>0</v>
      </c>
      <c r="GYB20" s="58">
        <f>'A1.4  Dist Assumptions and Data'!GYB24</f>
        <v>0</v>
      </c>
      <c r="GYC20" s="58">
        <f>'A1.4  Dist Assumptions and Data'!GYC24</f>
        <v>0</v>
      </c>
      <c r="GYD20" s="58">
        <f>'A1.4  Dist Assumptions and Data'!GYD24</f>
        <v>0</v>
      </c>
      <c r="GYE20" s="58">
        <f>'A1.4  Dist Assumptions and Data'!GYE24</f>
        <v>0</v>
      </c>
      <c r="GYF20" s="58">
        <f>'A1.4  Dist Assumptions and Data'!GYF24</f>
        <v>0</v>
      </c>
      <c r="GYG20" s="58">
        <f>'A1.4  Dist Assumptions and Data'!GYG24</f>
        <v>0</v>
      </c>
      <c r="GYH20" s="58">
        <f>'A1.4  Dist Assumptions and Data'!GYH24</f>
        <v>0</v>
      </c>
      <c r="GYI20" s="58">
        <f>'A1.4  Dist Assumptions and Data'!GYI24</f>
        <v>0</v>
      </c>
      <c r="GYJ20" s="58">
        <f>'A1.4  Dist Assumptions and Data'!GYJ24</f>
        <v>0</v>
      </c>
      <c r="GYK20" s="58">
        <f>'A1.4  Dist Assumptions and Data'!GYK24</f>
        <v>0</v>
      </c>
      <c r="GYL20" s="58">
        <f>'A1.4  Dist Assumptions and Data'!GYL24</f>
        <v>0</v>
      </c>
      <c r="GYM20" s="58">
        <f>'A1.4  Dist Assumptions and Data'!GYM24</f>
        <v>0</v>
      </c>
      <c r="GYN20" s="58">
        <f>'A1.4  Dist Assumptions and Data'!GYN24</f>
        <v>0</v>
      </c>
      <c r="GYO20" s="58">
        <f>'A1.4  Dist Assumptions and Data'!GYO24</f>
        <v>0</v>
      </c>
      <c r="GYP20" s="58">
        <f>'A1.4  Dist Assumptions and Data'!GYP24</f>
        <v>0</v>
      </c>
      <c r="GYQ20" s="58">
        <f>'A1.4  Dist Assumptions and Data'!GYQ24</f>
        <v>0</v>
      </c>
      <c r="GYR20" s="58">
        <f>'A1.4  Dist Assumptions and Data'!GYR24</f>
        <v>0</v>
      </c>
      <c r="GYS20" s="58">
        <f>'A1.4  Dist Assumptions and Data'!GYS24</f>
        <v>0</v>
      </c>
      <c r="GYT20" s="58">
        <f>'A1.4  Dist Assumptions and Data'!GYT24</f>
        <v>0</v>
      </c>
      <c r="GYU20" s="58">
        <f>'A1.4  Dist Assumptions and Data'!GYU24</f>
        <v>0</v>
      </c>
      <c r="GYV20" s="58">
        <f>'A1.4  Dist Assumptions and Data'!GYV24</f>
        <v>0</v>
      </c>
      <c r="GYW20" s="58">
        <f>'A1.4  Dist Assumptions and Data'!GYW24</f>
        <v>0</v>
      </c>
      <c r="GYX20" s="58">
        <f>'A1.4  Dist Assumptions and Data'!GYX24</f>
        <v>0</v>
      </c>
      <c r="GYY20" s="58">
        <f>'A1.4  Dist Assumptions and Data'!GYY24</f>
        <v>0</v>
      </c>
      <c r="GYZ20" s="58">
        <f>'A1.4  Dist Assumptions and Data'!GYZ24</f>
        <v>0</v>
      </c>
      <c r="GZA20" s="58">
        <f>'A1.4  Dist Assumptions and Data'!GZA24</f>
        <v>0</v>
      </c>
      <c r="GZB20" s="58">
        <f>'A1.4  Dist Assumptions and Data'!GZB24</f>
        <v>0</v>
      </c>
      <c r="GZC20" s="58">
        <f>'A1.4  Dist Assumptions and Data'!GZC24</f>
        <v>0</v>
      </c>
      <c r="GZD20" s="58">
        <f>'A1.4  Dist Assumptions and Data'!GZD24</f>
        <v>0</v>
      </c>
      <c r="GZE20" s="58">
        <f>'A1.4  Dist Assumptions and Data'!GZE24</f>
        <v>0</v>
      </c>
      <c r="GZF20" s="58">
        <f>'A1.4  Dist Assumptions and Data'!GZF24</f>
        <v>0</v>
      </c>
      <c r="GZG20" s="58">
        <f>'A1.4  Dist Assumptions and Data'!GZG24</f>
        <v>0</v>
      </c>
      <c r="GZH20" s="58">
        <f>'A1.4  Dist Assumptions and Data'!GZH24</f>
        <v>0</v>
      </c>
      <c r="GZI20" s="58">
        <f>'A1.4  Dist Assumptions and Data'!GZI24</f>
        <v>0</v>
      </c>
      <c r="GZJ20" s="58">
        <f>'A1.4  Dist Assumptions and Data'!GZJ24</f>
        <v>0</v>
      </c>
      <c r="GZK20" s="58">
        <f>'A1.4  Dist Assumptions and Data'!GZK24</f>
        <v>0</v>
      </c>
      <c r="GZL20" s="58">
        <f>'A1.4  Dist Assumptions and Data'!GZL24</f>
        <v>0</v>
      </c>
      <c r="GZM20" s="58">
        <f>'A1.4  Dist Assumptions and Data'!GZM24</f>
        <v>0</v>
      </c>
      <c r="GZN20" s="58">
        <f>'A1.4  Dist Assumptions and Data'!GZN24</f>
        <v>0</v>
      </c>
      <c r="GZO20" s="58">
        <f>'A1.4  Dist Assumptions and Data'!GZO24</f>
        <v>0</v>
      </c>
      <c r="GZP20" s="58">
        <f>'A1.4  Dist Assumptions and Data'!GZP24</f>
        <v>0</v>
      </c>
      <c r="GZQ20" s="58">
        <f>'A1.4  Dist Assumptions and Data'!GZQ24</f>
        <v>0</v>
      </c>
      <c r="GZR20" s="58">
        <f>'A1.4  Dist Assumptions and Data'!GZR24</f>
        <v>0</v>
      </c>
      <c r="GZS20" s="58">
        <f>'A1.4  Dist Assumptions and Data'!GZS24</f>
        <v>0</v>
      </c>
      <c r="GZT20" s="58">
        <f>'A1.4  Dist Assumptions and Data'!GZT24</f>
        <v>0</v>
      </c>
      <c r="GZU20" s="58">
        <f>'A1.4  Dist Assumptions and Data'!GZU24</f>
        <v>0</v>
      </c>
      <c r="GZV20" s="58">
        <f>'A1.4  Dist Assumptions and Data'!GZV24</f>
        <v>0</v>
      </c>
      <c r="GZW20" s="58">
        <f>'A1.4  Dist Assumptions and Data'!GZW24</f>
        <v>0</v>
      </c>
      <c r="GZX20" s="58">
        <f>'A1.4  Dist Assumptions and Data'!GZX24</f>
        <v>0</v>
      </c>
      <c r="GZY20" s="58">
        <f>'A1.4  Dist Assumptions and Data'!GZY24</f>
        <v>0</v>
      </c>
      <c r="GZZ20" s="58">
        <f>'A1.4  Dist Assumptions and Data'!GZZ24</f>
        <v>0</v>
      </c>
      <c r="HAA20" s="58">
        <f>'A1.4  Dist Assumptions and Data'!HAA24</f>
        <v>0</v>
      </c>
      <c r="HAB20" s="58">
        <f>'A1.4  Dist Assumptions and Data'!HAB24</f>
        <v>0</v>
      </c>
      <c r="HAC20" s="58">
        <f>'A1.4  Dist Assumptions and Data'!HAC24</f>
        <v>0</v>
      </c>
      <c r="HAD20" s="58">
        <f>'A1.4  Dist Assumptions and Data'!HAD24</f>
        <v>0</v>
      </c>
      <c r="HAE20" s="58">
        <f>'A1.4  Dist Assumptions and Data'!HAE24</f>
        <v>0</v>
      </c>
      <c r="HAF20" s="58">
        <f>'A1.4  Dist Assumptions and Data'!HAF24</f>
        <v>0</v>
      </c>
      <c r="HAG20" s="58">
        <f>'A1.4  Dist Assumptions and Data'!HAG24</f>
        <v>0</v>
      </c>
      <c r="HAH20" s="58">
        <f>'A1.4  Dist Assumptions and Data'!HAH24</f>
        <v>0</v>
      </c>
      <c r="HAI20" s="58">
        <f>'A1.4  Dist Assumptions and Data'!HAI24</f>
        <v>0</v>
      </c>
      <c r="HAJ20" s="58">
        <f>'A1.4  Dist Assumptions and Data'!HAJ24</f>
        <v>0</v>
      </c>
      <c r="HAK20" s="58">
        <f>'A1.4  Dist Assumptions and Data'!HAK24</f>
        <v>0</v>
      </c>
      <c r="HAL20" s="58">
        <f>'A1.4  Dist Assumptions and Data'!HAL24</f>
        <v>0</v>
      </c>
      <c r="HAM20" s="58">
        <f>'A1.4  Dist Assumptions and Data'!HAM24</f>
        <v>0</v>
      </c>
      <c r="HAN20" s="58">
        <f>'A1.4  Dist Assumptions and Data'!HAN24</f>
        <v>0</v>
      </c>
      <c r="HAO20" s="58">
        <f>'A1.4  Dist Assumptions and Data'!HAO24</f>
        <v>0</v>
      </c>
      <c r="HAP20" s="58">
        <f>'A1.4  Dist Assumptions and Data'!HAP24</f>
        <v>0</v>
      </c>
      <c r="HAQ20" s="58">
        <f>'A1.4  Dist Assumptions and Data'!HAQ24</f>
        <v>0</v>
      </c>
      <c r="HAR20" s="58">
        <f>'A1.4  Dist Assumptions and Data'!HAR24</f>
        <v>0</v>
      </c>
      <c r="HAS20" s="58">
        <f>'A1.4  Dist Assumptions and Data'!HAS24</f>
        <v>0</v>
      </c>
      <c r="HAT20" s="58">
        <f>'A1.4  Dist Assumptions and Data'!HAT24</f>
        <v>0</v>
      </c>
      <c r="HAU20" s="58">
        <f>'A1.4  Dist Assumptions and Data'!HAU24</f>
        <v>0</v>
      </c>
      <c r="HAV20" s="58">
        <f>'A1.4  Dist Assumptions and Data'!HAV24</f>
        <v>0</v>
      </c>
      <c r="HAW20" s="58">
        <f>'A1.4  Dist Assumptions and Data'!HAW24</f>
        <v>0</v>
      </c>
      <c r="HAX20" s="58">
        <f>'A1.4  Dist Assumptions and Data'!HAX24</f>
        <v>0</v>
      </c>
      <c r="HAY20" s="58">
        <f>'A1.4  Dist Assumptions and Data'!HAY24</f>
        <v>0</v>
      </c>
      <c r="HAZ20" s="58">
        <f>'A1.4  Dist Assumptions and Data'!HAZ24</f>
        <v>0</v>
      </c>
      <c r="HBA20" s="58">
        <f>'A1.4  Dist Assumptions and Data'!HBA24</f>
        <v>0</v>
      </c>
      <c r="HBB20" s="58">
        <f>'A1.4  Dist Assumptions and Data'!HBB24</f>
        <v>0</v>
      </c>
      <c r="HBC20" s="58">
        <f>'A1.4  Dist Assumptions and Data'!HBC24</f>
        <v>0</v>
      </c>
      <c r="HBD20" s="58">
        <f>'A1.4  Dist Assumptions and Data'!HBD24</f>
        <v>0</v>
      </c>
      <c r="HBE20" s="58">
        <f>'A1.4  Dist Assumptions and Data'!HBE24</f>
        <v>0</v>
      </c>
      <c r="HBF20" s="58">
        <f>'A1.4  Dist Assumptions and Data'!HBF24</f>
        <v>0</v>
      </c>
      <c r="HBG20" s="58">
        <f>'A1.4  Dist Assumptions and Data'!HBG24</f>
        <v>0</v>
      </c>
      <c r="HBH20" s="58">
        <f>'A1.4  Dist Assumptions and Data'!HBH24</f>
        <v>0</v>
      </c>
      <c r="HBI20" s="58">
        <f>'A1.4  Dist Assumptions and Data'!HBI24</f>
        <v>0</v>
      </c>
      <c r="HBJ20" s="58">
        <f>'A1.4  Dist Assumptions and Data'!HBJ24</f>
        <v>0</v>
      </c>
      <c r="HBK20" s="58">
        <f>'A1.4  Dist Assumptions and Data'!HBK24</f>
        <v>0</v>
      </c>
      <c r="HBL20" s="58">
        <f>'A1.4  Dist Assumptions and Data'!HBL24</f>
        <v>0</v>
      </c>
      <c r="HBM20" s="58">
        <f>'A1.4  Dist Assumptions and Data'!HBM24</f>
        <v>0</v>
      </c>
      <c r="HBN20" s="58">
        <f>'A1.4  Dist Assumptions and Data'!HBN24</f>
        <v>0</v>
      </c>
      <c r="HBO20" s="58">
        <f>'A1.4  Dist Assumptions and Data'!HBO24</f>
        <v>0</v>
      </c>
      <c r="HBP20" s="58">
        <f>'A1.4  Dist Assumptions and Data'!HBP24</f>
        <v>0</v>
      </c>
      <c r="HBQ20" s="58">
        <f>'A1.4  Dist Assumptions and Data'!HBQ24</f>
        <v>0</v>
      </c>
      <c r="HBR20" s="58">
        <f>'A1.4  Dist Assumptions and Data'!HBR24</f>
        <v>0</v>
      </c>
      <c r="HBS20" s="58">
        <f>'A1.4  Dist Assumptions and Data'!HBS24</f>
        <v>0</v>
      </c>
      <c r="HBT20" s="58">
        <f>'A1.4  Dist Assumptions and Data'!HBT24</f>
        <v>0</v>
      </c>
      <c r="HBU20" s="58">
        <f>'A1.4  Dist Assumptions and Data'!HBU24</f>
        <v>0</v>
      </c>
      <c r="HBV20" s="58">
        <f>'A1.4  Dist Assumptions and Data'!HBV24</f>
        <v>0</v>
      </c>
      <c r="HBW20" s="58">
        <f>'A1.4  Dist Assumptions and Data'!HBW24</f>
        <v>0</v>
      </c>
      <c r="HBX20" s="58">
        <f>'A1.4  Dist Assumptions and Data'!HBX24</f>
        <v>0</v>
      </c>
      <c r="HBY20" s="58">
        <f>'A1.4  Dist Assumptions and Data'!HBY24</f>
        <v>0</v>
      </c>
      <c r="HBZ20" s="58">
        <f>'A1.4  Dist Assumptions and Data'!HBZ24</f>
        <v>0</v>
      </c>
      <c r="HCA20" s="58">
        <f>'A1.4  Dist Assumptions and Data'!HCA24</f>
        <v>0</v>
      </c>
      <c r="HCB20" s="58">
        <f>'A1.4  Dist Assumptions and Data'!HCB24</f>
        <v>0</v>
      </c>
      <c r="HCC20" s="58">
        <f>'A1.4  Dist Assumptions and Data'!HCC24</f>
        <v>0</v>
      </c>
      <c r="HCD20" s="58">
        <f>'A1.4  Dist Assumptions and Data'!HCD24</f>
        <v>0</v>
      </c>
      <c r="HCE20" s="58">
        <f>'A1.4  Dist Assumptions and Data'!HCE24</f>
        <v>0</v>
      </c>
      <c r="HCF20" s="58">
        <f>'A1.4  Dist Assumptions and Data'!HCF24</f>
        <v>0</v>
      </c>
      <c r="HCG20" s="58">
        <f>'A1.4  Dist Assumptions and Data'!HCG24</f>
        <v>0</v>
      </c>
      <c r="HCH20" s="58">
        <f>'A1.4  Dist Assumptions and Data'!HCH24</f>
        <v>0</v>
      </c>
      <c r="HCI20" s="58">
        <f>'A1.4  Dist Assumptions and Data'!HCI24</f>
        <v>0</v>
      </c>
      <c r="HCJ20" s="58">
        <f>'A1.4  Dist Assumptions and Data'!HCJ24</f>
        <v>0</v>
      </c>
      <c r="HCK20" s="58">
        <f>'A1.4  Dist Assumptions and Data'!HCK24</f>
        <v>0</v>
      </c>
      <c r="HCL20" s="58">
        <f>'A1.4  Dist Assumptions and Data'!HCL24</f>
        <v>0</v>
      </c>
      <c r="HCM20" s="58">
        <f>'A1.4  Dist Assumptions and Data'!HCM24</f>
        <v>0</v>
      </c>
      <c r="HCN20" s="58">
        <f>'A1.4  Dist Assumptions and Data'!HCN24</f>
        <v>0</v>
      </c>
      <c r="HCO20" s="58">
        <f>'A1.4  Dist Assumptions and Data'!HCO24</f>
        <v>0</v>
      </c>
      <c r="HCP20" s="58">
        <f>'A1.4  Dist Assumptions and Data'!HCP24</f>
        <v>0</v>
      </c>
      <c r="HCQ20" s="58">
        <f>'A1.4  Dist Assumptions and Data'!HCQ24</f>
        <v>0</v>
      </c>
      <c r="HCR20" s="58">
        <f>'A1.4  Dist Assumptions and Data'!HCR24</f>
        <v>0</v>
      </c>
      <c r="HCS20" s="58">
        <f>'A1.4  Dist Assumptions and Data'!HCS24</f>
        <v>0</v>
      </c>
      <c r="HCT20" s="58">
        <f>'A1.4  Dist Assumptions and Data'!HCT24</f>
        <v>0</v>
      </c>
      <c r="HCU20" s="58">
        <f>'A1.4  Dist Assumptions and Data'!HCU24</f>
        <v>0</v>
      </c>
      <c r="HCV20" s="58">
        <f>'A1.4  Dist Assumptions and Data'!HCV24</f>
        <v>0</v>
      </c>
      <c r="HCW20" s="58">
        <f>'A1.4  Dist Assumptions and Data'!HCW24</f>
        <v>0</v>
      </c>
      <c r="HCX20" s="58">
        <f>'A1.4  Dist Assumptions and Data'!HCX24</f>
        <v>0</v>
      </c>
      <c r="HCY20" s="58">
        <f>'A1.4  Dist Assumptions and Data'!HCY24</f>
        <v>0</v>
      </c>
      <c r="HCZ20" s="58">
        <f>'A1.4  Dist Assumptions and Data'!HCZ24</f>
        <v>0</v>
      </c>
      <c r="HDA20" s="58">
        <f>'A1.4  Dist Assumptions and Data'!HDA24</f>
        <v>0</v>
      </c>
      <c r="HDB20" s="58">
        <f>'A1.4  Dist Assumptions and Data'!HDB24</f>
        <v>0</v>
      </c>
      <c r="HDC20" s="58">
        <f>'A1.4  Dist Assumptions and Data'!HDC24</f>
        <v>0</v>
      </c>
      <c r="HDD20" s="58">
        <f>'A1.4  Dist Assumptions and Data'!HDD24</f>
        <v>0</v>
      </c>
      <c r="HDE20" s="58">
        <f>'A1.4  Dist Assumptions and Data'!HDE24</f>
        <v>0</v>
      </c>
      <c r="HDF20" s="58">
        <f>'A1.4  Dist Assumptions and Data'!HDF24</f>
        <v>0</v>
      </c>
      <c r="HDG20" s="58">
        <f>'A1.4  Dist Assumptions and Data'!HDG24</f>
        <v>0</v>
      </c>
      <c r="HDH20" s="58">
        <f>'A1.4  Dist Assumptions and Data'!HDH24</f>
        <v>0</v>
      </c>
      <c r="HDI20" s="58">
        <f>'A1.4  Dist Assumptions and Data'!HDI24</f>
        <v>0</v>
      </c>
      <c r="HDJ20" s="58">
        <f>'A1.4  Dist Assumptions and Data'!HDJ24</f>
        <v>0</v>
      </c>
      <c r="HDK20" s="58">
        <f>'A1.4  Dist Assumptions and Data'!HDK24</f>
        <v>0</v>
      </c>
      <c r="HDL20" s="58">
        <f>'A1.4  Dist Assumptions and Data'!HDL24</f>
        <v>0</v>
      </c>
      <c r="HDM20" s="58">
        <f>'A1.4  Dist Assumptions and Data'!HDM24</f>
        <v>0</v>
      </c>
      <c r="HDN20" s="58">
        <f>'A1.4  Dist Assumptions and Data'!HDN24</f>
        <v>0</v>
      </c>
      <c r="HDO20" s="58">
        <f>'A1.4  Dist Assumptions and Data'!HDO24</f>
        <v>0</v>
      </c>
      <c r="HDP20" s="58">
        <f>'A1.4  Dist Assumptions and Data'!HDP24</f>
        <v>0</v>
      </c>
      <c r="HDQ20" s="58">
        <f>'A1.4  Dist Assumptions and Data'!HDQ24</f>
        <v>0</v>
      </c>
      <c r="HDR20" s="58">
        <f>'A1.4  Dist Assumptions and Data'!HDR24</f>
        <v>0</v>
      </c>
      <c r="HDS20" s="58">
        <f>'A1.4  Dist Assumptions and Data'!HDS24</f>
        <v>0</v>
      </c>
      <c r="HDT20" s="58">
        <f>'A1.4  Dist Assumptions and Data'!HDT24</f>
        <v>0</v>
      </c>
      <c r="HDU20" s="58">
        <f>'A1.4  Dist Assumptions and Data'!HDU24</f>
        <v>0</v>
      </c>
      <c r="HDV20" s="58">
        <f>'A1.4  Dist Assumptions and Data'!HDV24</f>
        <v>0</v>
      </c>
      <c r="HDW20" s="58">
        <f>'A1.4  Dist Assumptions and Data'!HDW24</f>
        <v>0</v>
      </c>
      <c r="HDX20" s="58">
        <f>'A1.4  Dist Assumptions and Data'!HDX24</f>
        <v>0</v>
      </c>
      <c r="HDY20" s="58">
        <f>'A1.4  Dist Assumptions and Data'!HDY24</f>
        <v>0</v>
      </c>
      <c r="HDZ20" s="58">
        <f>'A1.4  Dist Assumptions and Data'!HDZ24</f>
        <v>0</v>
      </c>
      <c r="HEA20" s="58">
        <f>'A1.4  Dist Assumptions and Data'!HEA24</f>
        <v>0</v>
      </c>
      <c r="HEB20" s="58">
        <f>'A1.4  Dist Assumptions and Data'!HEB24</f>
        <v>0</v>
      </c>
      <c r="HEC20" s="58">
        <f>'A1.4  Dist Assumptions and Data'!HEC24</f>
        <v>0</v>
      </c>
      <c r="HED20" s="58">
        <f>'A1.4  Dist Assumptions and Data'!HED24</f>
        <v>0</v>
      </c>
      <c r="HEE20" s="58">
        <f>'A1.4  Dist Assumptions and Data'!HEE24</f>
        <v>0</v>
      </c>
      <c r="HEF20" s="58">
        <f>'A1.4  Dist Assumptions and Data'!HEF24</f>
        <v>0</v>
      </c>
      <c r="HEG20" s="58">
        <f>'A1.4  Dist Assumptions and Data'!HEG24</f>
        <v>0</v>
      </c>
      <c r="HEH20" s="58">
        <f>'A1.4  Dist Assumptions and Data'!HEH24</f>
        <v>0</v>
      </c>
      <c r="HEI20" s="58">
        <f>'A1.4  Dist Assumptions and Data'!HEI24</f>
        <v>0</v>
      </c>
      <c r="HEJ20" s="58">
        <f>'A1.4  Dist Assumptions and Data'!HEJ24</f>
        <v>0</v>
      </c>
      <c r="HEK20" s="58">
        <f>'A1.4  Dist Assumptions and Data'!HEK24</f>
        <v>0</v>
      </c>
      <c r="HEL20" s="58">
        <f>'A1.4  Dist Assumptions and Data'!HEL24</f>
        <v>0</v>
      </c>
      <c r="HEM20" s="58">
        <f>'A1.4  Dist Assumptions and Data'!HEM24</f>
        <v>0</v>
      </c>
      <c r="HEN20" s="58">
        <f>'A1.4  Dist Assumptions and Data'!HEN24</f>
        <v>0</v>
      </c>
      <c r="HEO20" s="58">
        <f>'A1.4  Dist Assumptions and Data'!HEO24</f>
        <v>0</v>
      </c>
      <c r="HEP20" s="58">
        <f>'A1.4  Dist Assumptions and Data'!HEP24</f>
        <v>0</v>
      </c>
      <c r="HEQ20" s="58">
        <f>'A1.4  Dist Assumptions and Data'!HEQ24</f>
        <v>0</v>
      </c>
      <c r="HER20" s="58">
        <f>'A1.4  Dist Assumptions and Data'!HER24</f>
        <v>0</v>
      </c>
      <c r="HES20" s="58">
        <f>'A1.4  Dist Assumptions and Data'!HES24</f>
        <v>0</v>
      </c>
      <c r="HET20" s="58">
        <f>'A1.4  Dist Assumptions and Data'!HET24</f>
        <v>0</v>
      </c>
      <c r="HEU20" s="58">
        <f>'A1.4  Dist Assumptions and Data'!HEU24</f>
        <v>0</v>
      </c>
      <c r="HEV20" s="58">
        <f>'A1.4  Dist Assumptions and Data'!HEV24</f>
        <v>0</v>
      </c>
      <c r="HEW20" s="58">
        <f>'A1.4  Dist Assumptions and Data'!HEW24</f>
        <v>0</v>
      </c>
      <c r="HEX20" s="58">
        <f>'A1.4  Dist Assumptions and Data'!HEX24</f>
        <v>0</v>
      </c>
      <c r="HEY20" s="58">
        <f>'A1.4  Dist Assumptions and Data'!HEY24</f>
        <v>0</v>
      </c>
      <c r="HEZ20" s="58">
        <f>'A1.4  Dist Assumptions and Data'!HEZ24</f>
        <v>0</v>
      </c>
      <c r="HFA20" s="58">
        <f>'A1.4  Dist Assumptions and Data'!HFA24</f>
        <v>0</v>
      </c>
      <c r="HFB20" s="58">
        <f>'A1.4  Dist Assumptions and Data'!HFB24</f>
        <v>0</v>
      </c>
      <c r="HFC20" s="58">
        <f>'A1.4  Dist Assumptions and Data'!HFC24</f>
        <v>0</v>
      </c>
      <c r="HFD20" s="58">
        <f>'A1.4  Dist Assumptions and Data'!HFD24</f>
        <v>0</v>
      </c>
      <c r="HFE20" s="58">
        <f>'A1.4  Dist Assumptions and Data'!HFE24</f>
        <v>0</v>
      </c>
      <c r="HFF20" s="58">
        <f>'A1.4  Dist Assumptions and Data'!HFF24</f>
        <v>0</v>
      </c>
      <c r="HFG20" s="58">
        <f>'A1.4  Dist Assumptions and Data'!HFG24</f>
        <v>0</v>
      </c>
      <c r="HFH20" s="58">
        <f>'A1.4  Dist Assumptions and Data'!HFH24</f>
        <v>0</v>
      </c>
      <c r="HFI20" s="58">
        <f>'A1.4  Dist Assumptions and Data'!HFI24</f>
        <v>0</v>
      </c>
      <c r="HFJ20" s="58">
        <f>'A1.4  Dist Assumptions and Data'!HFJ24</f>
        <v>0</v>
      </c>
      <c r="HFK20" s="58">
        <f>'A1.4  Dist Assumptions and Data'!HFK24</f>
        <v>0</v>
      </c>
      <c r="HFL20" s="58">
        <f>'A1.4  Dist Assumptions and Data'!HFL24</f>
        <v>0</v>
      </c>
      <c r="HFM20" s="58">
        <f>'A1.4  Dist Assumptions and Data'!HFM24</f>
        <v>0</v>
      </c>
      <c r="HFN20" s="58">
        <f>'A1.4  Dist Assumptions and Data'!HFN24</f>
        <v>0</v>
      </c>
      <c r="HFO20" s="58">
        <f>'A1.4  Dist Assumptions and Data'!HFO24</f>
        <v>0</v>
      </c>
      <c r="HFP20" s="58">
        <f>'A1.4  Dist Assumptions and Data'!HFP24</f>
        <v>0</v>
      </c>
      <c r="HFQ20" s="58">
        <f>'A1.4  Dist Assumptions and Data'!HFQ24</f>
        <v>0</v>
      </c>
      <c r="HFR20" s="58">
        <f>'A1.4  Dist Assumptions and Data'!HFR24</f>
        <v>0</v>
      </c>
      <c r="HFS20" s="58">
        <f>'A1.4  Dist Assumptions and Data'!HFS24</f>
        <v>0</v>
      </c>
      <c r="HFT20" s="58">
        <f>'A1.4  Dist Assumptions and Data'!HFT24</f>
        <v>0</v>
      </c>
      <c r="HFU20" s="58">
        <f>'A1.4  Dist Assumptions and Data'!HFU24</f>
        <v>0</v>
      </c>
      <c r="HFV20" s="58">
        <f>'A1.4  Dist Assumptions and Data'!HFV24</f>
        <v>0</v>
      </c>
      <c r="HFW20" s="58">
        <f>'A1.4  Dist Assumptions and Data'!HFW24</f>
        <v>0</v>
      </c>
      <c r="HFX20" s="58">
        <f>'A1.4  Dist Assumptions and Data'!HFX24</f>
        <v>0</v>
      </c>
      <c r="HFY20" s="58">
        <f>'A1.4  Dist Assumptions and Data'!HFY24</f>
        <v>0</v>
      </c>
      <c r="HFZ20" s="58">
        <f>'A1.4  Dist Assumptions and Data'!HFZ24</f>
        <v>0</v>
      </c>
      <c r="HGA20" s="58">
        <f>'A1.4  Dist Assumptions and Data'!HGA24</f>
        <v>0</v>
      </c>
      <c r="HGB20" s="58">
        <f>'A1.4  Dist Assumptions and Data'!HGB24</f>
        <v>0</v>
      </c>
      <c r="HGC20" s="58">
        <f>'A1.4  Dist Assumptions and Data'!HGC24</f>
        <v>0</v>
      </c>
      <c r="HGD20" s="58">
        <f>'A1.4  Dist Assumptions and Data'!HGD24</f>
        <v>0</v>
      </c>
      <c r="HGE20" s="58">
        <f>'A1.4  Dist Assumptions and Data'!HGE24</f>
        <v>0</v>
      </c>
      <c r="HGF20" s="58">
        <f>'A1.4  Dist Assumptions and Data'!HGF24</f>
        <v>0</v>
      </c>
      <c r="HGG20" s="58">
        <f>'A1.4  Dist Assumptions and Data'!HGG24</f>
        <v>0</v>
      </c>
      <c r="HGH20" s="58">
        <f>'A1.4  Dist Assumptions and Data'!HGH24</f>
        <v>0</v>
      </c>
      <c r="HGI20" s="58">
        <f>'A1.4  Dist Assumptions and Data'!HGI24</f>
        <v>0</v>
      </c>
      <c r="HGJ20" s="58">
        <f>'A1.4  Dist Assumptions and Data'!HGJ24</f>
        <v>0</v>
      </c>
      <c r="HGK20" s="58">
        <f>'A1.4  Dist Assumptions and Data'!HGK24</f>
        <v>0</v>
      </c>
      <c r="HGL20" s="58">
        <f>'A1.4  Dist Assumptions and Data'!HGL24</f>
        <v>0</v>
      </c>
      <c r="HGM20" s="58">
        <f>'A1.4  Dist Assumptions and Data'!HGM24</f>
        <v>0</v>
      </c>
      <c r="HGN20" s="58">
        <f>'A1.4  Dist Assumptions and Data'!HGN24</f>
        <v>0</v>
      </c>
      <c r="HGO20" s="58">
        <f>'A1.4  Dist Assumptions and Data'!HGO24</f>
        <v>0</v>
      </c>
      <c r="HGP20" s="58">
        <f>'A1.4  Dist Assumptions and Data'!HGP24</f>
        <v>0</v>
      </c>
      <c r="HGQ20" s="58">
        <f>'A1.4  Dist Assumptions and Data'!HGQ24</f>
        <v>0</v>
      </c>
      <c r="HGR20" s="58">
        <f>'A1.4  Dist Assumptions and Data'!HGR24</f>
        <v>0</v>
      </c>
      <c r="HGS20" s="58">
        <f>'A1.4  Dist Assumptions and Data'!HGS24</f>
        <v>0</v>
      </c>
      <c r="HGT20" s="58">
        <f>'A1.4  Dist Assumptions and Data'!HGT24</f>
        <v>0</v>
      </c>
      <c r="HGU20" s="58">
        <f>'A1.4  Dist Assumptions and Data'!HGU24</f>
        <v>0</v>
      </c>
      <c r="HGV20" s="58">
        <f>'A1.4  Dist Assumptions and Data'!HGV24</f>
        <v>0</v>
      </c>
      <c r="HGW20" s="58">
        <f>'A1.4  Dist Assumptions and Data'!HGW24</f>
        <v>0</v>
      </c>
      <c r="HGX20" s="58">
        <f>'A1.4  Dist Assumptions and Data'!HGX24</f>
        <v>0</v>
      </c>
      <c r="HGY20" s="58">
        <f>'A1.4  Dist Assumptions and Data'!HGY24</f>
        <v>0</v>
      </c>
      <c r="HGZ20" s="58">
        <f>'A1.4  Dist Assumptions and Data'!HGZ24</f>
        <v>0</v>
      </c>
      <c r="HHA20" s="58">
        <f>'A1.4  Dist Assumptions and Data'!HHA24</f>
        <v>0</v>
      </c>
      <c r="HHB20" s="58">
        <f>'A1.4  Dist Assumptions and Data'!HHB24</f>
        <v>0</v>
      </c>
      <c r="HHC20" s="58">
        <f>'A1.4  Dist Assumptions and Data'!HHC24</f>
        <v>0</v>
      </c>
      <c r="HHD20" s="58">
        <f>'A1.4  Dist Assumptions and Data'!HHD24</f>
        <v>0</v>
      </c>
      <c r="HHE20" s="58">
        <f>'A1.4  Dist Assumptions and Data'!HHE24</f>
        <v>0</v>
      </c>
      <c r="HHF20" s="58">
        <f>'A1.4  Dist Assumptions and Data'!HHF24</f>
        <v>0</v>
      </c>
      <c r="HHG20" s="58">
        <f>'A1.4  Dist Assumptions and Data'!HHG24</f>
        <v>0</v>
      </c>
      <c r="HHH20" s="58">
        <f>'A1.4  Dist Assumptions and Data'!HHH24</f>
        <v>0</v>
      </c>
      <c r="HHI20" s="58">
        <f>'A1.4  Dist Assumptions and Data'!HHI24</f>
        <v>0</v>
      </c>
      <c r="HHJ20" s="58">
        <f>'A1.4  Dist Assumptions and Data'!HHJ24</f>
        <v>0</v>
      </c>
      <c r="HHK20" s="58">
        <f>'A1.4  Dist Assumptions and Data'!HHK24</f>
        <v>0</v>
      </c>
      <c r="HHL20" s="58">
        <f>'A1.4  Dist Assumptions and Data'!HHL24</f>
        <v>0</v>
      </c>
      <c r="HHM20" s="58">
        <f>'A1.4  Dist Assumptions and Data'!HHM24</f>
        <v>0</v>
      </c>
      <c r="HHN20" s="58">
        <f>'A1.4  Dist Assumptions and Data'!HHN24</f>
        <v>0</v>
      </c>
      <c r="HHO20" s="58">
        <f>'A1.4  Dist Assumptions and Data'!HHO24</f>
        <v>0</v>
      </c>
      <c r="HHP20" s="58">
        <f>'A1.4  Dist Assumptions and Data'!HHP24</f>
        <v>0</v>
      </c>
      <c r="HHQ20" s="58">
        <f>'A1.4  Dist Assumptions and Data'!HHQ24</f>
        <v>0</v>
      </c>
      <c r="HHR20" s="58">
        <f>'A1.4  Dist Assumptions and Data'!HHR24</f>
        <v>0</v>
      </c>
      <c r="HHS20" s="58">
        <f>'A1.4  Dist Assumptions and Data'!HHS24</f>
        <v>0</v>
      </c>
      <c r="HHT20" s="58">
        <f>'A1.4  Dist Assumptions and Data'!HHT24</f>
        <v>0</v>
      </c>
      <c r="HHU20" s="58">
        <f>'A1.4  Dist Assumptions and Data'!HHU24</f>
        <v>0</v>
      </c>
      <c r="HHV20" s="58">
        <f>'A1.4  Dist Assumptions and Data'!HHV24</f>
        <v>0</v>
      </c>
      <c r="HHW20" s="58">
        <f>'A1.4  Dist Assumptions and Data'!HHW24</f>
        <v>0</v>
      </c>
      <c r="HHX20" s="58">
        <f>'A1.4  Dist Assumptions and Data'!HHX24</f>
        <v>0</v>
      </c>
      <c r="HHY20" s="58">
        <f>'A1.4  Dist Assumptions and Data'!HHY24</f>
        <v>0</v>
      </c>
      <c r="HHZ20" s="58">
        <f>'A1.4  Dist Assumptions and Data'!HHZ24</f>
        <v>0</v>
      </c>
      <c r="HIA20" s="58">
        <f>'A1.4  Dist Assumptions and Data'!HIA24</f>
        <v>0</v>
      </c>
      <c r="HIB20" s="58">
        <f>'A1.4  Dist Assumptions and Data'!HIB24</f>
        <v>0</v>
      </c>
      <c r="HIC20" s="58">
        <f>'A1.4  Dist Assumptions and Data'!HIC24</f>
        <v>0</v>
      </c>
      <c r="HID20" s="58">
        <f>'A1.4  Dist Assumptions and Data'!HID24</f>
        <v>0</v>
      </c>
      <c r="HIE20" s="58">
        <f>'A1.4  Dist Assumptions and Data'!HIE24</f>
        <v>0</v>
      </c>
      <c r="HIF20" s="58">
        <f>'A1.4  Dist Assumptions and Data'!HIF24</f>
        <v>0</v>
      </c>
      <c r="HIG20" s="58">
        <f>'A1.4  Dist Assumptions and Data'!HIG24</f>
        <v>0</v>
      </c>
      <c r="HIH20" s="58">
        <f>'A1.4  Dist Assumptions and Data'!HIH24</f>
        <v>0</v>
      </c>
      <c r="HII20" s="58">
        <f>'A1.4  Dist Assumptions and Data'!HII24</f>
        <v>0</v>
      </c>
      <c r="HIJ20" s="58">
        <f>'A1.4  Dist Assumptions and Data'!HIJ24</f>
        <v>0</v>
      </c>
      <c r="HIK20" s="58">
        <f>'A1.4  Dist Assumptions and Data'!HIK24</f>
        <v>0</v>
      </c>
      <c r="HIL20" s="58">
        <f>'A1.4  Dist Assumptions and Data'!HIL24</f>
        <v>0</v>
      </c>
      <c r="HIM20" s="58">
        <f>'A1.4  Dist Assumptions and Data'!HIM24</f>
        <v>0</v>
      </c>
      <c r="HIN20" s="58">
        <f>'A1.4  Dist Assumptions and Data'!HIN24</f>
        <v>0</v>
      </c>
      <c r="HIO20" s="58">
        <f>'A1.4  Dist Assumptions and Data'!HIO24</f>
        <v>0</v>
      </c>
      <c r="HIP20" s="58">
        <f>'A1.4  Dist Assumptions and Data'!HIP24</f>
        <v>0</v>
      </c>
      <c r="HIQ20" s="58">
        <f>'A1.4  Dist Assumptions and Data'!HIQ24</f>
        <v>0</v>
      </c>
      <c r="HIR20" s="58">
        <f>'A1.4  Dist Assumptions and Data'!HIR24</f>
        <v>0</v>
      </c>
      <c r="HIS20" s="58">
        <f>'A1.4  Dist Assumptions and Data'!HIS24</f>
        <v>0</v>
      </c>
      <c r="HIT20" s="58">
        <f>'A1.4  Dist Assumptions and Data'!HIT24</f>
        <v>0</v>
      </c>
      <c r="HIU20" s="58">
        <f>'A1.4  Dist Assumptions and Data'!HIU24</f>
        <v>0</v>
      </c>
      <c r="HIV20" s="58">
        <f>'A1.4  Dist Assumptions and Data'!HIV24</f>
        <v>0</v>
      </c>
      <c r="HIW20" s="58">
        <f>'A1.4  Dist Assumptions and Data'!HIW24</f>
        <v>0</v>
      </c>
      <c r="HIX20" s="58">
        <f>'A1.4  Dist Assumptions and Data'!HIX24</f>
        <v>0</v>
      </c>
      <c r="HIY20" s="58">
        <f>'A1.4  Dist Assumptions and Data'!HIY24</f>
        <v>0</v>
      </c>
      <c r="HIZ20" s="58">
        <f>'A1.4  Dist Assumptions and Data'!HIZ24</f>
        <v>0</v>
      </c>
      <c r="HJA20" s="58">
        <f>'A1.4  Dist Assumptions and Data'!HJA24</f>
        <v>0</v>
      </c>
      <c r="HJB20" s="58">
        <f>'A1.4  Dist Assumptions and Data'!HJB24</f>
        <v>0</v>
      </c>
      <c r="HJC20" s="58">
        <f>'A1.4  Dist Assumptions and Data'!HJC24</f>
        <v>0</v>
      </c>
      <c r="HJD20" s="58">
        <f>'A1.4  Dist Assumptions and Data'!HJD24</f>
        <v>0</v>
      </c>
      <c r="HJE20" s="58">
        <f>'A1.4  Dist Assumptions and Data'!HJE24</f>
        <v>0</v>
      </c>
      <c r="HJF20" s="58">
        <f>'A1.4  Dist Assumptions and Data'!HJF24</f>
        <v>0</v>
      </c>
      <c r="HJG20" s="58">
        <f>'A1.4  Dist Assumptions and Data'!HJG24</f>
        <v>0</v>
      </c>
      <c r="HJH20" s="58">
        <f>'A1.4  Dist Assumptions and Data'!HJH24</f>
        <v>0</v>
      </c>
      <c r="HJI20" s="58">
        <f>'A1.4  Dist Assumptions and Data'!HJI24</f>
        <v>0</v>
      </c>
      <c r="HJJ20" s="58">
        <f>'A1.4  Dist Assumptions and Data'!HJJ24</f>
        <v>0</v>
      </c>
      <c r="HJK20" s="58">
        <f>'A1.4  Dist Assumptions and Data'!HJK24</f>
        <v>0</v>
      </c>
      <c r="HJL20" s="58">
        <f>'A1.4  Dist Assumptions and Data'!HJL24</f>
        <v>0</v>
      </c>
      <c r="HJM20" s="58">
        <f>'A1.4  Dist Assumptions and Data'!HJM24</f>
        <v>0</v>
      </c>
      <c r="HJN20" s="58">
        <f>'A1.4  Dist Assumptions and Data'!HJN24</f>
        <v>0</v>
      </c>
      <c r="HJO20" s="58">
        <f>'A1.4  Dist Assumptions and Data'!HJO24</f>
        <v>0</v>
      </c>
      <c r="HJP20" s="58">
        <f>'A1.4  Dist Assumptions and Data'!HJP24</f>
        <v>0</v>
      </c>
      <c r="HJQ20" s="58">
        <f>'A1.4  Dist Assumptions and Data'!HJQ24</f>
        <v>0</v>
      </c>
      <c r="HJR20" s="58">
        <f>'A1.4  Dist Assumptions and Data'!HJR24</f>
        <v>0</v>
      </c>
      <c r="HJS20" s="58">
        <f>'A1.4  Dist Assumptions and Data'!HJS24</f>
        <v>0</v>
      </c>
      <c r="HJT20" s="58">
        <f>'A1.4  Dist Assumptions and Data'!HJT24</f>
        <v>0</v>
      </c>
      <c r="HJU20" s="58">
        <f>'A1.4  Dist Assumptions and Data'!HJU24</f>
        <v>0</v>
      </c>
      <c r="HJV20" s="58">
        <f>'A1.4  Dist Assumptions and Data'!HJV24</f>
        <v>0</v>
      </c>
      <c r="HJW20" s="58">
        <f>'A1.4  Dist Assumptions and Data'!HJW24</f>
        <v>0</v>
      </c>
      <c r="HJX20" s="58">
        <f>'A1.4  Dist Assumptions and Data'!HJX24</f>
        <v>0</v>
      </c>
      <c r="HJY20" s="58">
        <f>'A1.4  Dist Assumptions and Data'!HJY24</f>
        <v>0</v>
      </c>
      <c r="HJZ20" s="58">
        <f>'A1.4  Dist Assumptions and Data'!HJZ24</f>
        <v>0</v>
      </c>
      <c r="HKA20" s="58">
        <f>'A1.4  Dist Assumptions and Data'!HKA24</f>
        <v>0</v>
      </c>
      <c r="HKB20" s="58">
        <f>'A1.4  Dist Assumptions and Data'!HKB24</f>
        <v>0</v>
      </c>
      <c r="HKC20" s="58">
        <f>'A1.4  Dist Assumptions and Data'!HKC24</f>
        <v>0</v>
      </c>
      <c r="HKD20" s="58">
        <f>'A1.4  Dist Assumptions and Data'!HKD24</f>
        <v>0</v>
      </c>
      <c r="HKE20" s="58">
        <f>'A1.4  Dist Assumptions and Data'!HKE24</f>
        <v>0</v>
      </c>
      <c r="HKF20" s="58">
        <f>'A1.4  Dist Assumptions and Data'!HKF24</f>
        <v>0</v>
      </c>
      <c r="HKG20" s="58">
        <f>'A1.4  Dist Assumptions and Data'!HKG24</f>
        <v>0</v>
      </c>
      <c r="HKH20" s="58">
        <f>'A1.4  Dist Assumptions and Data'!HKH24</f>
        <v>0</v>
      </c>
      <c r="HKI20" s="58">
        <f>'A1.4  Dist Assumptions and Data'!HKI24</f>
        <v>0</v>
      </c>
      <c r="HKJ20" s="58">
        <f>'A1.4  Dist Assumptions and Data'!HKJ24</f>
        <v>0</v>
      </c>
      <c r="HKK20" s="58">
        <f>'A1.4  Dist Assumptions and Data'!HKK24</f>
        <v>0</v>
      </c>
      <c r="HKL20" s="58">
        <f>'A1.4  Dist Assumptions and Data'!HKL24</f>
        <v>0</v>
      </c>
      <c r="HKM20" s="58">
        <f>'A1.4  Dist Assumptions and Data'!HKM24</f>
        <v>0</v>
      </c>
      <c r="HKN20" s="58">
        <f>'A1.4  Dist Assumptions and Data'!HKN24</f>
        <v>0</v>
      </c>
      <c r="HKO20" s="58">
        <f>'A1.4  Dist Assumptions and Data'!HKO24</f>
        <v>0</v>
      </c>
      <c r="HKP20" s="58">
        <f>'A1.4  Dist Assumptions and Data'!HKP24</f>
        <v>0</v>
      </c>
      <c r="HKQ20" s="58">
        <f>'A1.4  Dist Assumptions and Data'!HKQ24</f>
        <v>0</v>
      </c>
      <c r="HKR20" s="58">
        <f>'A1.4  Dist Assumptions and Data'!HKR24</f>
        <v>0</v>
      </c>
      <c r="HKS20" s="58">
        <f>'A1.4  Dist Assumptions and Data'!HKS24</f>
        <v>0</v>
      </c>
      <c r="HKT20" s="58">
        <f>'A1.4  Dist Assumptions and Data'!HKT24</f>
        <v>0</v>
      </c>
      <c r="HKU20" s="58">
        <f>'A1.4  Dist Assumptions and Data'!HKU24</f>
        <v>0</v>
      </c>
      <c r="HKV20" s="58">
        <f>'A1.4  Dist Assumptions and Data'!HKV24</f>
        <v>0</v>
      </c>
      <c r="HKW20" s="58">
        <f>'A1.4  Dist Assumptions and Data'!HKW24</f>
        <v>0</v>
      </c>
      <c r="HKX20" s="58">
        <f>'A1.4  Dist Assumptions and Data'!HKX24</f>
        <v>0</v>
      </c>
      <c r="HKY20" s="58">
        <f>'A1.4  Dist Assumptions and Data'!HKY24</f>
        <v>0</v>
      </c>
      <c r="HKZ20" s="58">
        <f>'A1.4  Dist Assumptions and Data'!HKZ24</f>
        <v>0</v>
      </c>
      <c r="HLA20" s="58">
        <f>'A1.4  Dist Assumptions and Data'!HLA24</f>
        <v>0</v>
      </c>
      <c r="HLB20" s="58">
        <f>'A1.4  Dist Assumptions and Data'!HLB24</f>
        <v>0</v>
      </c>
      <c r="HLC20" s="58">
        <f>'A1.4  Dist Assumptions and Data'!HLC24</f>
        <v>0</v>
      </c>
      <c r="HLD20" s="58">
        <f>'A1.4  Dist Assumptions and Data'!HLD24</f>
        <v>0</v>
      </c>
      <c r="HLE20" s="58">
        <f>'A1.4  Dist Assumptions and Data'!HLE24</f>
        <v>0</v>
      </c>
      <c r="HLF20" s="58">
        <f>'A1.4  Dist Assumptions and Data'!HLF24</f>
        <v>0</v>
      </c>
      <c r="HLG20" s="58">
        <f>'A1.4  Dist Assumptions and Data'!HLG24</f>
        <v>0</v>
      </c>
      <c r="HLH20" s="58">
        <f>'A1.4  Dist Assumptions and Data'!HLH24</f>
        <v>0</v>
      </c>
      <c r="HLI20" s="58">
        <f>'A1.4  Dist Assumptions and Data'!HLI24</f>
        <v>0</v>
      </c>
      <c r="HLJ20" s="58">
        <f>'A1.4  Dist Assumptions and Data'!HLJ24</f>
        <v>0</v>
      </c>
      <c r="HLK20" s="58">
        <f>'A1.4  Dist Assumptions and Data'!HLK24</f>
        <v>0</v>
      </c>
      <c r="HLL20" s="58">
        <f>'A1.4  Dist Assumptions and Data'!HLL24</f>
        <v>0</v>
      </c>
      <c r="HLM20" s="58">
        <f>'A1.4  Dist Assumptions and Data'!HLM24</f>
        <v>0</v>
      </c>
      <c r="HLN20" s="58">
        <f>'A1.4  Dist Assumptions and Data'!HLN24</f>
        <v>0</v>
      </c>
      <c r="HLO20" s="58">
        <f>'A1.4  Dist Assumptions and Data'!HLO24</f>
        <v>0</v>
      </c>
      <c r="HLP20" s="58">
        <f>'A1.4  Dist Assumptions and Data'!HLP24</f>
        <v>0</v>
      </c>
      <c r="HLQ20" s="58">
        <f>'A1.4  Dist Assumptions and Data'!HLQ24</f>
        <v>0</v>
      </c>
      <c r="HLR20" s="58">
        <f>'A1.4  Dist Assumptions and Data'!HLR24</f>
        <v>0</v>
      </c>
      <c r="HLS20" s="58">
        <f>'A1.4  Dist Assumptions and Data'!HLS24</f>
        <v>0</v>
      </c>
      <c r="HLT20" s="58">
        <f>'A1.4  Dist Assumptions and Data'!HLT24</f>
        <v>0</v>
      </c>
      <c r="HLU20" s="58">
        <f>'A1.4  Dist Assumptions and Data'!HLU24</f>
        <v>0</v>
      </c>
      <c r="HLV20" s="58">
        <f>'A1.4  Dist Assumptions and Data'!HLV24</f>
        <v>0</v>
      </c>
      <c r="HLW20" s="58">
        <f>'A1.4  Dist Assumptions and Data'!HLW24</f>
        <v>0</v>
      </c>
      <c r="HLX20" s="58">
        <f>'A1.4  Dist Assumptions and Data'!HLX24</f>
        <v>0</v>
      </c>
      <c r="HLY20" s="58">
        <f>'A1.4  Dist Assumptions and Data'!HLY24</f>
        <v>0</v>
      </c>
      <c r="HLZ20" s="58">
        <f>'A1.4  Dist Assumptions and Data'!HLZ24</f>
        <v>0</v>
      </c>
      <c r="HMA20" s="58">
        <f>'A1.4  Dist Assumptions and Data'!HMA24</f>
        <v>0</v>
      </c>
      <c r="HMB20" s="58">
        <f>'A1.4  Dist Assumptions and Data'!HMB24</f>
        <v>0</v>
      </c>
      <c r="HMC20" s="58">
        <f>'A1.4  Dist Assumptions and Data'!HMC24</f>
        <v>0</v>
      </c>
      <c r="HMD20" s="58">
        <f>'A1.4  Dist Assumptions and Data'!HMD24</f>
        <v>0</v>
      </c>
      <c r="HME20" s="58">
        <f>'A1.4  Dist Assumptions and Data'!HME24</f>
        <v>0</v>
      </c>
      <c r="HMF20" s="58">
        <f>'A1.4  Dist Assumptions and Data'!HMF24</f>
        <v>0</v>
      </c>
      <c r="HMG20" s="58">
        <f>'A1.4  Dist Assumptions and Data'!HMG24</f>
        <v>0</v>
      </c>
      <c r="HMH20" s="58">
        <f>'A1.4  Dist Assumptions and Data'!HMH24</f>
        <v>0</v>
      </c>
      <c r="HMI20" s="58">
        <f>'A1.4  Dist Assumptions and Data'!HMI24</f>
        <v>0</v>
      </c>
      <c r="HMJ20" s="58">
        <f>'A1.4  Dist Assumptions and Data'!HMJ24</f>
        <v>0</v>
      </c>
      <c r="HMK20" s="58">
        <f>'A1.4  Dist Assumptions and Data'!HMK24</f>
        <v>0</v>
      </c>
      <c r="HML20" s="58">
        <f>'A1.4  Dist Assumptions and Data'!HML24</f>
        <v>0</v>
      </c>
      <c r="HMM20" s="58">
        <f>'A1.4  Dist Assumptions and Data'!HMM24</f>
        <v>0</v>
      </c>
      <c r="HMN20" s="58">
        <f>'A1.4  Dist Assumptions and Data'!HMN24</f>
        <v>0</v>
      </c>
      <c r="HMO20" s="58">
        <f>'A1.4  Dist Assumptions and Data'!HMO24</f>
        <v>0</v>
      </c>
      <c r="HMP20" s="58">
        <f>'A1.4  Dist Assumptions and Data'!HMP24</f>
        <v>0</v>
      </c>
      <c r="HMQ20" s="58">
        <f>'A1.4  Dist Assumptions and Data'!HMQ24</f>
        <v>0</v>
      </c>
      <c r="HMR20" s="58">
        <f>'A1.4  Dist Assumptions and Data'!HMR24</f>
        <v>0</v>
      </c>
      <c r="HMS20" s="58">
        <f>'A1.4  Dist Assumptions and Data'!HMS24</f>
        <v>0</v>
      </c>
      <c r="HMT20" s="58">
        <f>'A1.4  Dist Assumptions and Data'!HMT24</f>
        <v>0</v>
      </c>
      <c r="HMU20" s="58">
        <f>'A1.4  Dist Assumptions and Data'!HMU24</f>
        <v>0</v>
      </c>
      <c r="HMV20" s="58">
        <f>'A1.4  Dist Assumptions and Data'!HMV24</f>
        <v>0</v>
      </c>
      <c r="HMW20" s="58">
        <f>'A1.4  Dist Assumptions and Data'!HMW24</f>
        <v>0</v>
      </c>
      <c r="HMX20" s="58">
        <f>'A1.4  Dist Assumptions and Data'!HMX24</f>
        <v>0</v>
      </c>
      <c r="HMY20" s="58">
        <f>'A1.4  Dist Assumptions and Data'!HMY24</f>
        <v>0</v>
      </c>
      <c r="HMZ20" s="58">
        <f>'A1.4  Dist Assumptions and Data'!HMZ24</f>
        <v>0</v>
      </c>
      <c r="HNA20" s="58">
        <f>'A1.4  Dist Assumptions and Data'!HNA24</f>
        <v>0</v>
      </c>
      <c r="HNB20" s="58">
        <f>'A1.4  Dist Assumptions and Data'!HNB24</f>
        <v>0</v>
      </c>
      <c r="HNC20" s="58">
        <f>'A1.4  Dist Assumptions and Data'!HNC24</f>
        <v>0</v>
      </c>
      <c r="HND20" s="58">
        <f>'A1.4  Dist Assumptions and Data'!HND24</f>
        <v>0</v>
      </c>
      <c r="HNE20" s="58">
        <f>'A1.4  Dist Assumptions and Data'!HNE24</f>
        <v>0</v>
      </c>
      <c r="HNF20" s="58">
        <f>'A1.4  Dist Assumptions and Data'!HNF24</f>
        <v>0</v>
      </c>
      <c r="HNG20" s="58">
        <f>'A1.4  Dist Assumptions and Data'!HNG24</f>
        <v>0</v>
      </c>
      <c r="HNH20" s="58">
        <f>'A1.4  Dist Assumptions and Data'!HNH24</f>
        <v>0</v>
      </c>
      <c r="HNI20" s="58">
        <f>'A1.4  Dist Assumptions and Data'!HNI24</f>
        <v>0</v>
      </c>
      <c r="HNJ20" s="58">
        <f>'A1.4  Dist Assumptions and Data'!HNJ24</f>
        <v>0</v>
      </c>
      <c r="HNK20" s="58">
        <f>'A1.4  Dist Assumptions and Data'!HNK24</f>
        <v>0</v>
      </c>
      <c r="HNL20" s="58">
        <f>'A1.4  Dist Assumptions and Data'!HNL24</f>
        <v>0</v>
      </c>
      <c r="HNM20" s="58">
        <f>'A1.4  Dist Assumptions and Data'!HNM24</f>
        <v>0</v>
      </c>
      <c r="HNN20" s="58">
        <f>'A1.4  Dist Assumptions and Data'!HNN24</f>
        <v>0</v>
      </c>
      <c r="HNO20" s="58">
        <f>'A1.4  Dist Assumptions and Data'!HNO24</f>
        <v>0</v>
      </c>
      <c r="HNP20" s="58">
        <f>'A1.4  Dist Assumptions and Data'!HNP24</f>
        <v>0</v>
      </c>
      <c r="HNQ20" s="58">
        <f>'A1.4  Dist Assumptions and Data'!HNQ24</f>
        <v>0</v>
      </c>
      <c r="HNR20" s="58">
        <f>'A1.4  Dist Assumptions and Data'!HNR24</f>
        <v>0</v>
      </c>
      <c r="HNS20" s="58">
        <f>'A1.4  Dist Assumptions and Data'!HNS24</f>
        <v>0</v>
      </c>
      <c r="HNT20" s="58">
        <f>'A1.4  Dist Assumptions and Data'!HNT24</f>
        <v>0</v>
      </c>
      <c r="HNU20" s="58">
        <f>'A1.4  Dist Assumptions and Data'!HNU24</f>
        <v>0</v>
      </c>
      <c r="HNV20" s="58">
        <f>'A1.4  Dist Assumptions and Data'!HNV24</f>
        <v>0</v>
      </c>
      <c r="HNW20" s="58">
        <f>'A1.4  Dist Assumptions and Data'!HNW24</f>
        <v>0</v>
      </c>
      <c r="HNX20" s="58">
        <f>'A1.4  Dist Assumptions and Data'!HNX24</f>
        <v>0</v>
      </c>
      <c r="HNY20" s="58">
        <f>'A1.4  Dist Assumptions and Data'!HNY24</f>
        <v>0</v>
      </c>
      <c r="HNZ20" s="58">
        <f>'A1.4  Dist Assumptions and Data'!HNZ24</f>
        <v>0</v>
      </c>
      <c r="HOA20" s="58">
        <f>'A1.4  Dist Assumptions and Data'!HOA24</f>
        <v>0</v>
      </c>
      <c r="HOB20" s="58">
        <f>'A1.4  Dist Assumptions and Data'!HOB24</f>
        <v>0</v>
      </c>
      <c r="HOC20" s="58">
        <f>'A1.4  Dist Assumptions and Data'!HOC24</f>
        <v>0</v>
      </c>
      <c r="HOD20" s="58">
        <f>'A1.4  Dist Assumptions and Data'!HOD24</f>
        <v>0</v>
      </c>
      <c r="HOE20" s="58">
        <f>'A1.4  Dist Assumptions and Data'!HOE24</f>
        <v>0</v>
      </c>
      <c r="HOF20" s="58">
        <f>'A1.4  Dist Assumptions and Data'!HOF24</f>
        <v>0</v>
      </c>
      <c r="HOG20" s="58">
        <f>'A1.4  Dist Assumptions and Data'!HOG24</f>
        <v>0</v>
      </c>
      <c r="HOH20" s="58">
        <f>'A1.4  Dist Assumptions and Data'!HOH24</f>
        <v>0</v>
      </c>
      <c r="HOI20" s="58">
        <f>'A1.4  Dist Assumptions and Data'!HOI24</f>
        <v>0</v>
      </c>
      <c r="HOJ20" s="58">
        <f>'A1.4  Dist Assumptions and Data'!HOJ24</f>
        <v>0</v>
      </c>
      <c r="HOK20" s="58">
        <f>'A1.4  Dist Assumptions and Data'!HOK24</f>
        <v>0</v>
      </c>
      <c r="HOL20" s="58">
        <f>'A1.4  Dist Assumptions and Data'!HOL24</f>
        <v>0</v>
      </c>
      <c r="HOM20" s="58">
        <f>'A1.4  Dist Assumptions and Data'!HOM24</f>
        <v>0</v>
      </c>
      <c r="HON20" s="58">
        <f>'A1.4  Dist Assumptions and Data'!HON24</f>
        <v>0</v>
      </c>
      <c r="HOO20" s="58">
        <f>'A1.4  Dist Assumptions and Data'!HOO24</f>
        <v>0</v>
      </c>
      <c r="HOP20" s="58">
        <f>'A1.4  Dist Assumptions and Data'!HOP24</f>
        <v>0</v>
      </c>
      <c r="HOQ20" s="58">
        <f>'A1.4  Dist Assumptions and Data'!HOQ24</f>
        <v>0</v>
      </c>
      <c r="HOR20" s="58">
        <f>'A1.4  Dist Assumptions and Data'!HOR24</f>
        <v>0</v>
      </c>
      <c r="HOS20" s="58">
        <f>'A1.4  Dist Assumptions and Data'!HOS24</f>
        <v>0</v>
      </c>
      <c r="HOT20" s="58">
        <f>'A1.4  Dist Assumptions and Data'!HOT24</f>
        <v>0</v>
      </c>
      <c r="HOU20" s="58">
        <f>'A1.4  Dist Assumptions and Data'!HOU24</f>
        <v>0</v>
      </c>
      <c r="HOV20" s="58">
        <f>'A1.4  Dist Assumptions and Data'!HOV24</f>
        <v>0</v>
      </c>
      <c r="HOW20" s="58">
        <f>'A1.4  Dist Assumptions and Data'!HOW24</f>
        <v>0</v>
      </c>
      <c r="HOX20" s="58">
        <f>'A1.4  Dist Assumptions and Data'!HOX24</f>
        <v>0</v>
      </c>
      <c r="HOY20" s="58">
        <f>'A1.4  Dist Assumptions and Data'!HOY24</f>
        <v>0</v>
      </c>
      <c r="HOZ20" s="58">
        <f>'A1.4  Dist Assumptions and Data'!HOZ24</f>
        <v>0</v>
      </c>
      <c r="HPA20" s="58">
        <f>'A1.4  Dist Assumptions and Data'!HPA24</f>
        <v>0</v>
      </c>
      <c r="HPB20" s="58">
        <f>'A1.4  Dist Assumptions and Data'!HPB24</f>
        <v>0</v>
      </c>
      <c r="HPC20" s="58">
        <f>'A1.4  Dist Assumptions and Data'!HPC24</f>
        <v>0</v>
      </c>
      <c r="HPD20" s="58">
        <f>'A1.4  Dist Assumptions and Data'!HPD24</f>
        <v>0</v>
      </c>
      <c r="HPE20" s="58">
        <f>'A1.4  Dist Assumptions and Data'!HPE24</f>
        <v>0</v>
      </c>
      <c r="HPF20" s="58">
        <f>'A1.4  Dist Assumptions and Data'!HPF24</f>
        <v>0</v>
      </c>
      <c r="HPG20" s="58">
        <f>'A1.4  Dist Assumptions and Data'!HPG24</f>
        <v>0</v>
      </c>
      <c r="HPH20" s="58">
        <f>'A1.4  Dist Assumptions and Data'!HPH24</f>
        <v>0</v>
      </c>
      <c r="HPI20" s="58">
        <f>'A1.4  Dist Assumptions and Data'!HPI24</f>
        <v>0</v>
      </c>
      <c r="HPJ20" s="58">
        <f>'A1.4  Dist Assumptions and Data'!HPJ24</f>
        <v>0</v>
      </c>
      <c r="HPK20" s="58">
        <f>'A1.4  Dist Assumptions and Data'!HPK24</f>
        <v>0</v>
      </c>
      <c r="HPL20" s="58">
        <f>'A1.4  Dist Assumptions and Data'!HPL24</f>
        <v>0</v>
      </c>
      <c r="HPM20" s="58">
        <f>'A1.4  Dist Assumptions and Data'!HPM24</f>
        <v>0</v>
      </c>
      <c r="HPN20" s="58">
        <f>'A1.4  Dist Assumptions and Data'!HPN24</f>
        <v>0</v>
      </c>
      <c r="HPO20" s="58">
        <f>'A1.4  Dist Assumptions and Data'!HPO24</f>
        <v>0</v>
      </c>
      <c r="HPP20" s="58">
        <f>'A1.4  Dist Assumptions and Data'!HPP24</f>
        <v>0</v>
      </c>
      <c r="HPQ20" s="58">
        <f>'A1.4  Dist Assumptions and Data'!HPQ24</f>
        <v>0</v>
      </c>
      <c r="HPR20" s="58">
        <f>'A1.4  Dist Assumptions and Data'!HPR24</f>
        <v>0</v>
      </c>
      <c r="HPS20" s="58">
        <f>'A1.4  Dist Assumptions and Data'!HPS24</f>
        <v>0</v>
      </c>
      <c r="HPT20" s="58">
        <f>'A1.4  Dist Assumptions and Data'!HPT24</f>
        <v>0</v>
      </c>
      <c r="HPU20" s="58">
        <f>'A1.4  Dist Assumptions and Data'!HPU24</f>
        <v>0</v>
      </c>
      <c r="HPV20" s="58">
        <f>'A1.4  Dist Assumptions and Data'!HPV24</f>
        <v>0</v>
      </c>
      <c r="HPW20" s="58">
        <f>'A1.4  Dist Assumptions and Data'!HPW24</f>
        <v>0</v>
      </c>
      <c r="HPX20" s="58">
        <f>'A1.4  Dist Assumptions and Data'!HPX24</f>
        <v>0</v>
      </c>
      <c r="HPY20" s="58">
        <f>'A1.4  Dist Assumptions and Data'!HPY24</f>
        <v>0</v>
      </c>
      <c r="HPZ20" s="58">
        <f>'A1.4  Dist Assumptions and Data'!HPZ24</f>
        <v>0</v>
      </c>
      <c r="HQA20" s="58">
        <f>'A1.4  Dist Assumptions and Data'!HQA24</f>
        <v>0</v>
      </c>
      <c r="HQB20" s="58">
        <f>'A1.4  Dist Assumptions and Data'!HQB24</f>
        <v>0</v>
      </c>
      <c r="HQC20" s="58">
        <f>'A1.4  Dist Assumptions and Data'!HQC24</f>
        <v>0</v>
      </c>
      <c r="HQD20" s="58">
        <f>'A1.4  Dist Assumptions and Data'!HQD24</f>
        <v>0</v>
      </c>
      <c r="HQE20" s="58">
        <f>'A1.4  Dist Assumptions and Data'!HQE24</f>
        <v>0</v>
      </c>
      <c r="HQF20" s="58">
        <f>'A1.4  Dist Assumptions and Data'!HQF24</f>
        <v>0</v>
      </c>
      <c r="HQG20" s="58">
        <f>'A1.4  Dist Assumptions and Data'!HQG24</f>
        <v>0</v>
      </c>
      <c r="HQH20" s="58">
        <f>'A1.4  Dist Assumptions and Data'!HQH24</f>
        <v>0</v>
      </c>
      <c r="HQI20" s="58">
        <f>'A1.4  Dist Assumptions and Data'!HQI24</f>
        <v>0</v>
      </c>
      <c r="HQJ20" s="58">
        <f>'A1.4  Dist Assumptions and Data'!HQJ24</f>
        <v>0</v>
      </c>
      <c r="HQK20" s="58">
        <f>'A1.4  Dist Assumptions and Data'!HQK24</f>
        <v>0</v>
      </c>
      <c r="HQL20" s="58">
        <f>'A1.4  Dist Assumptions and Data'!HQL24</f>
        <v>0</v>
      </c>
      <c r="HQM20" s="58">
        <f>'A1.4  Dist Assumptions and Data'!HQM24</f>
        <v>0</v>
      </c>
      <c r="HQN20" s="58">
        <f>'A1.4  Dist Assumptions and Data'!HQN24</f>
        <v>0</v>
      </c>
      <c r="HQO20" s="58">
        <f>'A1.4  Dist Assumptions and Data'!HQO24</f>
        <v>0</v>
      </c>
      <c r="HQP20" s="58">
        <f>'A1.4  Dist Assumptions and Data'!HQP24</f>
        <v>0</v>
      </c>
      <c r="HQQ20" s="58">
        <f>'A1.4  Dist Assumptions and Data'!HQQ24</f>
        <v>0</v>
      </c>
      <c r="HQR20" s="58">
        <f>'A1.4  Dist Assumptions and Data'!HQR24</f>
        <v>0</v>
      </c>
      <c r="HQS20" s="58">
        <f>'A1.4  Dist Assumptions and Data'!HQS24</f>
        <v>0</v>
      </c>
      <c r="HQT20" s="58">
        <f>'A1.4  Dist Assumptions and Data'!HQT24</f>
        <v>0</v>
      </c>
      <c r="HQU20" s="58">
        <f>'A1.4  Dist Assumptions and Data'!HQU24</f>
        <v>0</v>
      </c>
      <c r="HQV20" s="58">
        <f>'A1.4  Dist Assumptions and Data'!HQV24</f>
        <v>0</v>
      </c>
      <c r="HQW20" s="58">
        <f>'A1.4  Dist Assumptions and Data'!HQW24</f>
        <v>0</v>
      </c>
      <c r="HQX20" s="58">
        <f>'A1.4  Dist Assumptions and Data'!HQX24</f>
        <v>0</v>
      </c>
      <c r="HQY20" s="58">
        <f>'A1.4  Dist Assumptions and Data'!HQY24</f>
        <v>0</v>
      </c>
      <c r="HQZ20" s="58">
        <f>'A1.4  Dist Assumptions and Data'!HQZ24</f>
        <v>0</v>
      </c>
      <c r="HRA20" s="58">
        <f>'A1.4  Dist Assumptions and Data'!HRA24</f>
        <v>0</v>
      </c>
      <c r="HRB20" s="58">
        <f>'A1.4  Dist Assumptions and Data'!HRB24</f>
        <v>0</v>
      </c>
      <c r="HRC20" s="58">
        <f>'A1.4  Dist Assumptions and Data'!HRC24</f>
        <v>0</v>
      </c>
      <c r="HRD20" s="58">
        <f>'A1.4  Dist Assumptions and Data'!HRD24</f>
        <v>0</v>
      </c>
      <c r="HRE20" s="58">
        <f>'A1.4  Dist Assumptions and Data'!HRE24</f>
        <v>0</v>
      </c>
      <c r="HRF20" s="58">
        <f>'A1.4  Dist Assumptions and Data'!HRF24</f>
        <v>0</v>
      </c>
      <c r="HRG20" s="58">
        <f>'A1.4  Dist Assumptions and Data'!HRG24</f>
        <v>0</v>
      </c>
      <c r="HRH20" s="58">
        <f>'A1.4  Dist Assumptions and Data'!HRH24</f>
        <v>0</v>
      </c>
      <c r="HRI20" s="58">
        <f>'A1.4  Dist Assumptions and Data'!HRI24</f>
        <v>0</v>
      </c>
      <c r="HRJ20" s="58">
        <f>'A1.4  Dist Assumptions and Data'!HRJ24</f>
        <v>0</v>
      </c>
      <c r="HRK20" s="58">
        <f>'A1.4  Dist Assumptions and Data'!HRK24</f>
        <v>0</v>
      </c>
      <c r="HRL20" s="58">
        <f>'A1.4  Dist Assumptions and Data'!HRL24</f>
        <v>0</v>
      </c>
      <c r="HRM20" s="58">
        <f>'A1.4  Dist Assumptions and Data'!HRM24</f>
        <v>0</v>
      </c>
      <c r="HRN20" s="58">
        <f>'A1.4  Dist Assumptions and Data'!HRN24</f>
        <v>0</v>
      </c>
      <c r="HRO20" s="58">
        <f>'A1.4  Dist Assumptions and Data'!HRO24</f>
        <v>0</v>
      </c>
      <c r="HRP20" s="58">
        <f>'A1.4  Dist Assumptions and Data'!HRP24</f>
        <v>0</v>
      </c>
      <c r="HRQ20" s="58">
        <f>'A1.4  Dist Assumptions and Data'!HRQ24</f>
        <v>0</v>
      </c>
      <c r="HRR20" s="58">
        <f>'A1.4  Dist Assumptions and Data'!HRR24</f>
        <v>0</v>
      </c>
      <c r="HRS20" s="58">
        <f>'A1.4  Dist Assumptions and Data'!HRS24</f>
        <v>0</v>
      </c>
      <c r="HRT20" s="58">
        <f>'A1.4  Dist Assumptions and Data'!HRT24</f>
        <v>0</v>
      </c>
      <c r="HRU20" s="58">
        <f>'A1.4  Dist Assumptions and Data'!HRU24</f>
        <v>0</v>
      </c>
      <c r="HRV20" s="58">
        <f>'A1.4  Dist Assumptions and Data'!HRV24</f>
        <v>0</v>
      </c>
      <c r="HRW20" s="58">
        <f>'A1.4  Dist Assumptions and Data'!HRW24</f>
        <v>0</v>
      </c>
      <c r="HRX20" s="58">
        <f>'A1.4  Dist Assumptions and Data'!HRX24</f>
        <v>0</v>
      </c>
      <c r="HRY20" s="58">
        <f>'A1.4  Dist Assumptions and Data'!HRY24</f>
        <v>0</v>
      </c>
      <c r="HRZ20" s="58">
        <f>'A1.4  Dist Assumptions and Data'!HRZ24</f>
        <v>0</v>
      </c>
      <c r="HSA20" s="58">
        <f>'A1.4  Dist Assumptions and Data'!HSA24</f>
        <v>0</v>
      </c>
      <c r="HSB20" s="58">
        <f>'A1.4  Dist Assumptions and Data'!HSB24</f>
        <v>0</v>
      </c>
      <c r="HSC20" s="58">
        <f>'A1.4  Dist Assumptions and Data'!HSC24</f>
        <v>0</v>
      </c>
      <c r="HSD20" s="58">
        <f>'A1.4  Dist Assumptions and Data'!HSD24</f>
        <v>0</v>
      </c>
      <c r="HSE20" s="58">
        <f>'A1.4  Dist Assumptions and Data'!HSE24</f>
        <v>0</v>
      </c>
      <c r="HSF20" s="58">
        <f>'A1.4  Dist Assumptions and Data'!HSF24</f>
        <v>0</v>
      </c>
      <c r="HSG20" s="58">
        <f>'A1.4  Dist Assumptions and Data'!HSG24</f>
        <v>0</v>
      </c>
      <c r="HSH20" s="58">
        <f>'A1.4  Dist Assumptions and Data'!HSH24</f>
        <v>0</v>
      </c>
      <c r="HSI20" s="58">
        <f>'A1.4  Dist Assumptions and Data'!HSI24</f>
        <v>0</v>
      </c>
      <c r="HSJ20" s="58">
        <f>'A1.4  Dist Assumptions and Data'!HSJ24</f>
        <v>0</v>
      </c>
      <c r="HSK20" s="58">
        <f>'A1.4  Dist Assumptions and Data'!HSK24</f>
        <v>0</v>
      </c>
      <c r="HSL20" s="58">
        <f>'A1.4  Dist Assumptions and Data'!HSL24</f>
        <v>0</v>
      </c>
      <c r="HSM20" s="58">
        <f>'A1.4  Dist Assumptions and Data'!HSM24</f>
        <v>0</v>
      </c>
      <c r="HSN20" s="58">
        <f>'A1.4  Dist Assumptions and Data'!HSN24</f>
        <v>0</v>
      </c>
      <c r="HSO20" s="58">
        <f>'A1.4  Dist Assumptions and Data'!HSO24</f>
        <v>0</v>
      </c>
      <c r="HSP20" s="58">
        <f>'A1.4  Dist Assumptions and Data'!HSP24</f>
        <v>0</v>
      </c>
      <c r="HSQ20" s="58">
        <f>'A1.4  Dist Assumptions and Data'!HSQ24</f>
        <v>0</v>
      </c>
      <c r="HSR20" s="58">
        <f>'A1.4  Dist Assumptions and Data'!HSR24</f>
        <v>0</v>
      </c>
      <c r="HSS20" s="58">
        <f>'A1.4  Dist Assumptions and Data'!HSS24</f>
        <v>0</v>
      </c>
      <c r="HST20" s="58">
        <f>'A1.4  Dist Assumptions and Data'!HST24</f>
        <v>0</v>
      </c>
      <c r="HSU20" s="58">
        <f>'A1.4  Dist Assumptions and Data'!HSU24</f>
        <v>0</v>
      </c>
      <c r="HSV20" s="58">
        <f>'A1.4  Dist Assumptions and Data'!HSV24</f>
        <v>0</v>
      </c>
      <c r="HSW20" s="58">
        <f>'A1.4  Dist Assumptions and Data'!HSW24</f>
        <v>0</v>
      </c>
      <c r="HSX20" s="58">
        <f>'A1.4  Dist Assumptions and Data'!HSX24</f>
        <v>0</v>
      </c>
      <c r="HSY20" s="58">
        <f>'A1.4  Dist Assumptions and Data'!HSY24</f>
        <v>0</v>
      </c>
      <c r="HSZ20" s="58">
        <f>'A1.4  Dist Assumptions and Data'!HSZ24</f>
        <v>0</v>
      </c>
      <c r="HTA20" s="58">
        <f>'A1.4  Dist Assumptions and Data'!HTA24</f>
        <v>0</v>
      </c>
      <c r="HTB20" s="58">
        <f>'A1.4  Dist Assumptions and Data'!HTB24</f>
        <v>0</v>
      </c>
      <c r="HTC20" s="58">
        <f>'A1.4  Dist Assumptions and Data'!HTC24</f>
        <v>0</v>
      </c>
      <c r="HTD20" s="58">
        <f>'A1.4  Dist Assumptions and Data'!HTD24</f>
        <v>0</v>
      </c>
      <c r="HTE20" s="58">
        <f>'A1.4  Dist Assumptions and Data'!HTE24</f>
        <v>0</v>
      </c>
      <c r="HTF20" s="58">
        <f>'A1.4  Dist Assumptions and Data'!HTF24</f>
        <v>0</v>
      </c>
      <c r="HTG20" s="58">
        <f>'A1.4  Dist Assumptions and Data'!HTG24</f>
        <v>0</v>
      </c>
      <c r="HTH20" s="58">
        <f>'A1.4  Dist Assumptions and Data'!HTH24</f>
        <v>0</v>
      </c>
      <c r="HTI20" s="58">
        <f>'A1.4  Dist Assumptions and Data'!HTI24</f>
        <v>0</v>
      </c>
      <c r="HTJ20" s="58">
        <f>'A1.4  Dist Assumptions and Data'!HTJ24</f>
        <v>0</v>
      </c>
      <c r="HTK20" s="58">
        <f>'A1.4  Dist Assumptions and Data'!HTK24</f>
        <v>0</v>
      </c>
      <c r="HTL20" s="58">
        <f>'A1.4  Dist Assumptions and Data'!HTL24</f>
        <v>0</v>
      </c>
      <c r="HTM20" s="58">
        <f>'A1.4  Dist Assumptions and Data'!HTM24</f>
        <v>0</v>
      </c>
      <c r="HTN20" s="58">
        <f>'A1.4  Dist Assumptions and Data'!HTN24</f>
        <v>0</v>
      </c>
      <c r="HTO20" s="58">
        <f>'A1.4  Dist Assumptions and Data'!HTO24</f>
        <v>0</v>
      </c>
      <c r="HTP20" s="58">
        <f>'A1.4  Dist Assumptions and Data'!HTP24</f>
        <v>0</v>
      </c>
      <c r="HTQ20" s="58">
        <f>'A1.4  Dist Assumptions and Data'!HTQ24</f>
        <v>0</v>
      </c>
      <c r="HTR20" s="58">
        <f>'A1.4  Dist Assumptions and Data'!HTR24</f>
        <v>0</v>
      </c>
      <c r="HTS20" s="58">
        <f>'A1.4  Dist Assumptions and Data'!HTS24</f>
        <v>0</v>
      </c>
      <c r="HTT20" s="58">
        <f>'A1.4  Dist Assumptions and Data'!HTT24</f>
        <v>0</v>
      </c>
      <c r="HTU20" s="58">
        <f>'A1.4  Dist Assumptions and Data'!HTU24</f>
        <v>0</v>
      </c>
      <c r="HTV20" s="58">
        <f>'A1.4  Dist Assumptions and Data'!HTV24</f>
        <v>0</v>
      </c>
      <c r="HTW20" s="58">
        <f>'A1.4  Dist Assumptions and Data'!HTW24</f>
        <v>0</v>
      </c>
      <c r="HTX20" s="58">
        <f>'A1.4  Dist Assumptions and Data'!HTX24</f>
        <v>0</v>
      </c>
      <c r="HTY20" s="58">
        <f>'A1.4  Dist Assumptions and Data'!HTY24</f>
        <v>0</v>
      </c>
      <c r="HTZ20" s="58">
        <f>'A1.4  Dist Assumptions and Data'!HTZ24</f>
        <v>0</v>
      </c>
      <c r="HUA20" s="58">
        <f>'A1.4  Dist Assumptions and Data'!HUA24</f>
        <v>0</v>
      </c>
      <c r="HUB20" s="58">
        <f>'A1.4  Dist Assumptions and Data'!HUB24</f>
        <v>0</v>
      </c>
      <c r="HUC20" s="58">
        <f>'A1.4  Dist Assumptions and Data'!HUC24</f>
        <v>0</v>
      </c>
      <c r="HUD20" s="58">
        <f>'A1.4  Dist Assumptions and Data'!HUD24</f>
        <v>0</v>
      </c>
      <c r="HUE20" s="58">
        <f>'A1.4  Dist Assumptions and Data'!HUE24</f>
        <v>0</v>
      </c>
      <c r="HUF20" s="58">
        <f>'A1.4  Dist Assumptions and Data'!HUF24</f>
        <v>0</v>
      </c>
      <c r="HUG20" s="58">
        <f>'A1.4  Dist Assumptions and Data'!HUG24</f>
        <v>0</v>
      </c>
      <c r="HUH20" s="58">
        <f>'A1.4  Dist Assumptions and Data'!HUH24</f>
        <v>0</v>
      </c>
      <c r="HUI20" s="58">
        <f>'A1.4  Dist Assumptions and Data'!HUI24</f>
        <v>0</v>
      </c>
      <c r="HUJ20" s="58">
        <f>'A1.4  Dist Assumptions and Data'!HUJ24</f>
        <v>0</v>
      </c>
      <c r="HUK20" s="58">
        <f>'A1.4  Dist Assumptions and Data'!HUK24</f>
        <v>0</v>
      </c>
      <c r="HUL20" s="58">
        <f>'A1.4  Dist Assumptions and Data'!HUL24</f>
        <v>0</v>
      </c>
      <c r="HUM20" s="58">
        <f>'A1.4  Dist Assumptions and Data'!HUM24</f>
        <v>0</v>
      </c>
      <c r="HUN20" s="58">
        <f>'A1.4  Dist Assumptions and Data'!HUN24</f>
        <v>0</v>
      </c>
      <c r="HUO20" s="58">
        <f>'A1.4  Dist Assumptions and Data'!HUO24</f>
        <v>0</v>
      </c>
      <c r="HUP20" s="58">
        <f>'A1.4  Dist Assumptions and Data'!HUP24</f>
        <v>0</v>
      </c>
      <c r="HUQ20" s="58">
        <f>'A1.4  Dist Assumptions and Data'!HUQ24</f>
        <v>0</v>
      </c>
      <c r="HUR20" s="58">
        <f>'A1.4  Dist Assumptions and Data'!HUR24</f>
        <v>0</v>
      </c>
      <c r="HUS20" s="58">
        <f>'A1.4  Dist Assumptions and Data'!HUS24</f>
        <v>0</v>
      </c>
      <c r="HUT20" s="58">
        <f>'A1.4  Dist Assumptions and Data'!HUT24</f>
        <v>0</v>
      </c>
      <c r="HUU20" s="58">
        <f>'A1.4  Dist Assumptions and Data'!HUU24</f>
        <v>0</v>
      </c>
      <c r="HUV20" s="58">
        <f>'A1.4  Dist Assumptions and Data'!HUV24</f>
        <v>0</v>
      </c>
      <c r="HUW20" s="58">
        <f>'A1.4  Dist Assumptions and Data'!HUW24</f>
        <v>0</v>
      </c>
      <c r="HUX20" s="58">
        <f>'A1.4  Dist Assumptions and Data'!HUX24</f>
        <v>0</v>
      </c>
      <c r="HUY20" s="58">
        <f>'A1.4  Dist Assumptions and Data'!HUY24</f>
        <v>0</v>
      </c>
      <c r="HUZ20" s="58">
        <f>'A1.4  Dist Assumptions and Data'!HUZ24</f>
        <v>0</v>
      </c>
      <c r="HVA20" s="58">
        <f>'A1.4  Dist Assumptions and Data'!HVA24</f>
        <v>0</v>
      </c>
      <c r="HVB20" s="58">
        <f>'A1.4  Dist Assumptions and Data'!HVB24</f>
        <v>0</v>
      </c>
      <c r="HVC20" s="58">
        <f>'A1.4  Dist Assumptions and Data'!HVC24</f>
        <v>0</v>
      </c>
      <c r="HVD20" s="58">
        <f>'A1.4  Dist Assumptions and Data'!HVD24</f>
        <v>0</v>
      </c>
      <c r="HVE20" s="58">
        <f>'A1.4  Dist Assumptions and Data'!HVE24</f>
        <v>0</v>
      </c>
      <c r="HVF20" s="58">
        <f>'A1.4  Dist Assumptions and Data'!HVF24</f>
        <v>0</v>
      </c>
      <c r="HVG20" s="58">
        <f>'A1.4  Dist Assumptions and Data'!HVG24</f>
        <v>0</v>
      </c>
      <c r="HVH20" s="58">
        <f>'A1.4  Dist Assumptions and Data'!HVH24</f>
        <v>0</v>
      </c>
      <c r="HVI20" s="58">
        <f>'A1.4  Dist Assumptions and Data'!HVI24</f>
        <v>0</v>
      </c>
      <c r="HVJ20" s="58">
        <f>'A1.4  Dist Assumptions and Data'!HVJ24</f>
        <v>0</v>
      </c>
      <c r="HVK20" s="58">
        <f>'A1.4  Dist Assumptions and Data'!HVK24</f>
        <v>0</v>
      </c>
      <c r="HVL20" s="58">
        <f>'A1.4  Dist Assumptions and Data'!HVL24</f>
        <v>0</v>
      </c>
      <c r="HVM20" s="58">
        <f>'A1.4  Dist Assumptions and Data'!HVM24</f>
        <v>0</v>
      </c>
      <c r="HVN20" s="58">
        <f>'A1.4  Dist Assumptions and Data'!HVN24</f>
        <v>0</v>
      </c>
      <c r="HVO20" s="58">
        <f>'A1.4  Dist Assumptions and Data'!HVO24</f>
        <v>0</v>
      </c>
      <c r="HVP20" s="58">
        <f>'A1.4  Dist Assumptions and Data'!HVP24</f>
        <v>0</v>
      </c>
      <c r="HVQ20" s="58">
        <f>'A1.4  Dist Assumptions and Data'!HVQ24</f>
        <v>0</v>
      </c>
      <c r="HVR20" s="58">
        <f>'A1.4  Dist Assumptions and Data'!HVR24</f>
        <v>0</v>
      </c>
      <c r="HVS20" s="58">
        <f>'A1.4  Dist Assumptions and Data'!HVS24</f>
        <v>0</v>
      </c>
      <c r="HVT20" s="58">
        <f>'A1.4  Dist Assumptions and Data'!HVT24</f>
        <v>0</v>
      </c>
      <c r="HVU20" s="58">
        <f>'A1.4  Dist Assumptions and Data'!HVU24</f>
        <v>0</v>
      </c>
      <c r="HVV20" s="58">
        <f>'A1.4  Dist Assumptions and Data'!HVV24</f>
        <v>0</v>
      </c>
      <c r="HVW20" s="58">
        <f>'A1.4  Dist Assumptions and Data'!HVW24</f>
        <v>0</v>
      </c>
      <c r="HVX20" s="58">
        <f>'A1.4  Dist Assumptions and Data'!HVX24</f>
        <v>0</v>
      </c>
      <c r="HVY20" s="58">
        <f>'A1.4  Dist Assumptions and Data'!HVY24</f>
        <v>0</v>
      </c>
      <c r="HVZ20" s="58">
        <f>'A1.4  Dist Assumptions and Data'!HVZ24</f>
        <v>0</v>
      </c>
      <c r="HWA20" s="58">
        <f>'A1.4  Dist Assumptions and Data'!HWA24</f>
        <v>0</v>
      </c>
      <c r="HWB20" s="58">
        <f>'A1.4  Dist Assumptions and Data'!HWB24</f>
        <v>0</v>
      </c>
      <c r="HWC20" s="58">
        <f>'A1.4  Dist Assumptions and Data'!HWC24</f>
        <v>0</v>
      </c>
      <c r="HWD20" s="58">
        <f>'A1.4  Dist Assumptions and Data'!HWD24</f>
        <v>0</v>
      </c>
      <c r="HWE20" s="58">
        <f>'A1.4  Dist Assumptions and Data'!HWE24</f>
        <v>0</v>
      </c>
      <c r="HWF20" s="58">
        <f>'A1.4  Dist Assumptions and Data'!HWF24</f>
        <v>0</v>
      </c>
      <c r="HWG20" s="58">
        <f>'A1.4  Dist Assumptions and Data'!HWG24</f>
        <v>0</v>
      </c>
      <c r="HWH20" s="58">
        <f>'A1.4  Dist Assumptions and Data'!HWH24</f>
        <v>0</v>
      </c>
      <c r="HWI20" s="58">
        <f>'A1.4  Dist Assumptions and Data'!HWI24</f>
        <v>0</v>
      </c>
      <c r="HWJ20" s="58">
        <f>'A1.4  Dist Assumptions and Data'!HWJ24</f>
        <v>0</v>
      </c>
      <c r="HWK20" s="58">
        <f>'A1.4  Dist Assumptions and Data'!HWK24</f>
        <v>0</v>
      </c>
      <c r="HWL20" s="58">
        <f>'A1.4  Dist Assumptions and Data'!HWL24</f>
        <v>0</v>
      </c>
      <c r="HWM20" s="58">
        <f>'A1.4  Dist Assumptions and Data'!HWM24</f>
        <v>0</v>
      </c>
      <c r="HWN20" s="58">
        <f>'A1.4  Dist Assumptions and Data'!HWN24</f>
        <v>0</v>
      </c>
      <c r="HWO20" s="58">
        <f>'A1.4  Dist Assumptions and Data'!HWO24</f>
        <v>0</v>
      </c>
      <c r="HWP20" s="58">
        <f>'A1.4  Dist Assumptions and Data'!HWP24</f>
        <v>0</v>
      </c>
      <c r="HWQ20" s="58">
        <f>'A1.4  Dist Assumptions and Data'!HWQ24</f>
        <v>0</v>
      </c>
      <c r="HWR20" s="58">
        <f>'A1.4  Dist Assumptions and Data'!HWR24</f>
        <v>0</v>
      </c>
      <c r="HWS20" s="58">
        <f>'A1.4  Dist Assumptions and Data'!HWS24</f>
        <v>0</v>
      </c>
      <c r="HWT20" s="58">
        <f>'A1.4  Dist Assumptions and Data'!HWT24</f>
        <v>0</v>
      </c>
      <c r="HWU20" s="58">
        <f>'A1.4  Dist Assumptions and Data'!HWU24</f>
        <v>0</v>
      </c>
      <c r="HWV20" s="58">
        <f>'A1.4  Dist Assumptions and Data'!HWV24</f>
        <v>0</v>
      </c>
      <c r="HWW20" s="58">
        <f>'A1.4  Dist Assumptions and Data'!HWW24</f>
        <v>0</v>
      </c>
      <c r="HWX20" s="58">
        <f>'A1.4  Dist Assumptions and Data'!HWX24</f>
        <v>0</v>
      </c>
      <c r="HWY20" s="58">
        <f>'A1.4  Dist Assumptions and Data'!HWY24</f>
        <v>0</v>
      </c>
      <c r="HWZ20" s="58">
        <f>'A1.4  Dist Assumptions and Data'!HWZ24</f>
        <v>0</v>
      </c>
      <c r="HXA20" s="58">
        <f>'A1.4  Dist Assumptions and Data'!HXA24</f>
        <v>0</v>
      </c>
      <c r="HXB20" s="58">
        <f>'A1.4  Dist Assumptions and Data'!HXB24</f>
        <v>0</v>
      </c>
      <c r="HXC20" s="58">
        <f>'A1.4  Dist Assumptions and Data'!HXC24</f>
        <v>0</v>
      </c>
      <c r="HXD20" s="58">
        <f>'A1.4  Dist Assumptions and Data'!HXD24</f>
        <v>0</v>
      </c>
      <c r="HXE20" s="58">
        <f>'A1.4  Dist Assumptions and Data'!HXE24</f>
        <v>0</v>
      </c>
      <c r="HXF20" s="58">
        <f>'A1.4  Dist Assumptions and Data'!HXF24</f>
        <v>0</v>
      </c>
      <c r="HXG20" s="58">
        <f>'A1.4  Dist Assumptions and Data'!HXG24</f>
        <v>0</v>
      </c>
      <c r="HXH20" s="58">
        <f>'A1.4  Dist Assumptions and Data'!HXH24</f>
        <v>0</v>
      </c>
      <c r="HXI20" s="58">
        <f>'A1.4  Dist Assumptions and Data'!HXI24</f>
        <v>0</v>
      </c>
      <c r="HXJ20" s="58">
        <f>'A1.4  Dist Assumptions and Data'!HXJ24</f>
        <v>0</v>
      </c>
      <c r="HXK20" s="58">
        <f>'A1.4  Dist Assumptions and Data'!HXK24</f>
        <v>0</v>
      </c>
      <c r="HXL20" s="58">
        <f>'A1.4  Dist Assumptions and Data'!HXL24</f>
        <v>0</v>
      </c>
      <c r="HXM20" s="58">
        <f>'A1.4  Dist Assumptions and Data'!HXM24</f>
        <v>0</v>
      </c>
      <c r="HXN20" s="58">
        <f>'A1.4  Dist Assumptions and Data'!HXN24</f>
        <v>0</v>
      </c>
      <c r="HXO20" s="58">
        <f>'A1.4  Dist Assumptions and Data'!HXO24</f>
        <v>0</v>
      </c>
      <c r="HXP20" s="58">
        <f>'A1.4  Dist Assumptions and Data'!HXP24</f>
        <v>0</v>
      </c>
      <c r="HXQ20" s="58">
        <f>'A1.4  Dist Assumptions and Data'!HXQ24</f>
        <v>0</v>
      </c>
      <c r="HXR20" s="58">
        <f>'A1.4  Dist Assumptions and Data'!HXR24</f>
        <v>0</v>
      </c>
      <c r="HXS20" s="58">
        <f>'A1.4  Dist Assumptions and Data'!HXS24</f>
        <v>0</v>
      </c>
      <c r="HXT20" s="58">
        <f>'A1.4  Dist Assumptions and Data'!HXT24</f>
        <v>0</v>
      </c>
      <c r="HXU20" s="58">
        <f>'A1.4  Dist Assumptions and Data'!HXU24</f>
        <v>0</v>
      </c>
      <c r="HXV20" s="58">
        <f>'A1.4  Dist Assumptions and Data'!HXV24</f>
        <v>0</v>
      </c>
      <c r="HXW20" s="58">
        <f>'A1.4  Dist Assumptions and Data'!HXW24</f>
        <v>0</v>
      </c>
      <c r="HXX20" s="58">
        <f>'A1.4  Dist Assumptions and Data'!HXX24</f>
        <v>0</v>
      </c>
      <c r="HXY20" s="58">
        <f>'A1.4  Dist Assumptions and Data'!HXY24</f>
        <v>0</v>
      </c>
      <c r="HXZ20" s="58">
        <f>'A1.4  Dist Assumptions and Data'!HXZ24</f>
        <v>0</v>
      </c>
      <c r="HYA20" s="58">
        <f>'A1.4  Dist Assumptions and Data'!HYA24</f>
        <v>0</v>
      </c>
      <c r="HYB20" s="58">
        <f>'A1.4  Dist Assumptions and Data'!HYB24</f>
        <v>0</v>
      </c>
      <c r="HYC20" s="58">
        <f>'A1.4  Dist Assumptions and Data'!HYC24</f>
        <v>0</v>
      </c>
      <c r="HYD20" s="58">
        <f>'A1.4  Dist Assumptions and Data'!HYD24</f>
        <v>0</v>
      </c>
      <c r="HYE20" s="58">
        <f>'A1.4  Dist Assumptions and Data'!HYE24</f>
        <v>0</v>
      </c>
      <c r="HYF20" s="58">
        <f>'A1.4  Dist Assumptions and Data'!HYF24</f>
        <v>0</v>
      </c>
      <c r="HYG20" s="58">
        <f>'A1.4  Dist Assumptions and Data'!HYG24</f>
        <v>0</v>
      </c>
      <c r="HYH20" s="58">
        <f>'A1.4  Dist Assumptions and Data'!HYH24</f>
        <v>0</v>
      </c>
      <c r="HYI20" s="58">
        <f>'A1.4  Dist Assumptions and Data'!HYI24</f>
        <v>0</v>
      </c>
      <c r="HYJ20" s="58">
        <f>'A1.4  Dist Assumptions and Data'!HYJ24</f>
        <v>0</v>
      </c>
      <c r="HYK20" s="58">
        <f>'A1.4  Dist Assumptions and Data'!HYK24</f>
        <v>0</v>
      </c>
      <c r="HYL20" s="58">
        <f>'A1.4  Dist Assumptions and Data'!HYL24</f>
        <v>0</v>
      </c>
      <c r="HYM20" s="58">
        <f>'A1.4  Dist Assumptions and Data'!HYM24</f>
        <v>0</v>
      </c>
      <c r="HYN20" s="58">
        <f>'A1.4  Dist Assumptions and Data'!HYN24</f>
        <v>0</v>
      </c>
      <c r="HYO20" s="58">
        <f>'A1.4  Dist Assumptions and Data'!HYO24</f>
        <v>0</v>
      </c>
      <c r="HYP20" s="58">
        <f>'A1.4  Dist Assumptions and Data'!HYP24</f>
        <v>0</v>
      </c>
      <c r="HYQ20" s="58">
        <f>'A1.4  Dist Assumptions and Data'!HYQ24</f>
        <v>0</v>
      </c>
      <c r="HYR20" s="58">
        <f>'A1.4  Dist Assumptions and Data'!HYR24</f>
        <v>0</v>
      </c>
      <c r="HYS20" s="58">
        <f>'A1.4  Dist Assumptions and Data'!HYS24</f>
        <v>0</v>
      </c>
      <c r="HYT20" s="58">
        <f>'A1.4  Dist Assumptions and Data'!HYT24</f>
        <v>0</v>
      </c>
      <c r="HYU20" s="58">
        <f>'A1.4  Dist Assumptions and Data'!HYU24</f>
        <v>0</v>
      </c>
      <c r="HYV20" s="58">
        <f>'A1.4  Dist Assumptions and Data'!HYV24</f>
        <v>0</v>
      </c>
      <c r="HYW20" s="58">
        <f>'A1.4  Dist Assumptions and Data'!HYW24</f>
        <v>0</v>
      </c>
      <c r="HYX20" s="58">
        <f>'A1.4  Dist Assumptions and Data'!HYX24</f>
        <v>0</v>
      </c>
      <c r="HYY20" s="58">
        <f>'A1.4  Dist Assumptions and Data'!HYY24</f>
        <v>0</v>
      </c>
      <c r="HYZ20" s="58">
        <f>'A1.4  Dist Assumptions and Data'!HYZ24</f>
        <v>0</v>
      </c>
      <c r="HZA20" s="58">
        <f>'A1.4  Dist Assumptions and Data'!HZA24</f>
        <v>0</v>
      </c>
      <c r="HZB20" s="58">
        <f>'A1.4  Dist Assumptions and Data'!HZB24</f>
        <v>0</v>
      </c>
      <c r="HZC20" s="58">
        <f>'A1.4  Dist Assumptions and Data'!HZC24</f>
        <v>0</v>
      </c>
      <c r="HZD20" s="58">
        <f>'A1.4  Dist Assumptions and Data'!HZD24</f>
        <v>0</v>
      </c>
      <c r="HZE20" s="58">
        <f>'A1.4  Dist Assumptions and Data'!HZE24</f>
        <v>0</v>
      </c>
      <c r="HZF20" s="58">
        <f>'A1.4  Dist Assumptions and Data'!HZF24</f>
        <v>0</v>
      </c>
      <c r="HZG20" s="58">
        <f>'A1.4  Dist Assumptions and Data'!HZG24</f>
        <v>0</v>
      </c>
      <c r="HZH20" s="58">
        <f>'A1.4  Dist Assumptions and Data'!HZH24</f>
        <v>0</v>
      </c>
      <c r="HZI20" s="58">
        <f>'A1.4  Dist Assumptions and Data'!HZI24</f>
        <v>0</v>
      </c>
      <c r="HZJ20" s="58">
        <f>'A1.4  Dist Assumptions and Data'!HZJ24</f>
        <v>0</v>
      </c>
      <c r="HZK20" s="58">
        <f>'A1.4  Dist Assumptions and Data'!HZK24</f>
        <v>0</v>
      </c>
      <c r="HZL20" s="58">
        <f>'A1.4  Dist Assumptions and Data'!HZL24</f>
        <v>0</v>
      </c>
      <c r="HZM20" s="58">
        <f>'A1.4  Dist Assumptions and Data'!HZM24</f>
        <v>0</v>
      </c>
      <c r="HZN20" s="58">
        <f>'A1.4  Dist Assumptions and Data'!HZN24</f>
        <v>0</v>
      </c>
      <c r="HZO20" s="58">
        <f>'A1.4  Dist Assumptions and Data'!HZO24</f>
        <v>0</v>
      </c>
      <c r="HZP20" s="58">
        <f>'A1.4  Dist Assumptions and Data'!HZP24</f>
        <v>0</v>
      </c>
      <c r="HZQ20" s="58">
        <f>'A1.4  Dist Assumptions and Data'!HZQ24</f>
        <v>0</v>
      </c>
      <c r="HZR20" s="58">
        <f>'A1.4  Dist Assumptions and Data'!HZR24</f>
        <v>0</v>
      </c>
      <c r="HZS20" s="58">
        <f>'A1.4  Dist Assumptions and Data'!HZS24</f>
        <v>0</v>
      </c>
      <c r="HZT20" s="58">
        <f>'A1.4  Dist Assumptions and Data'!HZT24</f>
        <v>0</v>
      </c>
      <c r="HZU20" s="58">
        <f>'A1.4  Dist Assumptions and Data'!HZU24</f>
        <v>0</v>
      </c>
      <c r="HZV20" s="58">
        <f>'A1.4  Dist Assumptions and Data'!HZV24</f>
        <v>0</v>
      </c>
      <c r="HZW20" s="58">
        <f>'A1.4  Dist Assumptions and Data'!HZW24</f>
        <v>0</v>
      </c>
      <c r="HZX20" s="58">
        <f>'A1.4  Dist Assumptions and Data'!HZX24</f>
        <v>0</v>
      </c>
      <c r="HZY20" s="58">
        <f>'A1.4  Dist Assumptions and Data'!HZY24</f>
        <v>0</v>
      </c>
      <c r="HZZ20" s="58">
        <f>'A1.4  Dist Assumptions and Data'!HZZ24</f>
        <v>0</v>
      </c>
      <c r="IAA20" s="58">
        <f>'A1.4  Dist Assumptions and Data'!IAA24</f>
        <v>0</v>
      </c>
      <c r="IAB20" s="58">
        <f>'A1.4  Dist Assumptions and Data'!IAB24</f>
        <v>0</v>
      </c>
      <c r="IAC20" s="58">
        <f>'A1.4  Dist Assumptions and Data'!IAC24</f>
        <v>0</v>
      </c>
      <c r="IAD20" s="58">
        <f>'A1.4  Dist Assumptions and Data'!IAD24</f>
        <v>0</v>
      </c>
      <c r="IAE20" s="58">
        <f>'A1.4  Dist Assumptions and Data'!IAE24</f>
        <v>0</v>
      </c>
      <c r="IAF20" s="58">
        <f>'A1.4  Dist Assumptions and Data'!IAF24</f>
        <v>0</v>
      </c>
      <c r="IAG20" s="58">
        <f>'A1.4  Dist Assumptions and Data'!IAG24</f>
        <v>0</v>
      </c>
      <c r="IAH20" s="58">
        <f>'A1.4  Dist Assumptions and Data'!IAH24</f>
        <v>0</v>
      </c>
      <c r="IAI20" s="58">
        <f>'A1.4  Dist Assumptions and Data'!IAI24</f>
        <v>0</v>
      </c>
      <c r="IAJ20" s="58">
        <f>'A1.4  Dist Assumptions and Data'!IAJ24</f>
        <v>0</v>
      </c>
      <c r="IAK20" s="58">
        <f>'A1.4  Dist Assumptions and Data'!IAK24</f>
        <v>0</v>
      </c>
      <c r="IAL20" s="58">
        <f>'A1.4  Dist Assumptions and Data'!IAL24</f>
        <v>0</v>
      </c>
      <c r="IAM20" s="58">
        <f>'A1.4  Dist Assumptions and Data'!IAM24</f>
        <v>0</v>
      </c>
      <c r="IAN20" s="58">
        <f>'A1.4  Dist Assumptions and Data'!IAN24</f>
        <v>0</v>
      </c>
      <c r="IAO20" s="58">
        <f>'A1.4  Dist Assumptions and Data'!IAO24</f>
        <v>0</v>
      </c>
      <c r="IAP20" s="58">
        <f>'A1.4  Dist Assumptions and Data'!IAP24</f>
        <v>0</v>
      </c>
      <c r="IAQ20" s="58">
        <f>'A1.4  Dist Assumptions and Data'!IAQ24</f>
        <v>0</v>
      </c>
      <c r="IAR20" s="58">
        <f>'A1.4  Dist Assumptions and Data'!IAR24</f>
        <v>0</v>
      </c>
      <c r="IAS20" s="58">
        <f>'A1.4  Dist Assumptions and Data'!IAS24</f>
        <v>0</v>
      </c>
      <c r="IAT20" s="58">
        <f>'A1.4  Dist Assumptions and Data'!IAT24</f>
        <v>0</v>
      </c>
      <c r="IAU20" s="58">
        <f>'A1.4  Dist Assumptions and Data'!IAU24</f>
        <v>0</v>
      </c>
      <c r="IAV20" s="58">
        <f>'A1.4  Dist Assumptions and Data'!IAV24</f>
        <v>0</v>
      </c>
      <c r="IAW20" s="58">
        <f>'A1.4  Dist Assumptions and Data'!IAW24</f>
        <v>0</v>
      </c>
      <c r="IAX20" s="58">
        <f>'A1.4  Dist Assumptions and Data'!IAX24</f>
        <v>0</v>
      </c>
      <c r="IAY20" s="58">
        <f>'A1.4  Dist Assumptions and Data'!IAY24</f>
        <v>0</v>
      </c>
      <c r="IAZ20" s="58">
        <f>'A1.4  Dist Assumptions and Data'!IAZ24</f>
        <v>0</v>
      </c>
      <c r="IBA20" s="58">
        <f>'A1.4  Dist Assumptions and Data'!IBA24</f>
        <v>0</v>
      </c>
      <c r="IBB20" s="58">
        <f>'A1.4  Dist Assumptions and Data'!IBB24</f>
        <v>0</v>
      </c>
      <c r="IBC20" s="58">
        <f>'A1.4  Dist Assumptions and Data'!IBC24</f>
        <v>0</v>
      </c>
      <c r="IBD20" s="58">
        <f>'A1.4  Dist Assumptions and Data'!IBD24</f>
        <v>0</v>
      </c>
      <c r="IBE20" s="58">
        <f>'A1.4  Dist Assumptions and Data'!IBE24</f>
        <v>0</v>
      </c>
      <c r="IBF20" s="58">
        <f>'A1.4  Dist Assumptions and Data'!IBF24</f>
        <v>0</v>
      </c>
      <c r="IBG20" s="58">
        <f>'A1.4  Dist Assumptions and Data'!IBG24</f>
        <v>0</v>
      </c>
      <c r="IBH20" s="58">
        <f>'A1.4  Dist Assumptions and Data'!IBH24</f>
        <v>0</v>
      </c>
      <c r="IBI20" s="58">
        <f>'A1.4  Dist Assumptions and Data'!IBI24</f>
        <v>0</v>
      </c>
      <c r="IBJ20" s="58">
        <f>'A1.4  Dist Assumptions and Data'!IBJ24</f>
        <v>0</v>
      </c>
      <c r="IBK20" s="58">
        <f>'A1.4  Dist Assumptions and Data'!IBK24</f>
        <v>0</v>
      </c>
      <c r="IBL20" s="58">
        <f>'A1.4  Dist Assumptions and Data'!IBL24</f>
        <v>0</v>
      </c>
      <c r="IBM20" s="58">
        <f>'A1.4  Dist Assumptions and Data'!IBM24</f>
        <v>0</v>
      </c>
      <c r="IBN20" s="58">
        <f>'A1.4  Dist Assumptions and Data'!IBN24</f>
        <v>0</v>
      </c>
      <c r="IBO20" s="58">
        <f>'A1.4  Dist Assumptions and Data'!IBO24</f>
        <v>0</v>
      </c>
      <c r="IBP20" s="58">
        <f>'A1.4  Dist Assumptions and Data'!IBP24</f>
        <v>0</v>
      </c>
      <c r="IBQ20" s="58">
        <f>'A1.4  Dist Assumptions and Data'!IBQ24</f>
        <v>0</v>
      </c>
      <c r="IBR20" s="58">
        <f>'A1.4  Dist Assumptions and Data'!IBR24</f>
        <v>0</v>
      </c>
      <c r="IBS20" s="58">
        <f>'A1.4  Dist Assumptions and Data'!IBS24</f>
        <v>0</v>
      </c>
      <c r="IBT20" s="58">
        <f>'A1.4  Dist Assumptions and Data'!IBT24</f>
        <v>0</v>
      </c>
      <c r="IBU20" s="58">
        <f>'A1.4  Dist Assumptions and Data'!IBU24</f>
        <v>0</v>
      </c>
      <c r="IBV20" s="58">
        <f>'A1.4  Dist Assumptions and Data'!IBV24</f>
        <v>0</v>
      </c>
      <c r="IBW20" s="58">
        <f>'A1.4  Dist Assumptions and Data'!IBW24</f>
        <v>0</v>
      </c>
      <c r="IBX20" s="58">
        <f>'A1.4  Dist Assumptions and Data'!IBX24</f>
        <v>0</v>
      </c>
      <c r="IBY20" s="58">
        <f>'A1.4  Dist Assumptions and Data'!IBY24</f>
        <v>0</v>
      </c>
      <c r="IBZ20" s="58">
        <f>'A1.4  Dist Assumptions and Data'!IBZ24</f>
        <v>0</v>
      </c>
      <c r="ICA20" s="58">
        <f>'A1.4  Dist Assumptions and Data'!ICA24</f>
        <v>0</v>
      </c>
      <c r="ICB20" s="58">
        <f>'A1.4  Dist Assumptions and Data'!ICB24</f>
        <v>0</v>
      </c>
      <c r="ICC20" s="58">
        <f>'A1.4  Dist Assumptions and Data'!ICC24</f>
        <v>0</v>
      </c>
      <c r="ICD20" s="58">
        <f>'A1.4  Dist Assumptions and Data'!ICD24</f>
        <v>0</v>
      </c>
      <c r="ICE20" s="58">
        <f>'A1.4  Dist Assumptions and Data'!ICE24</f>
        <v>0</v>
      </c>
      <c r="ICF20" s="58">
        <f>'A1.4  Dist Assumptions and Data'!ICF24</f>
        <v>0</v>
      </c>
      <c r="ICG20" s="58">
        <f>'A1.4  Dist Assumptions and Data'!ICG24</f>
        <v>0</v>
      </c>
      <c r="ICH20" s="58">
        <f>'A1.4  Dist Assumptions and Data'!ICH24</f>
        <v>0</v>
      </c>
      <c r="ICI20" s="58">
        <f>'A1.4  Dist Assumptions and Data'!ICI24</f>
        <v>0</v>
      </c>
      <c r="ICJ20" s="58">
        <f>'A1.4  Dist Assumptions and Data'!ICJ24</f>
        <v>0</v>
      </c>
      <c r="ICK20" s="58">
        <f>'A1.4  Dist Assumptions and Data'!ICK24</f>
        <v>0</v>
      </c>
      <c r="ICL20" s="58">
        <f>'A1.4  Dist Assumptions and Data'!ICL24</f>
        <v>0</v>
      </c>
      <c r="ICM20" s="58">
        <f>'A1.4  Dist Assumptions and Data'!ICM24</f>
        <v>0</v>
      </c>
      <c r="ICN20" s="58">
        <f>'A1.4  Dist Assumptions and Data'!ICN24</f>
        <v>0</v>
      </c>
      <c r="ICO20" s="58">
        <f>'A1.4  Dist Assumptions and Data'!ICO24</f>
        <v>0</v>
      </c>
      <c r="ICP20" s="58">
        <f>'A1.4  Dist Assumptions and Data'!ICP24</f>
        <v>0</v>
      </c>
      <c r="ICQ20" s="58">
        <f>'A1.4  Dist Assumptions and Data'!ICQ24</f>
        <v>0</v>
      </c>
      <c r="ICR20" s="58">
        <f>'A1.4  Dist Assumptions and Data'!ICR24</f>
        <v>0</v>
      </c>
      <c r="ICS20" s="58">
        <f>'A1.4  Dist Assumptions and Data'!ICS24</f>
        <v>0</v>
      </c>
      <c r="ICT20" s="58">
        <f>'A1.4  Dist Assumptions and Data'!ICT24</f>
        <v>0</v>
      </c>
      <c r="ICU20" s="58">
        <f>'A1.4  Dist Assumptions and Data'!ICU24</f>
        <v>0</v>
      </c>
      <c r="ICV20" s="58">
        <f>'A1.4  Dist Assumptions and Data'!ICV24</f>
        <v>0</v>
      </c>
      <c r="ICW20" s="58">
        <f>'A1.4  Dist Assumptions and Data'!ICW24</f>
        <v>0</v>
      </c>
      <c r="ICX20" s="58">
        <f>'A1.4  Dist Assumptions and Data'!ICX24</f>
        <v>0</v>
      </c>
      <c r="ICY20" s="58">
        <f>'A1.4  Dist Assumptions and Data'!ICY24</f>
        <v>0</v>
      </c>
      <c r="ICZ20" s="58">
        <f>'A1.4  Dist Assumptions and Data'!ICZ24</f>
        <v>0</v>
      </c>
      <c r="IDA20" s="58">
        <f>'A1.4  Dist Assumptions and Data'!IDA24</f>
        <v>0</v>
      </c>
      <c r="IDB20" s="58">
        <f>'A1.4  Dist Assumptions and Data'!IDB24</f>
        <v>0</v>
      </c>
      <c r="IDC20" s="58">
        <f>'A1.4  Dist Assumptions and Data'!IDC24</f>
        <v>0</v>
      </c>
      <c r="IDD20" s="58">
        <f>'A1.4  Dist Assumptions and Data'!IDD24</f>
        <v>0</v>
      </c>
      <c r="IDE20" s="58">
        <f>'A1.4  Dist Assumptions and Data'!IDE24</f>
        <v>0</v>
      </c>
      <c r="IDF20" s="58">
        <f>'A1.4  Dist Assumptions and Data'!IDF24</f>
        <v>0</v>
      </c>
      <c r="IDG20" s="58">
        <f>'A1.4  Dist Assumptions and Data'!IDG24</f>
        <v>0</v>
      </c>
      <c r="IDH20" s="58">
        <f>'A1.4  Dist Assumptions and Data'!IDH24</f>
        <v>0</v>
      </c>
      <c r="IDI20" s="58">
        <f>'A1.4  Dist Assumptions and Data'!IDI24</f>
        <v>0</v>
      </c>
      <c r="IDJ20" s="58">
        <f>'A1.4  Dist Assumptions and Data'!IDJ24</f>
        <v>0</v>
      </c>
      <c r="IDK20" s="58">
        <f>'A1.4  Dist Assumptions and Data'!IDK24</f>
        <v>0</v>
      </c>
      <c r="IDL20" s="58">
        <f>'A1.4  Dist Assumptions and Data'!IDL24</f>
        <v>0</v>
      </c>
      <c r="IDM20" s="58">
        <f>'A1.4  Dist Assumptions and Data'!IDM24</f>
        <v>0</v>
      </c>
      <c r="IDN20" s="58">
        <f>'A1.4  Dist Assumptions and Data'!IDN24</f>
        <v>0</v>
      </c>
      <c r="IDO20" s="58">
        <f>'A1.4  Dist Assumptions and Data'!IDO24</f>
        <v>0</v>
      </c>
      <c r="IDP20" s="58">
        <f>'A1.4  Dist Assumptions and Data'!IDP24</f>
        <v>0</v>
      </c>
      <c r="IDQ20" s="58">
        <f>'A1.4  Dist Assumptions and Data'!IDQ24</f>
        <v>0</v>
      </c>
      <c r="IDR20" s="58">
        <f>'A1.4  Dist Assumptions and Data'!IDR24</f>
        <v>0</v>
      </c>
      <c r="IDS20" s="58">
        <f>'A1.4  Dist Assumptions and Data'!IDS24</f>
        <v>0</v>
      </c>
      <c r="IDT20" s="58">
        <f>'A1.4  Dist Assumptions and Data'!IDT24</f>
        <v>0</v>
      </c>
      <c r="IDU20" s="58">
        <f>'A1.4  Dist Assumptions and Data'!IDU24</f>
        <v>0</v>
      </c>
      <c r="IDV20" s="58">
        <f>'A1.4  Dist Assumptions and Data'!IDV24</f>
        <v>0</v>
      </c>
      <c r="IDW20" s="58">
        <f>'A1.4  Dist Assumptions and Data'!IDW24</f>
        <v>0</v>
      </c>
      <c r="IDX20" s="58">
        <f>'A1.4  Dist Assumptions and Data'!IDX24</f>
        <v>0</v>
      </c>
      <c r="IDY20" s="58">
        <f>'A1.4  Dist Assumptions and Data'!IDY24</f>
        <v>0</v>
      </c>
      <c r="IDZ20" s="58">
        <f>'A1.4  Dist Assumptions and Data'!IDZ24</f>
        <v>0</v>
      </c>
      <c r="IEA20" s="58">
        <f>'A1.4  Dist Assumptions and Data'!IEA24</f>
        <v>0</v>
      </c>
      <c r="IEB20" s="58">
        <f>'A1.4  Dist Assumptions and Data'!IEB24</f>
        <v>0</v>
      </c>
      <c r="IEC20" s="58">
        <f>'A1.4  Dist Assumptions and Data'!IEC24</f>
        <v>0</v>
      </c>
      <c r="IED20" s="58">
        <f>'A1.4  Dist Assumptions and Data'!IED24</f>
        <v>0</v>
      </c>
      <c r="IEE20" s="58">
        <f>'A1.4  Dist Assumptions and Data'!IEE24</f>
        <v>0</v>
      </c>
      <c r="IEF20" s="58">
        <f>'A1.4  Dist Assumptions and Data'!IEF24</f>
        <v>0</v>
      </c>
      <c r="IEG20" s="58">
        <f>'A1.4  Dist Assumptions and Data'!IEG24</f>
        <v>0</v>
      </c>
      <c r="IEH20" s="58">
        <f>'A1.4  Dist Assumptions and Data'!IEH24</f>
        <v>0</v>
      </c>
      <c r="IEI20" s="58">
        <f>'A1.4  Dist Assumptions and Data'!IEI24</f>
        <v>0</v>
      </c>
      <c r="IEJ20" s="58">
        <f>'A1.4  Dist Assumptions and Data'!IEJ24</f>
        <v>0</v>
      </c>
      <c r="IEK20" s="58">
        <f>'A1.4  Dist Assumptions and Data'!IEK24</f>
        <v>0</v>
      </c>
      <c r="IEL20" s="58">
        <f>'A1.4  Dist Assumptions and Data'!IEL24</f>
        <v>0</v>
      </c>
      <c r="IEM20" s="58">
        <f>'A1.4  Dist Assumptions and Data'!IEM24</f>
        <v>0</v>
      </c>
      <c r="IEN20" s="58">
        <f>'A1.4  Dist Assumptions and Data'!IEN24</f>
        <v>0</v>
      </c>
      <c r="IEO20" s="58">
        <f>'A1.4  Dist Assumptions and Data'!IEO24</f>
        <v>0</v>
      </c>
      <c r="IEP20" s="58">
        <f>'A1.4  Dist Assumptions and Data'!IEP24</f>
        <v>0</v>
      </c>
      <c r="IEQ20" s="58">
        <f>'A1.4  Dist Assumptions and Data'!IEQ24</f>
        <v>0</v>
      </c>
      <c r="IER20" s="58">
        <f>'A1.4  Dist Assumptions and Data'!IER24</f>
        <v>0</v>
      </c>
      <c r="IES20" s="58">
        <f>'A1.4  Dist Assumptions and Data'!IES24</f>
        <v>0</v>
      </c>
      <c r="IET20" s="58">
        <f>'A1.4  Dist Assumptions and Data'!IET24</f>
        <v>0</v>
      </c>
      <c r="IEU20" s="58">
        <f>'A1.4  Dist Assumptions and Data'!IEU24</f>
        <v>0</v>
      </c>
      <c r="IEV20" s="58">
        <f>'A1.4  Dist Assumptions and Data'!IEV24</f>
        <v>0</v>
      </c>
      <c r="IEW20" s="58">
        <f>'A1.4  Dist Assumptions and Data'!IEW24</f>
        <v>0</v>
      </c>
      <c r="IEX20" s="58">
        <f>'A1.4  Dist Assumptions and Data'!IEX24</f>
        <v>0</v>
      </c>
      <c r="IEY20" s="58">
        <f>'A1.4  Dist Assumptions and Data'!IEY24</f>
        <v>0</v>
      </c>
      <c r="IEZ20" s="58">
        <f>'A1.4  Dist Assumptions and Data'!IEZ24</f>
        <v>0</v>
      </c>
      <c r="IFA20" s="58">
        <f>'A1.4  Dist Assumptions and Data'!IFA24</f>
        <v>0</v>
      </c>
      <c r="IFB20" s="58">
        <f>'A1.4  Dist Assumptions and Data'!IFB24</f>
        <v>0</v>
      </c>
      <c r="IFC20" s="58">
        <f>'A1.4  Dist Assumptions and Data'!IFC24</f>
        <v>0</v>
      </c>
      <c r="IFD20" s="58">
        <f>'A1.4  Dist Assumptions and Data'!IFD24</f>
        <v>0</v>
      </c>
      <c r="IFE20" s="58">
        <f>'A1.4  Dist Assumptions and Data'!IFE24</f>
        <v>0</v>
      </c>
      <c r="IFF20" s="58">
        <f>'A1.4  Dist Assumptions and Data'!IFF24</f>
        <v>0</v>
      </c>
      <c r="IFG20" s="58">
        <f>'A1.4  Dist Assumptions and Data'!IFG24</f>
        <v>0</v>
      </c>
      <c r="IFH20" s="58">
        <f>'A1.4  Dist Assumptions and Data'!IFH24</f>
        <v>0</v>
      </c>
      <c r="IFI20" s="58">
        <f>'A1.4  Dist Assumptions and Data'!IFI24</f>
        <v>0</v>
      </c>
      <c r="IFJ20" s="58">
        <f>'A1.4  Dist Assumptions and Data'!IFJ24</f>
        <v>0</v>
      </c>
      <c r="IFK20" s="58">
        <f>'A1.4  Dist Assumptions and Data'!IFK24</f>
        <v>0</v>
      </c>
      <c r="IFL20" s="58">
        <f>'A1.4  Dist Assumptions and Data'!IFL24</f>
        <v>0</v>
      </c>
      <c r="IFM20" s="58">
        <f>'A1.4  Dist Assumptions and Data'!IFM24</f>
        <v>0</v>
      </c>
      <c r="IFN20" s="58">
        <f>'A1.4  Dist Assumptions and Data'!IFN24</f>
        <v>0</v>
      </c>
      <c r="IFO20" s="58">
        <f>'A1.4  Dist Assumptions and Data'!IFO24</f>
        <v>0</v>
      </c>
      <c r="IFP20" s="58">
        <f>'A1.4  Dist Assumptions and Data'!IFP24</f>
        <v>0</v>
      </c>
      <c r="IFQ20" s="58">
        <f>'A1.4  Dist Assumptions and Data'!IFQ24</f>
        <v>0</v>
      </c>
      <c r="IFR20" s="58">
        <f>'A1.4  Dist Assumptions and Data'!IFR24</f>
        <v>0</v>
      </c>
      <c r="IFS20" s="58">
        <f>'A1.4  Dist Assumptions and Data'!IFS24</f>
        <v>0</v>
      </c>
      <c r="IFT20" s="58">
        <f>'A1.4  Dist Assumptions and Data'!IFT24</f>
        <v>0</v>
      </c>
      <c r="IFU20" s="58">
        <f>'A1.4  Dist Assumptions and Data'!IFU24</f>
        <v>0</v>
      </c>
      <c r="IFV20" s="58">
        <f>'A1.4  Dist Assumptions and Data'!IFV24</f>
        <v>0</v>
      </c>
      <c r="IFW20" s="58">
        <f>'A1.4  Dist Assumptions and Data'!IFW24</f>
        <v>0</v>
      </c>
      <c r="IFX20" s="58">
        <f>'A1.4  Dist Assumptions and Data'!IFX24</f>
        <v>0</v>
      </c>
      <c r="IFY20" s="58">
        <f>'A1.4  Dist Assumptions and Data'!IFY24</f>
        <v>0</v>
      </c>
      <c r="IFZ20" s="58">
        <f>'A1.4  Dist Assumptions and Data'!IFZ24</f>
        <v>0</v>
      </c>
      <c r="IGA20" s="58">
        <f>'A1.4  Dist Assumptions and Data'!IGA24</f>
        <v>0</v>
      </c>
      <c r="IGB20" s="58">
        <f>'A1.4  Dist Assumptions and Data'!IGB24</f>
        <v>0</v>
      </c>
      <c r="IGC20" s="58">
        <f>'A1.4  Dist Assumptions and Data'!IGC24</f>
        <v>0</v>
      </c>
      <c r="IGD20" s="58">
        <f>'A1.4  Dist Assumptions and Data'!IGD24</f>
        <v>0</v>
      </c>
      <c r="IGE20" s="58">
        <f>'A1.4  Dist Assumptions and Data'!IGE24</f>
        <v>0</v>
      </c>
      <c r="IGF20" s="58">
        <f>'A1.4  Dist Assumptions and Data'!IGF24</f>
        <v>0</v>
      </c>
      <c r="IGG20" s="58">
        <f>'A1.4  Dist Assumptions and Data'!IGG24</f>
        <v>0</v>
      </c>
      <c r="IGH20" s="58">
        <f>'A1.4  Dist Assumptions and Data'!IGH24</f>
        <v>0</v>
      </c>
      <c r="IGI20" s="58">
        <f>'A1.4  Dist Assumptions and Data'!IGI24</f>
        <v>0</v>
      </c>
      <c r="IGJ20" s="58">
        <f>'A1.4  Dist Assumptions and Data'!IGJ24</f>
        <v>0</v>
      </c>
      <c r="IGK20" s="58">
        <f>'A1.4  Dist Assumptions and Data'!IGK24</f>
        <v>0</v>
      </c>
      <c r="IGL20" s="58">
        <f>'A1.4  Dist Assumptions and Data'!IGL24</f>
        <v>0</v>
      </c>
      <c r="IGM20" s="58">
        <f>'A1.4  Dist Assumptions and Data'!IGM24</f>
        <v>0</v>
      </c>
      <c r="IGN20" s="58">
        <f>'A1.4  Dist Assumptions and Data'!IGN24</f>
        <v>0</v>
      </c>
      <c r="IGO20" s="58">
        <f>'A1.4  Dist Assumptions and Data'!IGO24</f>
        <v>0</v>
      </c>
      <c r="IGP20" s="58">
        <f>'A1.4  Dist Assumptions and Data'!IGP24</f>
        <v>0</v>
      </c>
      <c r="IGQ20" s="58">
        <f>'A1.4  Dist Assumptions and Data'!IGQ24</f>
        <v>0</v>
      </c>
      <c r="IGR20" s="58">
        <f>'A1.4  Dist Assumptions and Data'!IGR24</f>
        <v>0</v>
      </c>
      <c r="IGS20" s="58">
        <f>'A1.4  Dist Assumptions and Data'!IGS24</f>
        <v>0</v>
      </c>
      <c r="IGT20" s="58">
        <f>'A1.4  Dist Assumptions and Data'!IGT24</f>
        <v>0</v>
      </c>
      <c r="IGU20" s="58">
        <f>'A1.4  Dist Assumptions and Data'!IGU24</f>
        <v>0</v>
      </c>
      <c r="IGV20" s="58">
        <f>'A1.4  Dist Assumptions and Data'!IGV24</f>
        <v>0</v>
      </c>
      <c r="IGW20" s="58">
        <f>'A1.4  Dist Assumptions and Data'!IGW24</f>
        <v>0</v>
      </c>
      <c r="IGX20" s="58">
        <f>'A1.4  Dist Assumptions and Data'!IGX24</f>
        <v>0</v>
      </c>
      <c r="IGY20" s="58">
        <f>'A1.4  Dist Assumptions and Data'!IGY24</f>
        <v>0</v>
      </c>
      <c r="IGZ20" s="58">
        <f>'A1.4  Dist Assumptions and Data'!IGZ24</f>
        <v>0</v>
      </c>
      <c r="IHA20" s="58">
        <f>'A1.4  Dist Assumptions and Data'!IHA24</f>
        <v>0</v>
      </c>
      <c r="IHB20" s="58">
        <f>'A1.4  Dist Assumptions and Data'!IHB24</f>
        <v>0</v>
      </c>
      <c r="IHC20" s="58">
        <f>'A1.4  Dist Assumptions and Data'!IHC24</f>
        <v>0</v>
      </c>
      <c r="IHD20" s="58">
        <f>'A1.4  Dist Assumptions and Data'!IHD24</f>
        <v>0</v>
      </c>
      <c r="IHE20" s="58">
        <f>'A1.4  Dist Assumptions and Data'!IHE24</f>
        <v>0</v>
      </c>
      <c r="IHF20" s="58">
        <f>'A1.4  Dist Assumptions and Data'!IHF24</f>
        <v>0</v>
      </c>
      <c r="IHG20" s="58">
        <f>'A1.4  Dist Assumptions and Data'!IHG24</f>
        <v>0</v>
      </c>
      <c r="IHH20" s="58">
        <f>'A1.4  Dist Assumptions and Data'!IHH24</f>
        <v>0</v>
      </c>
      <c r="IHI20" s="58">
        <f>'A1.4  Dist Assumptions and Data'!IHI24</f>
        <v>0</v>
      </c>
      <c r="IHJ20" s="58">
        <f>'A1.4  Dist Assumptions and Data'!IHJ24</f>
        <v>0</v>
      </c>
      <c r="IHK20" s="58">
        <f>'A1.4  Dist Assumptions and Data'!IHK24</f>
        <v>0</v>
      </c>
      <c r="IHL20" s="58">
        <f>'A1.4  Dist Assumptions and Data'!IHL24</f>
        <v>0</v>
      </c>
      <c r="IHM20" s="58">
        <f>'A1.4  Dist Assumptions and Data'!IHM24</f>
        <v>0</v>
      </c>
      <c r="IHN20" s="58">
        <f>'A1.4  Dist Assumptions and Data'!IHN24</f>
        <v>0</v>
      </c>
      <c r="IHO20" s="58">
        <f>'A1.4  Dist Assumptions and Data'!IHO24</f>
        <v>0</v>
      </c>
      <c r="IHP20" s="58">
        <f>'A1.4  Dist Assumptions and Data'!IHP24</f>
        <v>0</v>
      </c>
      <c r="IHQ20" s="58">
        <f>'A1.4  Dist Assumptions and Data'!IHQ24</f>
        <v>0</v>
      </c>
      <c r="IHR20" s="58">
        <f>'A1.4  Dist Assumptions and Data'!IHR24</f>
        <v>0</v>
      </c>
      <c r="IHS20" s="58">
        <f>'A1.4  Dist Assumptions and Data'!IHS24</f>
        <v>0</v>
      </c>
      <c r="IHT20" s="58">
        <f>'A1.4  Dist Assumptions and Data'!IHT24</f>
        <v>0</v>
      </c>
      <c r="IHU20" s="58">
        <f>'A1.4  Dist Assumptions and Data'!IHU24</f>
        <v>0</v>
      </c>
      <c r="IHV20" s="58">
        <f>'A1.4  Dist Assumptions and Data'!IHV24</f>
        <v>0</v>
      </c>
      <c r="IHW20" s="58">
        <f>'A1.4  Dist Assumptions and Data'!IHW24</f>
        <v>0</v>
      </c>
      <c r="IHX20" s="58">
        <f>'A1.4  Dist Assumptions and Data'!IHX24</f>
        <v>0</v>
      </c>
      <c r="IHY20" s="58">
        <f>'A1.4  Dist Assumptions and Data'!IHY24</f>
        <v>0</v>
      </c>
      <c r="IHZ20" s="58">
        <f>'A1.4  Dist Assumptions and Data'!IHZ24</f>
        <v>0</v>
      </c>
      <c r="IIA20" s="58">
        <f>'A1.4  Dist Assumptions and Data'!IIA24</f>
        <v>0</v>
      </c>
      <c r="IIB20" s="58">
        <f>'A1.4  Dist Assumptions and Data'!IIB24</f>
        <v>0</v>
      </c>
      <c r="IIC20" s="58">
        <f>'A1.4  Dist Assumptions and Data'!IIC24</f>
        <v>0</v>
      </c>
      <c r="IID20" s="58">
        <f>'A1.4  Dist Assumptions and Data'!IID24</f>
        <v>0</v>
      </c>
      <c r="IIE20" s="58">
        <f>'A1.4  Dist Assumptions and Data'!IIE24</f>
        <v>0</v>
      </c>
      <c r="IIF20" s="58">
        <f>'A1.4  Dist Assumptions and Data'!IIF24</f>
        <v>0</v>
      </c>
      <c r="IIG20" s="58">
        <f>'A1.4  Dist Assumptions and Data'!IIG24</f>
        <v>0</v>
      </c>
      <c r="IIH20" s="58">
        <f>'A1.4  Dist Assumptions and Data'!IIH24</f>
        <v>0</v>
      </c>
      <c r="III20" s="58">
        <f>'A1.4  Dist Assumptions and Data'!III24</f>
        <v>0</v>
      </c>
      <c r="IIJ20" s="58">
        <f>'A1.4  Dist Assumptions and Data'!IIJ24</f>
        <v>0</v>
      </c>
      <c r="IIK20" s="58">
        <f>'A1.4  Dist Assumptions and Data'!IIK24</f>
        <v>0</v>
      </c>
      <c r="IIL20" s="58">
        <f>'A1.4  Dist Assumptions and Data'!IIL24</f>
        <v>0</v>
      </c>
      <c r="IIM20" s="58">
        <f>'A1.4  Dist Assumptions and Data'!IIM24</f>
        <v>0</v>
      </c>
      <c r="IIN20" s="58">
        <f>'A1.4  Dist Assumptions and Data'!IIN24</f>
        <v>0</v>
      </c>
      <c r="IIO20" s="58">
        <f>'A1.4  Dist Assumptions and Data'!IIO24</f>
        <v>0</v>
      </c>
      <c r="IIP20" s="58">
        <f>'A1.4  Dist Assumptions and Data'!IIP24</f>
        <v>0</v>
      </c>
      <c r="IIQ20" s="58">
        <f>'A1.4  Dist Assumptions and Data'!IIQ24</f>
        <v>0</v>
      </c>
      <c r="IIR20" s="58">
        <f>'A1.4  Dist Assumptions and Data'!IIR24</f>
        <v>0</v>
      </c>
      <c r="IIS20" s="58">
        <f>'A1.4  Dist Assumptions and Data'!IIS24</f>
        <v>0</v>
      </c>
      <c r="IIT20" s="58">
        <f>'A1.4  Dist Assumptions and Data'!IIT24</f>
        <v>0</v>
      </c>
      <c r="IIU20" s="58">
        <f>'A1.4  Dist Assumptions and Data'!IIU24</f>
        <v>0</v>
      </c>
      <c r="IIV20" s="58">
        <f>'A1.4  Dist Assumptions and Data'!IIV24</f>
        <v>0</v>
      </c>
      <c r="IIW20" s="58">
        <f>'A1.4  Dist Assumptions and Data'!IIW24</f>
        <v>0</v>
      </c>
      <c r="IIX20" s="58">
        <f>'A1.4  Dist Assumptions and Data'!IIX24</f>
        <v>0</v>
      </c>
      <c r="IIY20" s="58">
        <f>'A1.4  Dist Assumptions and Data'!IIY24</f>
        <v>0</v>
      </c>
      <c r="IIZ20" s="58">
        <f>'A1.4  Dist Assumptions and Data'!IIZ24</f>
        <v>0</v>
      </c>
      <c r="IJA20" s="58">
        <f>'A1.4  Dist Assumptions and Data'!IJA24</f>
        <v>0</v>
      </c>
      <c r="IJB20" s="58">
        <f>'A1.4  Dist Assumptions and Data'!IJB24</f>
        <v>0</v>
      </c>
      <c r="IJC20" s="58">
        <f>'A1.4  Dist Assumptions and Data'!IJC24</f>
        <v>0</v>
      </c>
      <c r="IJD20" s="58">
        <f>'A1.4  Dist Assumptions and Data'!IJD24</f>
        <v>0</v>
      </c>
      <c r="IJE20" s="58">
        <f>'A1.4  Dist Assumptions and Data'!IJE24</f>
        <v>0</v>
      </c>
      <c r="IJF20" s="58">
        <f>'A1.4  Dist Assumptions and Data'!IJF24</f>
        <v>0</v>
      </c>
      <c r="IJG20" s="58">
        <f>'A1.4  Dist Assumptions and Data'!IJG24</f>
        <v>0</v>
      </c>
      <c r="IJH20" s="58">
        <f>'A1.4  Dist Assumptions and Data'!IJH24</f>
        <v>0</v>
      </c>
      <c r="IJI20" s="58">
        <f>'A1.4  Dist Assumptions and Data'!IJI24</f>
        <v>0</v>
      </c>
      <c r="IJJ20" s="58">
        <f>'A1.4  Dist Assumptions and Data'!IJJ24</f>
        <v>0</v>
      </c>
      <c r="IJK20" s="58">
        <f>'A1.4  Dist Assumptions and Data'!IJK24</f>
        <v>0</v>
      </c>
      <c r="IJL20" s="58">
        <f>'A1.4  Dist Assumptions and Data'!IJL24</f>
        <v>0</v>
      </c>
      <c r="IJM20" s="58">
        <f>'A1.4  Dist Assumptions and Data'!IJM24</f>
        <v>0</v>
      </c>
      <c r="IJN20" s="58">
        <f>'A1.4  Dist Assumptions and Data'!IJN24</f>
        <v>0</v>
      </c>
      <c r="IJO20" s="58">
        <f>'A1.4  Dist Assumptions and Data'!IJO24</f>
        <v>0</v>
      </c>
      <c r="IJP20" s="58">
        <f>'A1.4  Dist Assumptions and Data'!IJP24</f>
        <v>0</v>
      </c>
      <c r="IJQ20" s="58">
        <f>'A1.4  Dist Assumptions and Data'!IJQ24</f>
        <v>0</v>
      </c>
      <c r="IJR20" s="58">
        <f>'A1.4  Dist Assumptions and Data'!IJR24</f>
        <v>0</v>
      </c>
      <c r="IJS20" s="58">
        <f>'A1.4  Dist Assumptions and Data'!IJS24</f>
        <v>0</v>
      </c>
      <c r="IJT20" s="58">
        <f>'A1.4  Dist Assumptions and Data'!IJT24</f>
        <v>0</v>
      </c>
      <c r="IJU20" s="58">
        <f>'A1.4  Dist Assumptions and Data'!IJU24</f>
        <v>0</v>
      </c>
      <c r="IJV20" s="58">
        <f>'A1.4  Dist Assumptions and Data'!IJV24</f>
        <v>0</v>
      </c>
      <c r="IJW20" s="58">
        <f>'A1.4  Dist Assumptions and Data'!IJW24</f>
        <v>0</v>
      </c>
      <c r="IJX20" s="58">
        <f>'A1.4  Dist Assumptions and Data'!IJX24</f>
        <v>0</v>
      </c>
      <c r="IJY20" s="58">
        <f>'A1.4  Dist Assumptions and Data'!IJY24</f>
        <v>0</v>
      </c>
      <c r="IJZ20" s="58">
        <f>'A1.4  Dist Assumptions and Data'!IJZ24</f>
        <v>0</v>
      </c>
      <c r="IKA20" s="58">
        <f>'A1.4  Dist Assumptions and Data'!IKA24</f>
        <v>0</v>
      </c>
      <c r="IKB20" s="58">
        <f>'A1.4  Dist Assumptions and Data'!IKB24</f>
        <v>0</v>
      </c>
      <c r="IKC20" s="58">
        <f>'A1.4  Dist Assumptions and Data'!IKC24</f>
        <v>0</v>
      </c>
      <c r="IKD20" s="58">
        <f>'A1.4  Dist Assumptions and Data'!IKD24</f>
        <v>0</v>
      </c>
      <c r="IKE20" s="58">
        <f>'A1.4  Dist Assumptions and Data'!IKE24</f>
        <v>0</v>
      </c>
      <c r="IKF20" s="58">
        <f>'A1.4  Dist Assumptions and Data'!IKF24</f>
        <v>0</v>
      </c>
      <c r="IKG20" s="58">
        <f>'A1.4  Dist Assumptions and Data'!IKG24</f>
        <v>0</v>
      </c>
      <c r="IKH20" s="58">
        <f>'A1.4  Dist Assumptions and Data'!IKH24</f>
        <v>0</v>
      </c>
      <c r="IKI20" s="58">
        <f>'A1.4  Dist Assumptions and Data'!IKI24</f>
        <v>0</v>
      </c>
      <c r="IKJ20" s="58">
        <f>'A1.4  Dist Assumptions and Data'!IKJ24</f>
        <v>0</v>
      </c>
      <c r="IKK20" s="58">
        <f>'A1.4  Dist Assumptions and Data'!IKK24</f>
        <v>0</v>
      </c>
      <c r="IKL20" s="58">
        <f>'A1.4  Dist Assumptions and Data'!IKL24</f>
        <v>0</v>
      </c>
      <c r="IKM20" s="58">
        <f>'A1.4  Dist Assumptions and Data'!IKM24</f>
        <v>0</v>
      </c>
      <c r="IKN20" s="58">
        <f>'A1.4  Dist Assumptions and Data'!IKN24</f>
        <v>0</v>
      </c>
      <c r="IKO20" s="58">
        <f>'A1.4  Dist Assumptions and Data'!IKO24</f>
        <v>0</v>
      </c>
      <c r="IKP20" s="58">
        <f>'A1.4  Dist Assumptions and Data'!IKP24</f>
        <v>0</v>
      </c>
      <c r="IKQ20" s="58">
        <f>'A1.4  Dist Assumptions and Data'!IKQ24</f>
        <v>0</v>
      </c>
      <c r="IKR20" s="58">
        <f>'A1.4  Dist Assumptions and Data'!IKR24</f>
        <v>0</v>
      </c>
      <c r="IKS20" s="58">
        <f>'A1.4  Dist Assumptions and Data'!IKS24</f>
        <v>0</v>
      </c>
      <c r="IKT20" s="58">
        <f>'A1.4  Dist Assumptions and Data'!IKT24</f>
        <v>0</v>
      </c>
      <c r="IKU20" s="58">
        <f>'A1.4  Dist Assumptions and Data'!IKU24</f>
        <v>0</v>
      </c>
      <c r="IKV20" s="58">
        <f>'A1.4  Dist Assumptions and Data'!IKV24</f>
        <v>0</v>
      </c>
      <c r="IKW20" s="58">
        <f>'A1.4  Dist Assumptions and Data'!IKW24</f>
        <v>0</v>
      </c>
      <c r="IKX20" s="58">
        <f>'A1.4  Dist Assumptions and Data'!IKX24</f>
        <v>0</v>
      </c>
      <c r="IKY20" s="58">
        <f>'A1.4  Dist Assumptions and Data'!IKY24</f>
        <v>0</v>
      </c>
      <c r="IKZ20" s="58">
        <f>'A1.4  Dist Assumptions and Data'!IKZ24</f>
        <v>0</v>
      </c>
      <c r="ILA20" s="58">
        <f>'A1.4  Dist Assumptions and Data'!ILA24</f>
        <v>0</v>
      </c>
      <c r="ILB20" s="58">
        <f>'A1.4  Dist Assumptions and Data'!ILB24</f>
        <v>0</v>
      </c>
      <c r="ILC20" s="58">
        <f>'A1.4  Dist Assumptions and Data'!ILC24</f>
        <v>0</v>
      </c>
      <c r="ILD20" s="58">
        <f>'A1.4  Dist Assumptions and Data'!ILD24</f>
        <v>0</v>
      </c>
      <c r="ILE20" s="58">
        <f>'A1.4  Dist Assumptions and Data'!ILE24</f>
        <v>0</v>
      </c>
      <c r="ILF20" s="58">
        <f>'A1.4  Dist Assumptions and Data'!ILF24</f>
        <v>0</v>
      </c>
      <c r="ILG20" s="58">
        <f>'A1.4  Dist Assumptions and Data'!ILG24</f>
        <v>0</v>
      </c>
      <c r="ILH20" s="58">
        <f>'A1.4  Dist Assumptions and Data'!ILH24</f>
        <v>0</v>
      </c>
      <c r="ILI20" s="58">
        <f>'A1.4  Dist Assumptions and Data'!ILI24</f>
        <v>0</v>
      </c>
      <c r="ILJ20" s="58">
        <f>'A1.4  Dist Assumptions and Data'!ILJ24</f>
        <v>0</v>
      </c>
      <c r="ILK20" s="58">
        <f>'A1.4  Dist Assumptions and Data'!ILK24</f>
        <v>0</v>
      </c>
      <c r="ILL20" s="58">
        <f>'A1.4  Dist Assumptions and Data'!ILL24</f>
        <v>0</v>
      </c>
      <c r="ILM20" s="58">
        <f>'A1.4  Dist Assumptions and Data'!ILM24</f>
        <v>0</v>
      </c>
      <c r="ILN20" s="58">
        <f>'A1.4  Dist Assumptions and Data'!ILN24</f>
        <v>0</v>
      </c>
      <c r="ILO20" s="58">
        <f>'A1.4  Dist Assumptions and Data'!ILO24</f>
        <v>0</v>
      </c>
      <c r="ILP20" s="58">
        <f>'A1.4  Dist Assumptions and Data'!ILP24</f>
        <v>0</v>
      </c>
      <c r="ILQ20" s="58">
        <f>'A1.4  Dist Assumptions and Data'!ILQ24</f>
        <v>0</v>
      </c>
      <c r="ILR20" s="58">
        <f>'A1.4  Dist Assumptions and Data'!ILR24</f>
        <v>0</v>
      </c>
      <c r="ILS20" s="58">
        <f>'A1.4  Dist Assumptions and Data'!ILS24</f>
        <v>0</v>
      </c>
      <c r="ILT20" s="58">
        <f>'A1.4  Dist Assumptions and Data'!ILT24</f>
        <v>0</v>
      </c>
      <c r="ILU20" s="58">
        <f>'A1.4  Dist Assumptions and Data'!ILU24</f>
        <v>0</v>
      </c>
      <c r="ILV20" s="58">
        <f>'A1.4  Dist Assumptions and Data'!ILV24</f>
        <v>0</v>
      </c>
      <c r="ILW20" s="58">
        <f>'A1.4  Dist Assumptions and Data'!ILW24</f>
        <v>0</v>
      </c>
      <c r="ILX20" s="58">
        <f>'A1.4  Dist Assumptions and Data'!ILX24</f>
        <v>0</v>
      </c>
      <c r="ILY20" s="58">
        <f>'A1.4  Dist Assumptions and Data'!ILY24</f>
        <v>0</v>
      </c>
      <c r="ILZ20" s="58">
        <f>'A1.4  Dist Assumptions and Data'!ILZ24</f>
        <v>0</v>
      </c>
      <c r="IMA20" s="58">
        <f>'A1.4  Dist Assumptions and Data'!IMA24</f>
        <v>0</v>
      </c>
      <c r="IMB20" s="58">
        <f>'A1.4  Dist Assumptions and Data'!IMB24</f>
        <v>0</v>
      </c>
      <c r="IMC20" s="58">
        <f>'A1.4  Dist Assumptions and Data'!IMC24</f>
        <v>0</v>
      </c>
      <c r="IMD20" s="58">
        <f>'A1.4  Dist Assumptions and Data'!IMD24</f>
        <v>0</v>
      </c>
      <c r="IME20" s="58">
        <f>'A1.4  Dist Assumptions and Data'!IME24</f>
        <v>0</v>
      </c>
      <c r="IMF20" s="58">
        <f>'A1.4  Dist Assumptions and Data'!IMF24</f>
        <v>0</v>
      </c>
      <c r="IMG20" s="58">
        <f>'A1.4  Dist Assumptions and Data'!IMG24</f>
        <v>0</v>
      </c>
      <c r="IMH20" s="58">
        <f>'A1.4  Dist Assumptions and Data'!IMH24</f>
        <v>0</v>
      </c>
      <c r="IMI20" s="58">
        <f>'A1.4  Dist Assumptions and Data'!IMI24</f>
        <v>0</v>
      </c>
      <c r="IMJ20" s="58">
        <f>'A1.4  Dist Assumptions and Data'!IMJ24</f>
        <v>0</v>
      </c>
      <c r="IMK20" s="58">
        <f>'A1.4  Dist Assumptions and Data'!IMK24</f>
        <v>0</v>
      </c>
      <c r="IML20" s="58">
        <f>'A1.4  Dist Assumptions and Data'!IML24</f>
        <v>0</v>
      </c>
      <c r="IMM20" s="58">
        <f>'A1.4  Dist Assumptions and Data'!IMM24</f>
        <v>0</v>
      </c>
      <c r="IMN20" s="58">
        <f>'A1.4  Dist Assumptions and Data'!IMN24</f>
        <v>0</v>
      </c>
      <c r="IMO20" s="58">
        <f>'A1.4  Dist Assumptions and Data'!IMO24</f>
        <v>0</v>
      </c>
      <c r="IMP20" s="58">
        <f>'A1.4  Dist Assumptions and Data'!IMP24</f>
        <v>0</v>
      </c>
      <c r="IMQ20" s="58">
        <f>'A1.4  Dist Assumptions and Data'!IMQ24</f>
        <v>0</v>
      </c>
      <c r="IMR20" s="58">
        <f>'A1.4  Dist Assumptions and Data'!IMR24</f>
        <v>0</v>
      </c>
      <c r="IMS20" s="58">
        <f>'A1.4  Dist Assumptions and Data'!IMS24</f>
        <v>0</v>
      </c>
      <c r="IMT20" s="58">
        <f>'A1.4  Dist Assumptions and Data'!IMT24</f>
        <v>0</v>
      </c>
      <c r="IMU20" s="58">
        <f>'A1.4  Dist Assumptions and Data'!IMU24</f>
        <v>0</v>
      </c>
      <c r="IMV20" s="58">
        <f>'A1.4  Dist Assumptions and Data'!IMV24</f>
        <v>0</v>
      </c>
      <c r="IMW20" s="58">
        <f>'A1.4  Dist Assumptions and Data'!IMW24</f>
        <v>0</v>
      </c>
      <c r="IMX20" s="58">
        <f>'A1.4  Dist Assumptions and Data'!IMX24</f>
        <v>0</v>
      </c>
      <c r="IMY20" s="58">
        <f>'A1.4  Dist Assumptions and Data'!IMY24</f>
        <v>0</v>
      </c>
      <c r="IMZ20" s="58">
        <f>'A1.4  Dist Assumptions and Data'!IMZ24</f>
        <v>0</v>
      </c>
      <c r="INA20" s="58">
        <f>'A1.4  Dist Assumptions and Data'!INA24</f>
        <v>0</v>
      </c>
      <c r="INB20" s="58">
        <f>'A1.4  Dist Assumptions and Data'!INB24</f>
        <v>0</v>
      </c>
      <c r="INC20" s="58">
        <f>'A1.4  Dist Assumptions and Data'!INC24</f>
        <v>0</v>
      </c>
      <c r="IND20" s="58">
        <f>'A1.4  Dist Assumptions and Data'!IND24</f>
        <v>0</v>
      </c>
      <c r="INE20" s="58">
        <f>'A1.4  Dist Assumptions and Data'!INE24</f>
        <v>0</v>
      </c>
      <c r="INF20" s="58">
        <f>'A1.4  Dist Assumptions and Data'!INF24</f>
        <v>0</v>
      </c>
      <c r="ING20" s="58">
        <f>'A1.4  Dist Assumptions and Data'!ING24</f>
        <v>0</v>
      </c>
      <c r="INH20" s="58">
        <f>'A1.4  Dist Assumptions and Data'!INH24</f>
        <v>0</v>
      </c>
      <c r="INI20" s="58">
        <f>'A1.4  Dist Assumptions and Data'!INI24</f>
        <v>0</v>
      </c>
      <c r="INJ20" s="58">
        <f>'A1.4  Dist Assumptions and Data'!INJ24</f>
        <v>0</v>
      </c>
      <c r="INK20" s="58">
        <f>'A1.4  Dist Assumptions and Data'!INK24</f>
        <v>0</v>
      </c>
      <c r="INL20" s="58">
        <f>'A1.4  Dist Assumptions and Data'!INL24</f>
        <v>0</v>
      </c>
      <c r="INM20" s="58">
        <f>'A1.4  Dist Assumptions and Data'!INM24</f>
        <v>0</v>
      </c>
      <c r="INN20" s="58">
        <f>'A1.4  Dist Assumptions and Data'!INN24</f>
        <v>0</v>
      </c>
      <c r="INO20" s="58">
        <f>'A1.4  Dist Assumptions and Data'!INO24</f>
        <v>0</v>
      </c>
      <c r="INP20" s="58">
        <f>'A1.4  Dist Assumptions and Data'!INP24</f>
        <v>0</v>
      </c>
      <c r="INQ20" s="58">
        <f>'A1.4  Dist Assumptions and Data'!INQ24</f>
        <v>0</v>
      </c>
      <c r="INR20" s="58">
        <f>'A1.4  Dist Assumptions and Data'!INR24</f>
        <v>0</v>
      </c>
      <c r="INS20" s="58">
        <f>'A1.4  Dist Assumptions and Data'!INS24</f>
        <v>0</v>
      </c>
      <c r="INT20" s="58">
        <f>'A1.4  Dist Assumptions and Data'!INT24</f>
        <v>0</v>
      </c>
      <c r="INU20" s="58">
        <f>'A1.4  Dist Assumptions and Data'!INU24</f>
        <v>0</v>
      </c>
      <c r="INV20" s="58">
        <f>'A1.4  Dist Assumptions and Data'!INV24</f>
        <v>0</v>
      </c>
      <c r="INW20" s="58">
        <f>'A1.4  Dist Assumptions and Data'!INW24</f>
        <v>0</v>
      </c>
      <c r="INX20" s="58">
        <f>'A1.4  Dist Assumptions and Data'!INX24</f>
        <v>0</v>
      </c>
      <c r="INY20" s="58">
        <f>'A1.4  Dist Assumptions and Data'!INY24</f>
        <v>0</v>
      </c>
      <c r="INZ20" s="58">
        <f>'A1.4  Dist Assumptions and Data'!INZ24</f>
        <v>0</v>
      </c>
      <c r="IOA20" s="58">
        <f>'A1.4  Dist Assumptions and Data'!IOA24</f>
        <v>0</v>
      </c>
      <c r="IOB20" s="58">
        <f>'A1.4  Dist Assumptions and Data'!IOB24</f>
        <v>0</v>
      </c>
      <c r="IOC20" s="58">
        <f>'A1.4  Dist Assumptions and Data'!IOC24</f>
        <v>0</v>
      </c>
      <c r="IOD20" s="58">
        <f>'A1.4  Dist Assumptions and Data'!IOD24</f>
        <v>0</v>
      </c>
      <c r="IOE20" s="58">
        <f>'A1.4  Dist Assumptions and Data'!IOE24</f>
        <v>0</v>
      </c>
      <c r="IOF20" s="58">
        <f>'A1.4  Dist Assumptions and Data'!IOF24</f>
        <v>0</v>
      </c>
      <c r="IOG20" s="58">
        <f>'A1.4  Dist Assumptions and Data'!IOG24</f>
        <v>0</v>
      </c>
      <c r="IOH20" s="58">
        <f>'A1.4  Dist Assumptions and Data'!IOH24</f>
        <v>0</v>
      </c>
      <c r="IOI20" s="58">
        <f>'A1.4  Dist Assumptions and Data'!IOI24</f>
        <v>0</v>
      </c>
      <c r="IOJ20" s="58">
        <f>'A1.4  Dist Assumptions and Data'!IOJ24</f>
        <v>0</v>
      </c>
      <c r="IOK20" s="58">
        <f>'A1.4  Dist Assumptions and Data'!IOK24</f>
        <v>0</v>
      </c>
      <c r="IOL20" s="58">
        <f>'A1.4  Dist Assumptions and Data'!IOL24</f>
        <v>0</v>
      </c>
      <c r="IOM20" s="58">
        <f>'A1.4  Dist Assumptions and Data'!IOM24</f>
        <v>0</v>
      </c>
      <c r="ION20" s="58">
        <f>'A1.4  Dist Assumptions and Data'!ION24</f>
        <v>0</v>
      </c>
      <c r="IOO20" s="58">
        <f>'A1.4  Dist Assumptions and Data'!IOO24</f>
        <v>0</v>
      </c>
      <c r="IOP20" s="58">
        <f>'A1.4  Dist Assumptions and Data'!IOP24</f>
        <v>0</v>
      </c>
      <c r="IOQ20" s="58">
        <f>'A1.4  Dist Assumptions and Data'!IOQ24</f>
        <v>0</v>
      </c>
      <c r="IOR20" s="58">
        <f>'A1.4  Dist Assumptions and Data'!IOR24</f>
        <v>0</v>
      </c>
      <c r="IOS20" s="58">
        <f>'A1.4  Dist Assumptions and Data'!IOS24</f>
        <v>0</v>
      </c>
      <c r="IOT20" s="58">
        <f>'A1.4  Dist Assumptions and Data'!IOT24</f>
        <v>0</v>
      </c>
      <c r="IOU20" s="58">
        <f>'A1.4  Dist Assumptions and Data'!IOU24</f>
        <v>0</v>
      </c>
      <c r="IOV20" s="58">
        <f>'A1.4  Dist Assumptions and Data'!IOV24</f>
        <v>0</v>
      </c>
      <c r="IOW20" s="58">
        <f>'A1.4  Dist Assumptions and Data'!IOW24</f>
        <v>0</v>
      </c>
      <c r="IOX20" s="58">
        <f>'A1.4  Dist Assumptions and Data'!IOX24</f>
        <v>0</v>
      </c>
      <c r="IOY20" s="58">
        <f>'A1.4  Dist Assumptions and Data'!IOY24</f>
        <v>0</v>
      </c>
      <c r="IOZ20" s="58">
        <f>'A1.4  Dist Assumptions and Data'!IOZ24</f>
        <v>0</v>
      </c>
      <c r="IPA20" s="58">
        <f>'A1.4  Dist Assumptions and Data'!IPA24</f>
        <v>0</v>
      </c>
      <c r="IPB20" s="58">
        <f>'A1.4  Dist Assumptions and Data'!IPB24</f>
        <v>0</v>
      </c>
      <c r="IPC20" s="58">
        <f>'A1.4  Dist Assumptions and Data'!IPC24</f>
        <v>0</v>
      </c>
      <c r="IPD20" s="58">
        <f>'A1.4  Dist Assumptions and Data'!IPD24</f>
        <v>0</v>
      </c>
      <c r="IPE20" s="58">
        <f>'A1.4  Dist Assumptions and Data'!IPE24</f>
        <v>0</v>
      </c>
      <c r="IPF20" s="58">
        <f>'A1.4  Dist Assumptions and Data'!IPF24</f>
        <v>0</v>
      </c>
      <c r="IPG20" s="58">
        <f>'A1.4  Dist Assumptions and Data'!IPG24</f>
        <v>0</v>
      </c>
      <c r="IPH20" s="58">
        <f>'A1.4  Dist Assumptions and Data'!IPH24</f>
        <v>0</v>
      </c>
      <c r="IPI20" s="58">
        <f>'A1.4  Dist Assumptions and Data'!IPI24</f>
        <v>0</v>
      </c>
      <c r="IPJ20" s="58">
        <f>'A1.4  Dist Assumptions and Data'!IPJ24</f>
        <v>0</v>
      </c>
      <c r="IPK20" s="58">
        <f>'A1.4  Dist Assumptions and Data'!IPK24</f>
        <v>0</v>
      </c>
      <c r="IPL20" s="58">
        <f>'A1.4  Dist Assumptions and Data'!IPL24</f>
        <v>0</v>
      </c>
      <c r="IPM20" s="58">
        <f>'A1.4  Dist Assumptions and Data'!IPM24</f>
        <v>0</v>
      </c>
      <c r="IPN20" s="58">
        <f>'A1.4  Dist Assumptions and Data'!IPN24</f>
        <v>0</v>
      </c>
      <c r="IPO20" s="58">
        <f>'A1.4  Dist Assumptions and Data'!IPO24</f>
        <v>0</v>
      </c>
      <c r="IPP20" s="58">
        <f>'A1.4  Dist Assumptions and Data'!IPP24</f>
        <v>0</v>
      </c>
      <c r="IPQ20" s="58">
        <f>'A1.4  Dist Assumptions and Data'!IPQ24</f>
        <v>0</v>
      </c>
      <c r="IPR20" s="58">
        <f>'A1.4  Dist Assumptions and Data'!IPR24</f>
        <v>0</v>
      </c>
      <c r="IPS20" s="58">
        <f>'A1.4  Dist Assumptions and Data'!IPS24</f>
        <v>0</v>
      </c>
      <c r="IPT20" s="58">
        <f>'A1.4  Dist Assumptions and Data'!IPT24</f>
        <v>0</v>
      </c>
      <c r="IPU20" s="58">
        <f>'A1.4  Dist Assumptions and Data'!IPU24</f>
        <v>0</v>
      </c>
      <c r="IPV20" s="58">
        <f>'A1.4  Dist Assumptions and Data'!IPV24</f>
        <v>0</v>
      </c>
      <c r="IPW20" s="58">
        <f>'A1.4  Dist Assumptions and Data'!IPW24</f>
        <v>0</v>
      </c>
      <c r="IPX20" s="58">
        <f>'A1.4  Dist Assumptions and Data'!IPX24</f>
        <v>0</v>
      </c>
      <c r="IPY20" s="58">
        <f>'A1.4  Dist Assumptions and Data'!IPY24</f>
        <v>0</v>
      </c>
      <c r="IPZ20" s="58">
        <f>'A1.4  Dist Assumptions and Data'!IPZ24</f>
        <v>0</v>
      </c>
      <c r="IQA20" s="58">
        <f>'A1.4  Dist Assumptions and Data'!IQA24</f>
        <v>0</v>
      </c>
      <c r="IQB20" s="58">
        <f>'A1.4  Dist Assumptions and Data'!IQB24</f>
        <v>0</v>
      </c>
      <c r="IQC20" s="58">
        <f>'A1.4  Dist Assumptions and Data'!IQC24</f>
        <v>0</v>
      </c>
      <c r="IQD20" s="58">
        <f>'A1.4  Dist Assumptions and Data'!IQD24</f>
        <v>0</v>
      </c>
      <c r="IQE20" s="58">
        <f>'A1.4  Dist Assumptions and Data'!IQE24</f>
        <v>0</v>
      </c>
      <c r="IQF20" s="58">
        <f>'A1.4  Dist Assumptions and Data'!IQF24</f>
        <v>0</v>
      </c>
      <c r="IQG20" s="58">
        <f>'A1.4  Dist Assumptions and Data'!IQG24</f>
        <v>0</v>
      </c>
      <c r="IQH20" s="58">
        <f>'A1.4  Dist Assumptions and Data'!IQH24</f>
        <v>0</v>
      </c>
      <c r="IQI20" s="58">
        <f>'A1.4  Dist Assumptions and Data'!IQI24</f>
        <v>0</v>
      </c>
      <c r="IQJ20" s="58">
        <f>'A1.4  Dist Assumptions and Data'!IQJ24</f>
        <v>0</v>
      </c>
      <c r="IQK20" s="58">
        <f>'A1.4  Dist Assumptions and Data'!IQK24</f>
        <v>0</v>
      </c>
      <c r="IQL20" s="58">
        <f>'A1.4  Dist Assumptions and Data'!IQL24</f>
        <v>0</v>
      </c>
      <c r="IQM20" s="58">
        <f>'A1.4  Dist Assumptions and Data'!IQM24</f>
        <v>0</v>
      </c>
      <c r="IQN20" s="58">
        <f>'A1.4  Dist Assumptions and Data'!IQN24</f>
        <v>0</v>
      </c>
      <c r="IQO20" s="58">
        <f>'A1.4  Dist Assumptions and Data'!IQO24</f>
        <v>0</v>
      </c>
      <c r="IQP20" s="58">
        <f>'A1.4  Dist Assumptions and Data'!IQP24</f>
        <v>0</v>
      </c>
      <c r="IQQ20" s="58">
        <f>'A1.4  Dist Assumptions and Data'!IQQ24</f>
        <v>0</v>
      </c>
      <c r="IQR20" s="58">
        <f>'A1.4  Dist Assumptions and Data'!IQR24</f>
        <v>0</v>
      </c>
      <c r="IQS20" s="58">
        <f>'A1.4  Dist Assumptions and Data'!IQS24</f>
        <v>0</v>
      </c>
      <c r="IQT20" s="58">
        <f>'A1.4  Dist Assumptions and Data'!IQT24</f>
        <v>0</v>
      </c>
      <c r="IQU20" s="58">
        <f>'A1.4  Dist Assumptions and Data'!IQU24</f>
        <v>0</v>
      </c>
      <c r="IQV20" s="58">
        <f>'A1.4  Dist Assumptions and Data'!IQV24</f>
        <v>0</v>
      </c>
      <c r="IQW20" s="58">
        <f>'A1.4  Dist Assumptions and Data'!IQW24</f>
        <v>0</v>
      </c>
      <c r="IQX20" s="58">
        <f>'A1.4  Dist Assumptions and Data'!IQX24</f>
        <v>0</v>
      </c>
      <c r="IQY20" s="58">
        <f>'A1.4  Dist Assumptions and Data'!IQY24</f>
        <v>0</v>
      </c>
      <c r="IQZ20" s="58">
        <f>'A1.4  Dist Assumptions and Data'!IQZ24</f>
        <v>0</v>
      </c>
      <c r="IRA20" s="58">
        <f>'A1.4  Dist Assumptions and Data'!IRA24</f>
        <v>0</v>
      </c>
      <c r="IRB20" s="58">
        <f>'A1.4  Dist Assumptions and Data'!IRB24</f>
        <v>0</v>
      </c>
      <c r="IRC20" s="58">
        <f>'A1.4  Dist Assumptions and Data'!IRC24</f>
        <v>0</v>
      </c>
      <c r="IRD20" s="58">
        <f>'A1.4  Dist Assumptions and Data'!IRD24</f>
        <v>0</v>
      </c>
      <c r="IRE20" s="58">
        <f>'A1.4  Dist Assumptions and Data'!IRE24</f>
        <v>0</v>
      </c>
      <c r="IRF20" s="58">
        <f>'A1.4  Dist Assumptions and Data'!IRF24</f>
        <v>0</v>
      </c>
      <c r="IRG20" s="58">
        <f>'A1.4  Dist Assumptions and Data'!IRG24</f>
        <v>0</v>
      </c>
      <c r="IRH20" s="58">
        <f>'A1.4  Dist Assumptions and Data'!IRH24</f>
        <v>0</v>
      </c>
      <c r="IRI20" s="58">
        <f>'A1.4  Dist Assumptions and Data'!IRI24</f>
        <v>0</v>
      </c>
      <c r="IRJ20" s="58">
        <f>'A1.4  Dist Assumptions and Data'!IRJ24</f>
        <v>0</v>
      </c>
      <c r="IRK20" s="58">
        <f>'A1.4  Dist Assumptions and Data'!IRK24</f>
        <v>0</v>
      </c>
      <c r="IRL20" s="58">
        <f>'A1.4  Dist Assumptions and Data'!IRL24</f>
        <v>0</v>
      </c>
      <c r="IRM20" s="58">
        <f>'A1.4  Dist Assumptions and Data'!IRM24</f>
        <v>0</v>
      </c>
      <c r="IRN20" s="58">
        <f>'A1.4  Dist Assumptions and Data'!IRN24</f>
        <v>0</v>
      </c>
      <c r="IRO20" s="58">
        <f>'A1.4  Dist Assumptions and Data'!IRO24</f>
        <v>0</v>
      </c>
      <c r="IRP20" s="58">
        <f>'A1.4  Dist Assumptions and Data'!IRP24</f>
        <v>0</v>
      </c>
      <c r="IRQ20" s="58">
        <f>'A1.4  Dist Assumptions and Data'!IRQ24</f>
        <v>0</v>
      </c>
      <c r="IRR20" s="58">
        <f>'A1.4  Dist Assumptions and Data'!IRR24</f>
        <v>0</v>
      </c>
      <c r="IRS20" s="58">
        <f>'A1.4  Dist Assumptions and Data'!IRS24</f>
        <v>0</v>
      </c>
      <c r="IRT20" s="58">
        <f>'A1.4  Dist Assumptions and Data'!IRT24</f>
        <v>0</v>
      </c>
      <c r="IRU20" s="58">
        <f>'A1.4  Dist Assumptions and Data'!IRU24</f>
        <v>0</v>
      </c>
      <c r="IRV20" s="58">
        <f>'A1.4  Dist Assumptions and Data'!IRV24</f>
        <v>0</v>
      </c>
      <c r="IRW20" s="58">
        <f>'A1.4  Dist Assumptions and Data'!IRW24</f>
        <v>0</v>
      </c>
      <c r="IRX20" s="58">
        <f>'A1.4  Dist Assumptions and Data'!IRX24</f>
        <v>0</v>
      </c>
      <c r="IRY20" s="58">
        <f>'A1.4  Dist Assumptions and Data'!IRY24</f>
        <v>0</v>
      </c>
      <c r="IRZ20" s="58">
        <f>'A1.4  Dist Assumptions and Data'!IRZ24</f>
        <v>0</v>
      </c>
      <c r="ISA20" s="58">
        <f>'A1.4  Dist Assumptions and Data'!ISA24</f>
        <v>0</v>
      </c>
      <c r="ISB20" s="58">
        <f>'A1.4  Dist Assumptions and Data'!ISB24</f>
        <v>0</v>
      </c>
      <c r="ISC20" s="58">
        <f>'A1.4  Dist Assumptions and Data'!ISC24</f>
        <v>0</v>
      </c>
      <c r="ISD20" s="58">
        <f>'A1.4  Dist Assumptions and Data'!ISD24</f>
        <v>0</v>
      </c>
      <c r="ISE20" s="58">
        <f>'A1.4  Dist Assumptions and Data'!ISE24</f>
        <v>0</v>
      </c>
      <c r="ISF20" s="58">
        <f>'A1.4  Dist Assumptions and Data'!ISF24</f>
        <v>0</v>
      </c>
      <c r="ISG20" s="58">
        <f>'A1.4  Dist Assumptions and Data'!ISG24</f>
        <v>0</v>
      </c>
      <c r="ISH20" s="58">
        <f>'A1.4  Dist Assumptions and Data'!ISH24</f>
        <v>0</v>
      </c>
      <c r="ISI20" s="58">
        <f>'A1.4  Dist Assumptions and Data'!ISI24</f>
        <v>0</v>
      </c>
      <c r="ISJ20" s="58">
        <f>'A1.4  Dist Assumptions and Data'!ISJ24</f>
        <v>0</v>
      </c>
      <c r="ISK20" s="58">
        <f>'A1.4  Dist Assumptions and Data'!ISK24</f>
        <v>0</v>
      </c>
      <c r="ISL20" s="58">
        <f>'A1.4  Dist Assumptions and Data'!ISL24</f>
        <v>0</v>
      </c>
      <c r="ISM20" s="58">
        <f>'A1.4  Dist Assumptions and Data'!ISM24</f>
        <v>0</v>
      </c>
      <c r="ISN20" s="58">
        <f>'A1.4  Dist Assumptions and Data'!ISN24</f>
        <v>0</v>
      </c>
      <c r="ISO20" s="58">
        <f>'A1.4  Dist Assumptions and Data'!ISO24</f>
        <v>0</v>
      </c>
      <c r="ISP20" s="58">
        <f>'A1.4  Dist Assumptions and Data'!ISP24</f>
        <v>0</v>
      </c>
      <c r="ISQ20" s="58">
        <f>'A1.4  Dist Assumptions and Data'!ISQ24</f>
        <v>0</v>
      </c>
      <c r="ISR20" s="58">
        <f>'A1.4  Dist Assumptions and Data'!ISR24</f>
        <v>0</v>
      </c>
      <c r="ISS20" s="58">
        <f>'A1.4  Dist Assumptions and Data'!ISS24</f>
        <v>0</v>
      </c>
      <c r="IST20" s="58">
        <f>'A1.4  Dist Assumptions and Data'!IST24</f>
        <v>0</v>
      </c>
      <c r="ISU20" s="58">
        <f>'A1.4  Dist Assumptions and Data'!ISU24</f>
        <v>0</v>
      </c>
      <c r="ISV20" s="58">
        <f>'A1.4  Dist Assumptions and Data'!ISV24</f>
        <v>0</v>
      </c>
      <c r="ISW20" s="58">
        <f>'A1.4  Dist Assumptions and Data'!ISW24</f>
        <v>0</v>
      </c>
      <c r="ISX20" s="58">
        <f>'A1.4  Dist Assumptions and Data'!ISX24</f>
        <v>0</v>
      </c>
      <c r="ISY20" s="58">
        <f>'A1.4  Dist Assumptions and Data'!ISY24</f>
        <v>0</v>
      </c>
      <c r="ISZ20" s="58">
        <f>'A1.4  Dist Assumptions and Data'!ISZ24</f>
        <v>0</v>
      </c>
      <c r="ITA20" s="58">
        <f>'A1.4  Dist Assumptions and Data'!ITA24</f>
        <v>0</v>
      </c>
      <c r="ITB20" s="58">
        <f>'A1.4  Dist Assumptions and Data'!ITB24</f>
        <v>0</v>
      </c>
      <c r="ITC20" s="58">
        <f>'A1.4  Dist Assumptions and Data'!ITC24</f>
        <v>0</v>
      </c>
      <c r="ITD20" s="58">
        <f>'A1.4  Dist Assumptions and Data'!ITD24</f>
        <v>0</v>
      </c>
      <c r="ITE20" s="58">
        <f>'A1.4  Dist Assumptions and Data'!ITE24</f>
        <v>0</v>
      </c>
      <c r="ITF20" s="58">
        <f>'A1.4  Dist Assumptions and Data'!ITF24</f>
        <v>0</v>
      </c>
      <c r="ITG20" s="58">
        <f>'A1.4  Dist Assumptions and Data'!ITG24</f>
        <v>0</v>
      </c>
      <c r="ITH20" s="58">
        <f>'A1.4  Dist Assumptions and Data'!ITH24</f>
        <v>0</v>
      </c>
      <c r="ITI20" s="58">
        <f>'A1.4  Dist Assumptions and Data'!ITI24</f>
        <v>0</v>
      </c>
      <c r="ITJ20" s="58">
        <f>'A1.4  Dist Assumptions and Data'!ITJ24</f>
        <v>0</v>
      </c>
      <c r="ITK20" s="58">
        <f>'A1.4  Dist Assumptions and Data'!ITK24</f>
        <v>0</v>
      </c>
      <c r="ITL20" s="58">
        <f>'A1.4  Dist Assumptions and Data'!ITL24</f>
        <v>0</v>
      </c>
      <c r="ITM20" s="58">
        <f>'A1.4  Dist Assumptions and Data'!ITM24</f>
        <v>0</v>
      </c>
      <c r="ITN20" s="58">
        <f>'A1.4  Dist Assumptions and Data'!ITN24</f>
        <v>0</v>
      </c>
      <c r="ITO20" s="58">
        <f>'A1.4  Dist Assumptions and Data'!ITO24</f>
        <v>0</v>
      </c>
      <c r="ITP20" s="58">
        <f>'A1.4  Dist Assumptions and Data'!ITP24</f>
        <v>0</v>
      </c>
      <c r="ITQ20" s="58">
        <f>'A1.4  Dist Assumptions and Data'!ITQ24</f>
        <v>0</v>
      </c>
      <c r="ITR20" s="58">
        <f>'A1.4  Dist Assumptions and Data'!ITR24</f>
        <v>0</v>
      </c>
      <c r="ITS20" s="58">
        <f>'A1.4  Dist Assumptions and Data'!ITS24</f>
        <v>0</v>
      </c>
      <c r="ITT20" s="58">
        <f>'A1.4  Dist Assumptions and Data'!ITT24</f>
        <v>0</v>
      </c>
      <c r="ITU20" s="58">
        <f>'A1.4  Dist Assumptions and Data'!ITU24</f>
        <v>0</v>
      </c>
      <c r="ITV20" s="58">
        <f>'A1.4  Dist Assumptions and Data'!ITV24</f>
        <v>0</v>
      </c>
      <c r="ITW20" s="58">
        <f>'A1.4  Dist Assumptions and Data'!ITW24</f>
        <v>0</v>
      </c>
      <c r="ITX20" s="58">
        <f>'A1.4  Dist Assumptions and Data'!ITX24</f>
        <v>0</v>
      </c>
      <c r="ITY20" s="58">
        <f>'A1.4  Dist Assumptions and Data'!ITY24</f>
        <v>0</v>
      </c>
      <c r="ITZ20" s="58">
        <f>'A1.4  Dist Assumptions and Data'!ITZ24</f>
        <v>0</v>
      </c>
      <c r="IUA20" s="58">
        <f>'A1.4  Dist Assumptions and Data'!IUA24</f>
        <v>0</v>
      </c>
      <c r="IUB20" s="58">
        <f>'A1.4  Dist Assumptions and Data'!IUB24</f>
        <v>0</v>
      </c>
      <c r="IUC20" s="58">
        <f>'A1.4  Dist Assumptions and Data'!IUC24</f>
        <v>0</v>
      </c>
      <c r="IUD20" s="58">
        <f>'A1.4  Dist Assumptions and Data'!IUD24</f>
        <v>0</v>
      </c>
      <c r="IUE20" s="58">
        <f>'A1.4  Dist Assumptions and Data'!IUE24</f>
        <v>0</v>
      </c>
      <c r="IUF20" s="58">
        <f>'A1.4  Dist Assumptions and Data'!IUF24</f>
        <v>0</v>
      </c>
      <c r="IUG20" s="58">
        <f>'A1.4  Dist Assumptions and Data'!IUG24</f>
        <v>0</v>
      </c>
      <c r="IUH20" s="58">
        <f>'A1.4  Dist Assumptions and Data'!IUH24</f>
        <v>0</v>
      </c>
      <c r="IUI20" s="58">
        <f>'A1.4  Dist Assumptions and Data'!IUI24</f>
        <v>0</v>
      </c>
      <c r="IUJ20" s="58">
        <f>'A1.4  Dist Assumptions and Data'!IUJ24</f>
        <v>0</v>
      </c>
      <c r="IUK20" s="58">
        <f>'A1.4  Dist Assumptions and Data'!IUK24</f>
        <v>0</v>
      </c>
      <c r="IUL20" s="58">
        <f>'A1.4  Dist Assumptions and Data'!IUL24</f>
        <v>0</v>
      </c>
      <c r="IUM20" s="58">
        <f>'A1.4  Dist Assumptions and Data'!IUM24</f>
        <v>0</v>
      </c>
      <c r="IUN20" s="58">
        <f>'A1.4  Dist Assumptions and Data'!IUN24</f>
        <v>0</v>
      </c>
      <c r="IUO20" s="58">
        <f>'A1.4  Dist Assumptions and Data'!IUO24</f>
        <v>0</v>
      </c>
      <c r="IUP20" s="58">
        <f>'A1.4  Dist Assumptions and Data'!IUP24</f>
        <v>0</v>
      </c>
      <c r="IUQ20" s="58">
        <f>'A1.4  Dist Assumptions and Data'!IUQ24</f>
        <v>0</v>
      </c>
      <c r="IUR20" s="58">
        <f>'A1.4  Dist Assumptions and Data'!IUR24</f>
        <v>0</v>
      </c>
      <c r="IUS20" s="58">
        <f>'A1.4  Dist Assumptions and Data'!IUS24</f>
        <v>0</v>
      </c>
      <c r="IUT20" s="58">
        <f>'A1.4  Dist Assumptions and Data'!IUT24</f>
        <v>0</v>
      </c>
      <c r="IUU20" s="58">
        <f>'A1.4  Dist Assumptions and Data'!IUU24</f>
        <v>0</v>
      </c>
      <c r="IUV20" s="58">
        <f>'A1.4  Dist Assumptions and Data'!IUV24</f>
        <v>0</v>
      </c>
      <c r="IUW20" s="58">
        <f>'A1.4  Dist Assumptions and Data'!IUW24</f>
        <v>0</v>
      </c>
      <c r="IUX20" s="58">
        <f>'A1.4  Dist Assumptions and Data'!IUX24</f>
        <v>0</v>
      </c>
      <c r="IUY20" s="58">
        <f>'A1.4  Dist Assumptions and Data'!IUY24</f>
        <v>0</v>
      </c>
      <c r="IUZ20" s="58">
        <f>'A1.4  Dist Assumptions and Data'!IUZ24</f>
        <v>0</v>
      </c>
      <c r="IVA20" s="58">
        <f>'A1.4  Dist Assumptions and Data'!IVA24</f>
        <v>0</v>
      </c>
      <c r="IVB20" s="58">
        <f>'A1.4  Dist Assumptions and Data'!IVB24</f>
        <v>0</v>
      </c>
      <c r="IVC20" s="58">
        <f>'A1.4  Dist Assumptions and Data'!IVC24</f>
        <v>0</v>
      </c>
      <c r="IVD20" s="58">
        <f>'A1.4  Dist Assumptions and Data'!IVD24</f>
        <v>0</v>
      </c>
      <c r="IVE20" s="58">
        <f>'A1.4  Dist Assumptions and Data'!IVE24</f>
        <v>0</v>
      </c>
      <c r="IVF20" s="58">
        <f>'A1.4  Dist Assumptions and Data'!IVF24</f>
        <v>0</v>
      </c>
      <c r="IVG20" s="58">
        <f>'A1.4  Dist Assumptions and Data'!IVG24</f>
        <v>0</v>
      </c>
      <c r="IVH20" s="58">
        <f>'A1.4  Dist Assumptions and Data'!IVH24</f>
        <v>0</v>
      </c>
      <c r="IVI20" s="58">
        <f>'A1.4  Dist Assumptions and Data'!IVI24</f>
        <v>0</v>
      </c>
      <c r="IVJ20" s="58">
        <f>'A1.4  Dist Assumptions and Data'!IVJ24</f>
        <v>0</v>
      </c>
      <c r="IVK20" s="58">
        <f>'A1.4  Dist Assumptions and Data'!IVK24</f>
        <v>0</v>
      </c>
      <c r="IVL20" s="58">
        <f>'A1.4  Dist Assumptions and Data'!IVL24</f>
        <v>0</v>
      </c>
      <c r="IVM20" s="58">
        <f>'A1.4  Dist Assumptions and Data'!IVM24</f>
        <v>0</v>
      </c>
      <c r="IVN20" s="58">
        <f>'A1.4  Dist Assumptions and Data'!IVN24</f>
        <v>0</v>
      </c>
      <c r="IVO20" s="58">
        <f>'A1.4  Dist Assumptions and Data'!IVO24</f>
        <v>0</v>
      </c>
      <c r="IVP20" s="58">
        <f>'A1.4  Dist Assumptions and Data'!IVP24</f>
        <v>0</v>
      </c>
      <c r="IVQ20" s="58">
        <f>'A1.4  Dist Assumptions and Data'!IVQ24</f>
        <v>0</v>
      </c>
      <c r="IVR20" s="58">
        <f>'A1.4  Dist Assumptions and Data'!IVR24</f>
        <v>0</v>
      </c>
      <c r="IVS20" s="58">
        <f>'A1.4  Dist Assumptions and Data'!IVS24</f>
        <v>0</v>
      </c>
      <c r="IVT20" s="58">
        <f>'A1.4  Dist Assumptions and Data'!IVT24</f>
        <v>0</v>
      </c>
      <c r="IVU20" s="58">
        <f>'A1.4  Dist Assumptions and Data'!IVU24</f>
        <v>0</v>
      </c>
      <c r="IVV20" s="58">
        <f>'A1.4  Dist Assumptions and Data'!IVV24</f>
        <v>0</v>
      </c>
      <c r="IVW20" s="58">
        <f>'A1.4  Dist Assumptions and Data'!IVW24</f>
        <v>0</v>
      </c>
      <c r="IVX20" s="58">
        <f>'A1.4  Dist Assumptions and Data'!IVX24</f>
        <v>0</v>
      </c>
      <c r="IVY20" s="58">
        <f>'A1.4  Dist Assumptions and Data'!IVY24</f>
        <v>0</v>
      </c>
      <c r="IVZ20" s="58">
        <f>'A1.4  Dist Assumptions and Data'!IVZ24</f>
        <v>0</v>
      </c>
      <c r="IWA20" s="58">
        <f>'A1.4  Dist Assumptions and Data'!IWA24</f>
        <v>0</v>
      </c>
      <c r="IWB20" s="58">
        <f>'A1.4  Dist Assumptions and Data'!IWB24</f>
        <v>0</v>
      </c>
      <c r="IWC20" s="58">
        <f>'A1.4  Dist Assumptions and Data'!IWC24</f>
        <v>0</v>
      </c>
      <c r="IWD20" s="58">
        <f>'A1.4  Dist Assumptions and Data'!IWD24</f>
        <v>0</v>
      </c>
      <c r="IWE20" s="58">
        <f>'A1.4  Dist Assumptions and Data'!IWE24</f>
        <v>0</v>
      </c>
      <c r="IWF20" s="58">
        <f>'A1.4  Dist Assumptions and Data'!IWF24</f>
        <v>0</v>
      </c>
      <c r="IWG20" s="58">
        <f>'A1.4  Dist Assumptions and Data'!IWG24</f>
        <v>0</v>
      </c>
      <c r="IWH20" s="58">
        <f>'A1.4  Dist Assumptions and Data'!IWH24</f>
        <v>0</v>
      </c>
      <c r="IWI20" s="58">
        <f>'A1.4  Dist Assumptions and Data'!IWI24</f>
        <v>0</v>
      </c>
      <c r="IWJ20" s="58">
        <f>'A1.4  Dist Assumptions and Data'!IWJ24</f>
        <v>0</v>
      </c>
      <c r="IWK20" s="58">
        <f>'A1.4  Dist Assumptions and Data'!IWK24</f>
        <v>0</v>
      </c>
      <c r="IWL20" s="58">
        <f>'A1.4  Dist Assumptions and Data'!IWL24</f>
        <v>0</v>
      </c>
      <c r="IWM20" s="58">
        <f>'A1.4  Dist Assumptions and Data'!IWM24</f>
        <v>0</v>
      </c>
      <c r="IWN20" s="58">
        <f>'A1.4  Dist Assumptions and Data'!IWN24</f>
        <v>0</v>
      </c>
      <c r="IWO20" s="58">
        <f>'A1.4  Dist Assumptions and Data'!IWO24</f>
        <v>0</v>
      </c>
      <c r="IWP20" s="58">
        <f>'A1.4  Dist Assumptions and Data'!IWP24</f>
        <v>0</v>
      </c>
      <c r="IWQ20" s="58">
        <f>'A1.4  Dist Assumptions and Data'!IWQ24</f>
        <v>0</v>
      </c>
      <c r="IWR20" s="58">
        <f>'A1.4  Dist Assumptions and Data'!IWR24</f>
        <v>0</v>
      </c>
      <c r="IWS20" s="58">
        <f>'A1.4  Dist Assumptions and Data'!IWS24</f>
        <v>0</v>
      </c>
      <c r="IWT20" s="58">
        <f>'A1.4  Dist Assumptions and Data'!IWT24</f>
        <v>0</v>
      </c>
      <c r="IWU20" s="58">
        <f>'A1.4  Dist Assumptions and Data'!IWU24</f>
        <v>0</v>
      </c>
      <c r="IWV20" s="58">
        <f>'A1.4  Dist Assumptions and Data'!IWV24</f>
        <v>0</v>
      </c>
      <c r="IWW20" s="58">
        <f>'A1.4  Dist Assumptions and Data'!IWW24</f>
        <v>0</v>
      </c>
      <c r="IWX20" s="58">
        <f>'A1.4  Dist Assumptions and Data'!IWX24</f>
        <v>0</v>
      </c>
      <c r="IWY20" s="58">
        <f>'A1.4  Dist Assumptions and Data'!IWY24</f>
        <v>0</v>
      </c>
      <c r="IWZ20" s="58">
        <f>'A1.4  Dist Assumptions and Data'!IWZ24</f>
        <v>0</v>
      </c>
      <c r="IXA20" s="58">
        <f>'A1.4  Dist Assumptions and Data'!IXA24</f>
        <v>0</v>
      </c>
      <c r="IXB20" s="58">
        <f>'A1.4  Dist Assumptions and Data'!IXB24</f>
        <v>0</v>
      </c>
      <c r="IXC20" s="58">
        <f>'A1.4  Dist Assumptions and Data'!IXC24</f>
        <v>0</v>
      </c>
      <c r="IXD20" s="58">
        <f>'A1.4  Dist Assumptions and Data'!IXD24</f>
        <v>0</v>
      </c>
      <c r="IXE20" s="58">
        <f>'A1.4  Dist Assumptions and Data'!IXE24</f>
        <v>0</v>
      </c>
      <c r="IXF20" s="58">
        <f>'A1.4  Dist Assumptions and Data'!IXF24</f>
        <v>0</v>
      </c>
      <c r="IXG20" s="58">
        <f>'A1.4  Dist Assumptions and Data'!IXG24</f>
        <v>0</v>
      </c>
      <c r="IXH20" s="58">
        <f>'A1.4  Dist Assumptions and Data'!IXH24</f>
        <v>0</v>
      </c>
      <c r="IXI20" s="58">
        <f>'A1.4  Dist Assumptions and Data'!IXI24</f>
        <v>0</v>
      </c>
      <c r="IXJ20" s="58">
        <f>'A1.4  Dist Assumptions and Data'!IXJ24</f>
        <v>0</v>
      </c>
      <c r="IXK20" s="58">
        <f>'A1.4  Dist Assumptions and Data'!IXK24</f>
        <v>0</v>
      </c>
      <c r="IXL20" s="58">
        <f>'A1.4  Dist Assumptions and Data'!IXL24</f>
        <v>0</v>
      </c>
      <c r="IXM20" s="58">
        <f>'A1.4  Dist Assumptions and Data'!IXM24</f>
        <v>0</v>
      </c>
      <c r="IXN20" s="58">
        <f>'A1.4  Dist Assumptions and Data'!IXN24</f>
        <v>0</v>
      </c>
      <c r="IXO20" s="58">
        <f>'A1.4  Dist Assumptions and Data'!IXO24</f>
        <v>0</v>
      </c>
      <c r="IXP20" s="58">
        <f>'A1.4  Dist Assumptions and Data'!IXP24</f>
        <v>0</v>
      </c>
      <c r="IXQ20" s="58">
        <f>'A1.4  Dist Assumptions and Data'!IXQ24</f>
        <v>0</v>
      </c>
      <c r="IXR20" s="58">
        <f>'A1.4  Dist Assumptions and Data'!IXR24</f>
        <v>0</v>
      </c>
      <c r="IXS20" s="58">
        <f>'A1.4  Dist Assumptions and Data'!IXS24</f>
        <v>0</v>
      </c>
      <c r="IXT20" s="58">
        <f>'A1.4  Dist Assumptions and Data'!IXT24</f>
        <v>0</v>
      </c>
      <c r="IXU20" s="58">
        <f>'A1.4  Dist Assumptions and Data'!IXU24</f>
        <v>0</v>
      </c>
      <c r="IXV20" s="58">
        <f>'A1.4  Dist Assumptions and Data'!IXV24</f>
        <v>0</v>
      </c>
      <c r="IXW20" s="58">
        <f>'A1.4  Dist Assumptions and Data'!IXW24</f>
        <v>0</v>
      </c>
      <c r="IXX20" s="58">
        <f>'A1.4  Dist Assumptions and Data'!IXX24</f>
        <v>0</v>
      </c>
      <c r="IXY20" s="58">
        <f>'A1.4  Dist Assumptions and Data'!IXY24</f>
        <v>0</v>
      </c>
      <c r="IXZ20" s="58">
        <f>'A1.4  Dist Assumptions and Data'!IXZ24</f>
        <v>0</v>
      </c>
      <c r="IYA20" s="58">
        <f>'A1.4  Dist Assumptions and Data'!IYA24</f>
        <v>0</v>
      </c>
      <c r="IYB20" s="58">
        <f>'A1.4  Dist Assumptions and Data'!IYB24</f>
        <v>0</v>
      </c>
      <c r="IYC20" s="58">
        <f>'A1.4  Dist Assumptions and Data'!IYC24</f>
        <v>0</v>
      </c>
      <c r="IYD20" s="58">
        <f>'A1.4  Dist Assumptions and Data'!IYD24</f>
        <v>0</v>
      </c>
      <c r="IYE20" s="58">
        <f>'A1.4  Dist Assumptions and Data'!IYE24</f>
        <v>0</v>
      </c>
      <c r="IYF20" s="58">
        <f>'A1.4  Dist Assumptions and Data'!IYF24</f>
        <v>0</v>
      </c>
      <c r="IYG20" s="58">
        <f>'A1.4  Dist Assumptions and Data'!IYG24</f>
        <v>0</v>
      </c>
      <c r="IYH20" s="58">
        <f>'A1.4  Dist Assumptions and Data'!IYH24</f>
        <v>0</v>
      </c>
      <c r="IYI20" s="58">
        <f>'A1.4  Dist Assumptions and Data'!IYI24</f>
        <v>0</v>
      </c>
      <c r="IYJ20" s="58">
        <f>'A1.4  Dist Assumptions and Data'!IYJ24</f>
        <v>0</v>
      </c>
      <c r="IYK20" s="58">
        <f>'A1.4  Dist Assumptions and Data'!IYK24</f>
        <v>0</v>
      </c>
      <c r="IYL20" s="58">
        <f>'A1.4  Dist Assumptions and Data'!IYL24</f>
        <v>0</v>
      </c>
      <c r="IYM20" s="58">
        <f>'A1.4  Dist Assumptions and Data'!IYM24</f>
        <v>0</v>
      </c>
      <c r="IYN20" s="58">
        <f>'A1.4  Dist Assumptions and Data'!IYN24</f>
        <v>0</v>
      </c>
      <c r="IYO20" s="58">
        <f>'A1.4  Dist Assumptions and Data'!IYO24</f>
        <v>0</v>
      </c>
      <c r="IYP20" s="58">
        <f>'A1.4  Dist Assumptions and Data'!IYP24</f>
        <v>0</v>
      </c>
      <c r="IYQ20" s="58">
        <f>'A1.4  Dist Assumptions and Data'!IYQ24</f>
        <v>0</v>
      </c>
      <c r="IYR20" s="58">
        <f>'A1.4  Dist Assumptions and Data'!IYR24</f>
        <v>0</v>
      </c>
      <c r="IYS20" s="58">
        <f>'A1.4  Dist Assumptions and Data'!IYS24</f>
        <v>0</v>
      </c>
      <c r="IYT20" s="58">
        <f>'A1.4  Dist Assumptions and Data'!IYT24</f>
        <v>0</v>
      </c>
      <c r="IYU20" s="58">
        <f>'A1.4  Dist Assumptions and Data'!IYU24</f>
        <v>0</v>
      </c>
      <c r="IYV20" s="58">
        <f>'A1.4  Dist Assumptions and Data'!IYV24</f>
        <v>0</v>
      </c>
      <c r="IYW20" s="58">
        <f>'A1.4  Dist Assumptions and Data'!IYW24</f>
        <v>0</v>
      </c>
      <c r="IYX20" s="58">
        <f>'A1.4  Dist Assumptions and Data'!IYX24</f>
        <v>0</v>
      </c>
      <c r="IYY20" s="58">
        <f>'A1.4  Dist Assumptions and Data'!IYY24</f>
        <v>0</v>
      </c>
      <c r="IYZ20" s="58">
        <f>'A1.4  Dist Assumptions and Data'!IYZ24</f>
        <v>0</v>
      </c>
      <c r="IZA20" s="58">
        <f>'A1.4  Dist Assumptions and Data'!IZA24</f>
        <v>0</v>
      </c>
      <c r="IZB20" s="58">
        <f>'A1.4  Dist Assumptions and Data'!IZB24</f>
        <v>0</v>
      </c>
      <c r="IZC20" s="58">
        <f>'A1.4  Dist Assumptions and Data'!IZC24</f>
        <v>0</v>
      </c>
      <c r="IZD20" s="58">
        <f>'A1.4  Dist Assumptions and Data'!IZD24</f>
        <v>0</v>
      </c>
      <c r="IZE20" s="58">
        <f>'A1.4  Dist Assumptions and Data'!IZE24</f>
        <v>0</v>
      </c>
      <c r="IZF20" s="58">
        <f>'A1.4  Dist Assumptions and Data'!IZF24</f>
        <v>0</v>
      </c>
      <c r="IZG20" s="58">
        <f>'A1.4  Dist Assumptions and Data'!IZG24</f>
        <v>0</v>
      </c>
      <c r="IZH20" s="58">
        <f>'A1.4  Dist Assumptions and Data'!IZH24</f>
        <v>0</v>
      </c>
      <c r="IZI20" s="58">
        <f>'A1.4  Dist Assumptions and Data'!IZI24</f>
        <v>0</v>
      </c>
      <c r="IZJ20" s="58">
        <f>'A1.4  Dist Assumptions and Data'!IZJ24</f>
        <v>0</v>
      </c>
      <c r="IZK20" s="58">
        <f>'A1.4  Dist Assumptions and Data'!IZK24</f>
        <v>0</v>
      </c>
      <c r="IZL20" s="58">
        <f>'A1.4  Dist Assumptions and Data'!IZL24</f>
        <v>0</v>
      </c>
      <c r="IZM20" s="58">
        <f>'A1.4  Dist Assumptions and Data'!IZM24</f>
        <v>0</v>
      </c>
      <c r="IZN20" s="58">
        <f>'A1.4  Dist Assumptions and Data'!IZN24</f>
        <v>0</v>
      </c>
      <c r="IZO20" s="58">
        <f>'A1.4  Dist Assumptions and Data'!IZO24</f>
        <v>0</v>
      </c>
      <c r="IZP20" s="58">
        <f>'A1.4  Dist Assumptions and Data'!IZP24</f>
        <v>0</v>
      </c>
      <c r="IZQ20" s="58">
        <f>'A1.4  Dist Assumptions and Data'!IZQ24</f>
        <v>0</v>
      </c>
      <c r="IZR20" s="58">
        <f>'A1.4  Dist Assumptions and Data'!IZR24</f>
        <v>0</v>
      </c>
      <c r="IZS20" s="58">
        <f>'A1.4  Dist Assumptions and Data'!IZS24</f>
        <v>0</v>
      </c>
      <c r="IZT20" s="58">
        <f>'A1.4  Dist Assumptions and Data'!IZT24</f>
        <v>0</v>
      </c>
      <c r="IZU20" s="58">
        <f>'A1.4  Dist Assumptions and Data'!IZU24</f>
        <v>0</v>
      </c>
      <c r="IZV20" s="58">
        <f>'A1.4  Dist Assumptions and Data'!IZV24</f>
        <v>0</v>
      </c>
      <c r="IZW20" s="58">
        <f>'A1.4  Dist Assumptions and Data'!IZW24</f>
        <v>0</v>
      </c>
      <c r="IZX20" s="58">
        <f>'A1.4  Dist Assumptions and Data'!IZX24</f>
        <v>0</v>
      </c>
      <c r="IZY20" s="58">
        <f>'A1.4  Dist Assumptions and Data'!IZY24</f>
        <v>0</v>
      </c>
      <c r="IZZ20" s="58">
        <f>'A1.4  Dist Assumptions and Data'!IZZ24</f>
        <v>0</v>
      </c>
      <c r="JAA20" s="58">
        <f>'A1.4  Dist Assumptions and Data'!JAA24</f>
        <v>0</v>
      </c>
      <c r="JAB20" s="58">
        <f>'A1.4  Dist Assumptions and Data'!JAB24</f>
        <v>0</v>
      </c>
      <c r="JAC20" s="58">
        <f>'A1.4  Dist Assumptions and Data'!JAC24</f>
        <v>0</v>
      </c>
      <c r="JAD20" s="58">
        <f>'A1.4  Dist Assumptions and Data'!JAD24</f>
        <v>0</v>
      </c>
      <c r="JAE20" s="58">
        <f>'A1.4  Dist Assumptions and Data'!JAE24</f>
        <v>0</v>
      </c>
      <c r="JAF20" s="58">
        <f>'A1.4  Dist Assumptions and Data'!JAF24</f>
        <v>0</v>
      </c>
      <c r="JAG20" s="58">
        <f>'A1.4  Dist Assumptions and Data'!JAG24</f>
        <v>0</v>
      </c>
      <c r="JAH20" s="58">
        <f>'A1.4  Dist Assumptions and Data'!JAH24</f>
        <v>0</v>
      </c>
      <c r="JAI20" s="58">
        <f>'A1.4  Dist Assumptions and Data'!JAI24</f>
        <v>0</v>
      </c>
      <c r="JAJ20" s="58">
        <f>'A1.4  Dist Assumptions and Data'!JAJ24</f>
        <v>0</v>
      </c>
      <c r="JAK20" s="58">
        <f>'A1.4  Dist Assumptions and Data'!JAK24</f>
        <v>0</v>
      </c>
      <c r="JAL20" s="58">
        <f>'A1.4  Dist Assumptions and Data'!JAL24</f>
        <v>0</v>
      </c>
      <c r="JAM20" s="58">
        <f>'A1.4  Dist Assumptions and Data'!JAM24</f>
        <v>0</v>
      </c>
      <c r="JAN20" s="58">
        <f>'A1.4  Dist Assumptions and Data'!JAN24</f>
        <v>0</v>
      </c>
      <c r="JAO20" s="58">
        <f>'A1.4  Dist Assumptions and Data'!JAO24</f>
        <v>0</v>
      </c>
      <c r="JAP20" s="58">
        <f>'A1.4  Dist Assumptions and Data'!JAP24</f>
        <v>0</v>
      </c>
      <c r="JAQ20" s="58">
        <f>'A1.4  Dist Assumptions and Data'!JAQ24</f>
        <v>0</v>
      </c>
      <c r="JAR20" s="58">
        <f>'A1.4  Dist Assumptions and Data'!JAR24</f>
        <v>0</v>
      </c>
      <c r="JAS20" s="58">
        <f>'A1.4  Dist Assumptions and Data'!JAS24</f>
        <v>0</v>
      </c>
      <c r="JAT20" s="58">
        <f>'A1.4  Dist Assumptions and Data'!JAT24</f>
        <v>0</v>
      </c>
      <c r="JAU20" s="58">
        <f>'A1.4  Dist Assumptions and Data'!JAU24</f>
        <v>0</v>
      </c>
      <c r="JAV20" s="58">
        <f>'A1.4  Dist Assumptions and Data'!JAV24</f>
        <v>0</v>
      </c>
      <c r="JAW20" s="58">
        <f>'A1.4  Dist Assumptions and Data'!JAW24</f>
        <v>0</v>
      </c>
      <c r="JAX20" s="58">
        <f>'A1.4  Dist Assumptions and Data'!JAX24</f>
        <v>0</v>
      </c>
      <c r="JAY20" s="58">
        <f>'A1.4  Dist Assumptions and Data'!JAY24</f>
        <v>0</v>
      </c>
      <c r="JAZ20" s="58">
        <f>'A1.4  Dist Assumptions and Data'!JAZ24</f>
        <v>0</v>
      </c>
      <c r="JBA20" s="58">
        <f>'A1.4  Dist Assumptions and Data'!JBA24</f>
        <v>0</v>
      </c>
      <c r="JBB20" s="58">
        <f>'A1.4  Dist Assumptions and Data'!JBB24</f>
        <v>0</v>
      </c>
      <c r="JBC20" s="58">
        <f>'A1.4  Dist Assumptions and Data'!JBC24</f>
        <v>0</v>
      </c>
      <c r="JBD20" s="58">
        <f>'A1.4  Dist Assumptions and Data'!JBD24</f>
        <v>0</v>
      </c>
      <c r="JBE20" s="58">
        <f>'A1.4  Dist Assumptions and Data'!JBE24</f>
        <v>0</v>
      </c>
      <c r="JBF20" s="58">
        <f>'A1.4  Dist Assumptions and Data'!JBF24</f>
        <v>0</v>
      </c>
      <c r="JBG20" s="58">
        <f>'A1.4  Dist Assumptions and Data'!JBG24</f>
        <v>0</v>
      </c>
      <c r="JBH20" s="58">
        <f>'A1.4  Dist Assumptions and Data'!JBH24</f>
        <v>0</v>
      </c>
      <c r="JBI20" s="58">
        <f>'A1.4  Dist Assumptions and Data'!JBI24</f>
        <v>0</v>
      </c>
      <c r="JBJ20" s="58">
        <f>'A1.4  Dist Assumptions and Data'!JBJ24</f>
        <v>0</v>
      </c>
      <c r="JBK20" s="58">
        <f>'A1.4  Dist Assumptions and Data'!JBK24</f>
        <v>0</v>
      </c>
      <c r="JBL20" s="58">
        <f>'A1.4  Dist Assumptions and Data'!JBL24</f>
        <v>0</v>
      </c>
      <c r="JBM20" s="58">
        <f>'A1.4  Dist Assumptions and Data'!JBM24</f>
        <v>0</v>
      </c>
      <c r="JBN20" s="58">
        <f>'A1.4  Dist Assumptions and Data'!JBN24</f>
        <v>0</v>
      </c>
      <c r="JBO20" s="58">
        <f>'A1.4  Dist Assumptions and Data'!JBO24</f>
        <v>0</v>
      </c>
      <c r="JBP20" s="58">
        <f>'A1.4  Dist Assumptions and Data'!JBP24</f>
        <v>0</v>
      </c>
      <c r="JBQ20" s="58">
        <f>'A1.4  Dist Assumptions and Data'!JBQ24</f>
        <v>0</v>
      </c>
      <c r="JBR20" s="58">
        <f>'A1.4  Dist Assumptions and Data'!JBR24</f>
        <v>0</v>
      </c>
      <c r="JBS20" s="58">
        <f>'A1.4  Dist Assumptions and Data'!JBS24</f>
        <v>0</v>
      </c>
      <c r="JBT20" s="58">
        <f>'A1.4  Dist Assumptions and Data'!JBT24</f>
        <v>0</v>
      </c>
      <c r="JBU20" s="58">
        <f>'A1.4  Dist Assumptions and Data'!JBU24</f>
        <v>0</v>
      </c>
      <c r="JBV20" s="58">
        <f>'A1.4  Dist Assumptions and Data'!JBV24</f>
        <v>0</v>
      </c>
      <c r="JBW20" s="58">
        <f>'A1.4  Dist Assumptions and Data'!JBW24</f>
        <v>0</v>
      </c>
      <c r="JBX20" s="58">
        <f>'A1.4  Dist Assumptions and Data'!JBX24</f>
        <v>0</v>
      </c>
      <c r="JBY20" s="58">
        <f>'A1.4  Dist Assumptions and Data'!JBY24</f>
        <v>0</v>
      </c>
      <c r="JBZ20" s="58">
        <f>'A1.4  Dist Assumptions and Data'!JBZ24</f>
        <v>0</v>
      </c>
      <c r="JCA20" s="58">
        <f>'A1.4  Dist Assumptions and Data'!JCA24</f>
        <v>0</v>
      </c>
      <c r="JCB20" s="58">
        <f>'A1.4  Dist Assumptions and Data'!JCB24</f>
        <v>0</v>
      </c>
      <c r="JCC20" s="58">
        <f>'A1.4  Dist Assumptions and Data'!JCC24</f>
        <v>0</v>
      </c>
      <c r="JCD20" s="58">
        <f>'A1.4  Dist Assumptions and Data'!JCD24</f>
        <v>0</v>
      </c>
      <c r="JCE20" s="58">
        <f>'A1.4  Dist Assumptions and Data'!JCE24</f>
        <v>0</v>
      </c>
      <c r="JCF20" s="58">
        <f>'A1.4  Dist Assumptions and Data'!JCF24</f>
        <v>0</v>
      </c>
      <c r="JCG20" s="58">
        <f>'A1.4  Dist Assumptions and Data'!JCG24</f>
        <v>0</v>
      </c>
      <c r="JCH20" s="58">
        <f>'A1.4  Dist Assumptions and Data'!JCH24</f>
        <v>0</v>
      </c>
      <c r="JCI20" s="58">
        <f>'A1.4  Dist Assumptions and Data'!JCI24</f>
        <v>0</v>
      </c>
      <c r="JCJ20" s="58">
        <f>'A1.4  Dist Assumptions and Data'!JCJ24</f>
        <v>0</v>
      </c>
      <c r="JCK20" s="58">
        <f>'A1.4  Dist Assumptions and Data'!JCK24</f>
        <v>0</v>
      </c>
      <c r="JCL20" s="58">
        <f>'A1.4  Dist Assumptions and Data'!JCL24</f>
        <v>0</v>
      </c>
      <c r="JCM20" s="58">
        <f>'A1.4  Dist Assumptions and Data'!JCM24</f>
        <v>0</v>
      </c>
      <c r="JCN20" s="58">
        <f>'A1.4  Dist Assumptions and Data'!JCN24</f>
        <v>0</v>
      </c>
      <c r="JCO20" s="58">
        <f>'A1.4  Dist Assumptions and Data'!JCO24</f>
        <v>0</v>
      </c>
      <c r="JCP20" s="58">
        <f>'A1.4  Dist Assumptions and Data'!JCP24</f>
        <v>0</v>
      </c>
      <c r="JCQ20" s="58">
        <f>'A1.4  Dist Assumptions and Data'!JCQ24</f>
        <v>0</v>
      </c>
      <c r="JCR20" s="58">
        <f>'A1.4  Dist Assumptions and Data'!JCR24</f>
        <v>0</v>
      </c>
      <c r="JCS20" s="58">
        <f>'A1.4  Dist Assumptions and Data'!JCS24</f>
        <v>0</v>
      </c>
      <c r="JCT20" s="58">
        <f>'A1.4  Dist Assumptions and Data'!JCT24</f>
        <v>0</v>
      </c>
      <c r="JCU20" s="58">
        <f>'A1.4  Dist Assumptions and Data'!JCU24</f>
        <v>0</v>
      </c>
      <c r="JCV20" s="58">
        <f>'A1.4  Dist Assumptions and Data'!JCV24</f>
        <v>0</v>
      </c>
      <c r="JCW20" s="58">
        <f>'A1.4  Dist Assumptions and Data'!JCW24</f>
        <v>0</v>
      </c>
      <c r="JCX20" s="58">
        <f>'A1.4  Dist Assumptions and Data'!JCX24</f>
        <v>0</v>
      </c>
      <c r="JCY20" s="58">
        <f>'A1.4  Dist Assumptions and Data'!JCY24</f>
        <v>0</v>
      </c>
      <c r="JCZ20" s="58">
        <f>'A1.4  Dist Assumptions and Data'!JCZ24</f>
        <v>0</v>
      </c>
      <c r="JDA20" s="58">
        <f>'A1.4  Dist Assumptions and Data'!JDA24</f>
        <v>0</v>
      </c>
      <c r="JDB20" s="58">
        <f>'A1.4  Dist Assumptions and Data'!JDB24</f>
        <v>0</v>
      </c>
      <c r="JDC20" s="58">
        <f>'A1.4  Dist Assumptions and Data'!JDC24</f>
        <v>0</v>
      </c>
      <c r="JDD20" s="58">
        <f>'A1.4  Dist Assumptions and Data'!JDD24</f>
        <v>0</v>
      </c>
      <c r="JDE20" s="58">
        <f>'A1.4  Dist Assumptions and Data'!JDE24</f>
        <v>0</v>
      </c>
      <c r="JDF20" s="58">
        <f>'A1.4  Dist Assumptions and Data'!JDF24</f>
        <v>0</v>
      </c>
      <c r="JDG20" s="58">
        <f>'A1.4  Dist Assumptions and Data'!JDG24</f>
        <v>0</v>
      </c>
      <c r="JDH20" s="58">
        <f>'A1.4  Dist Assumptions and Data'!JDH24</f>
        <v>0</v>
      </c>
      <c r="JDI20" s="58">
        <f>'A1.4  Dist Assumptions and Data'!JDI24</f>
        <v>0</v>
      </c>
      <c r="JDJ20" s="58">
        <f>'A1.4  Dist Assumptions and Data'!JDJ24</f>
        <v>0</v>
      </c>
      <c r="JDK20" s="58">
        <f>'A1.4  Dist Assumptions and Data'!JDK24</f>
        <v>0</v>
      </c>
      <c r="JDL20" s="58">
        <f>'A1.4  Dist Assumptions and Data'!JDL24</f>
        <v>0</v>
      </c>
      <c r="JDM20" s="58">
        <f>'A1.4  Dist Assumptions and Data'!JDM24</f>
        <v>0</v>
      </c>
      <c r="JDN20" s="58">
        <f>'A1.4  Dist Assumptions and Data'!JDN24</f>
        <v>0</v>
      </c>
      <c r="JDO20" s="58">
        <f>'A1.4  Dist Assumptions and Data'!JDO24</f>
        <v>0</v>
      </c>
      <c r="JDP20" s="58">
        <f>'A1.4  Dist Assumptions and Data'!JDP24</f>
        <v>0</v>
      </c>
      <c r="JDQ20" s="58">
        <f>'A1.4  Dist Assumptions and Data'!JDQ24</f>
        <v>0</v>
      </c>
      <c r="JDR20" s="58">
        <f>'A1.4  Dist Assumptions and Data'!JDR24</f>
        <v>0</v>
      </c>
      <c r="JDS20" s="58">
        <f>'A1.4  Dist Assumptions and Data'!JDS24</f>
        <v>0</v>
      </c>
      <c r="JDT20" s="58">
        <f>'A1.4  Dist Assumptions and Data'!JDT24</f>
        <v>0</v>
      </c>
      <c r="JDU20" s="58">
        <f>'A1.4  Dist Assumptions and Data'!JDU24</f>
        <v>0</v>
      </c>
      <c r="JDV20" s="58">
        <f>'A1.4  Dist Assumptions and Data'!JDV24</f>
        <v>0</v>
      </c>
      <c r="JDW20" s="58">
        <f>'A1.4  Dist Assumptions and Data'!JDW24</f>
        <v>0</v>
      </c>
      <c r="JDX20" s="58">
        <f>'A1.4  Dist Assumptions and Data'!JDX24</f>
        <v>0</v>
      </c>
      <c r="JDY20" s="58">
        <f>'A1.4  Dist Assumptions and Data'!JDY24</f>
        <v>0</v>
      </c>
      <c r="JDZ20" s="58">
        <f>'A1.4  Dist Assumptions and Data'!JDZ24</f>
        <v>0</v>
      </c>
      <c r="JEA20" s="58">
        <f>'A1.4  Dist Assumptions and Data'!JEA24</f>
        <v>0</v>
      </c>
      <c r="JEB20" s="58">
        <f>'A1.4  Dist Assumptions and Data'!JEB24</f>
        <v>0</v>
      </c>
      <c r="JEC20" s="58">
        <f>'A1.4  Dist Assumptions and Data'!JEC24</f>
        <v>0</v>
      </c>
      <c r="JED20" s="58">
        <f>'A1.4  Dist Assumptions and Data'!JED24</f>
        <v>0</v>
      </c>
      <c r="JEE20" s="58">
        <f>'A1.4  Dist Assumptions and Data'!JEE24</f>
        <v>0</v>
      </c>
      <c r="JEF20" s="58">
        <f>'A1.4  Dist Assumptions and Data'!JEF24</f>
        <v>0</v>
      </c>
      <c r="JEG20" s="58">
        <f>'A1.4  Dist Assumptions and Data'!JEG24</f>
        <v>0</v>
      </c>
      <c r="JEH20" s="58">
        <f>'A1.4  Dist Assumptions and Data'!JEH24</f>
        <v>0</v>
      </c>
      <c r="JEI20" s="58">
        <f>'A1.4  Dist Assumptions and Data'!JEI24</f>
        <v>0</v>
      </c>
      <c r="JEJ20" s="58">
        <f>'A1.4  Dist Assumptions and Data'!JEJ24</f>
        <v>0</v>
      </c>
      <c r="JEK20" s="58">
        <f>'A1.4  Dist Assumptions and Data'!JEK24</f>
        <v>0</v>
      </c>
      <c r="JEL20" s="58">
        <f>'A1.4  Dist Assumptions and Data'!JEL24</f>
        <v>0</v>
      </c>
      <c r="JEM20" s="58">
        <f>'A1.4  Dist Assumptions and Data'!JEM24</f>
        <v>0</v>
      </c>
      <c r="JEN20" s="58">
        <f>'A1.4  Dist Assumptions and Data'!JEN24</f>
        <v>0</v>
      </c>
      <c r="JEO20" s="58">
        <f>'A1.4  Dist Assumptions and Data'!JEO24</f>
        <v>0</v>
      </c>
      <c r="JEP20" s="58">
        <f>'A1.4  Dist Assumptions and Data'!JEP24</f>
        <v>0</v>
      </c>
      <c r="JEQ20" s="58">
        <f>'A1.4  Dist Assumptions and Data'!JEQ24</f>
        <v>0</v>
      </c>
      <c r="JER20" s="58">
        <f>'A1.4  Dist Assumptions and Data'!JER24</f>
        <v>0</v>
      </c>
      <c r="JES20" s="58">
        <f>'A1.4  Dist Assumptions and Data'!JES24</f>
        <v>0</v>
      </c>
      <c r="JET20" s="58">
        <f>'A1.4  Dist Assumptions and Data'!JET24</f>
        <v>0</v>
      </c>
      <c r="JEU20" s="58">
        <f>'A1.4  Dist Assumptions and Data'!JEU24</f>
        <v>0</v>
      </c>
      <c r="JEV20" s="58">
        <f>'A1.4  Dist Assumptions and Data'!JEV24</f>
        <v>0</v>
      </c>
      <c r="JEW20" s="58">
        <f>'A1.4  Dist Assumptions and Data'!JEW24</f>
        <v>0</v>
      </c>
      <c r="JEX20" s="58">
        <f>'A1.4  Dist Assumptions and Data'!JEX24</f>
        <v>0</v>
      </c>
      <c r="JEY20" s="58">
        <f>'A1.4  Dist Assumptions and Data'!JEY24</f>
        <v>0</v>
      </c>
      <c r="JEZ20" s="58">
        <f>'A1.4  Dist Assumptions and Data'!JEZ24</f>
        <v>0</v>
      </c>
      <c r="JFA20" s="58">
        <f>'A1.4  Dist Assumptions and Data'!JFA24</f>
        <v>0</v>
      </c>
      <c r="JFB20" s="58">
        <f>'A1.4  Dist Assumptions and Data'!JFB24</f>
        <v>0</v>
      </c>
      <c r="JFC20" s="58">
        <f>'A1.4  Dist Assumptions and Data'!JFC24</f>
        <v>0</v>
      </c>
      <c r="JFD20" s="58">
        <f>'A1.4  Dist Assumptions and Data'!JFD24</f>
        <v>0</v>
      </c>
      <c r="JFE20" s="58">
        <f>'A1.4  Dist Assumptions and Data'!JFE24</f>
        <v>0</v>
      </c>
      <c r="JFF20" s="58">
        <f>'A1.4  Dist Assumptions and Data'!JFF24</f>
        <v>0</v>
      </c>
      <c r="JFG20" s="58">
        <f>'A1.4  Dist Assumptions and Data'!JFG24</f>
        <v>0</v>
      </c>
      <c r="JFH20" s="58">
        <f>'A1.4  Dist Assumptions and Data'!JFH24</f>
        <v>0</v>
      </c>
      <c r="JFI20" s="58">
        <f>'A1.4  Dist Assumptions and Data'!JFI24</f>
        <v>0</v>
      </c>
      <c r="JFJ20" s="58">
        <f>'A1.4  Dist Assumptions and Data'!JFJ24</f>
        <v>0</v>
      </c>
      <c r="JFK20" s="58">
        <f>'A1.4  Dist Assumptions and Data'!JFK24</f>
        <v>0</v>
      </c>
      <c r="JFL20" s="58">
        <f>'A1.4  Dist Assumptions and Data'!JFL24</f>
        <v>0</v>
      </c>
      <c r="JFM20" s="58">
        <f>'A1.4  Dist Assumptions and Data'!JFM24</f>
        <v>0</v>
      </c>
      <c r="JFN20" s="58">
        <f>'A1.4  Dist Assumptions and Data'!JFN24</f>
        <v>0</v>
      </c>
      <c r="JFO20" s="58">
        <f>'A1.4  Dist Assumptions and Data'!JFO24</f>
        <v>0</v>
      </c>
      <c r="JFP20" s="58">
        <f>'A1.4  Dist Assumptions and Data'!JFP24</f>
        <v>0</v>
      </c>
      <c r="JFQ20" s="58">
        <f>'A1.4  Dist Assumptions and Data'!JFQ24</f>
        <v>0</v>
      </c>
      <c r="JFR20" s="58">
        <f>'A1.4  Dist Assumptions and Data'!JFR24</f>
        <v>0</v>
      </c>
      <c r="JFS20" s="58">
        <f>'A1.4  Dist Assumptions and Data'!JFS24</f>
        <v>0</v>
      </c>
      <c r="JFT20" s="58">
        <f>'A1.4  Dist Assumptions and Data'!JFT24</f>
        <v>0</v>
      </c>
      <c r="JFU20" s="58">
        <f>'A1.4  Dist Assumptions and Data'!JFU24</f>
        <v>0</v>
      </c>
      <c r="JFV20" s="58">
        <f>'A1.4  Dist Assumptions and Data'!JFV24</f>
        <v>0</v>
      </c>
      <c r="JFW20" s="58">
        <f>'A1.4  Dist Assumptions and Data'!JFW24</f>
        <v>0</v>
      </c>
      <c r="JFX20" s="58">
        <f>'A1.4  Dist Assumptions and Data'!JFX24</f>
        <v>0</v>
      </c>
      <c r="JFY20" s="58">
        <f>'A1.4  Dist Assumptions and Data'!JFY24</f>
        <v>0</v>
      </c>
      <c r="JFZ20" s="58">
        <f>'A1.4  Dist Assumptions and Data'!JFZ24</f>
        <v>0</v>
      </c>
      <c r="JGA20" s="58">
        <f>'A1.4  Dist Assumptions and Data'!JGA24</f>
        <v>0</v>
      </c>
      <c r="JGB20" s="58">
        <f>'A1.4  Dist Assumptions and Data'!JGB24</f>
        <v>0</v>
      </c>
      <c r="JGC20" s="58">
        <f>'A1.4  Dist Assumptions and Data'!JGC24</f>
        <v>0</v>
      </c>
      <c r="JGD20" s="58">
        <f>'A1.4  Dist Assumptions and Data'!JGD24</f>
        <v>0</v>
      </c>
      <c r="JGE20" s="58">
        <f>'A1.4  Dist Assumptions and Data'!JGE24</f>
        <v>0</v>
      </c>
      <c r="JGF20" s="58">
        <f>'A1.4  Dist Assumptions and Data'!JGF24</f>
        <v>0</v>
      </c>
      <c r="JGG20" s="58">
        <f>'A1.4  Dist Assumptions and Data'!JGG24</f>
        <v>0</v>
      </c>
      <c r="JGH20" s="58">
        <f>'A1.4  Dist Assumptions and Data'!JGH24</f>
        <v>0</v>
      </c>
      <c r="JGI20" s="58">
        <f>'A1.4  Dist Assumptions and Data'!JGI24</f>
        <v>0</v>
      </c>
      <c r="JGJ20" s="58">
        <f>'A1.4  Dist Assumptions and Data'!JGJ24</f>
        <v>0</v>
      </c>
      <c r="JGK20" s="58">
        <f>'A1.4  Dist Assumptions and Data'!JGK24</f>
        <v>0</v>
      </c>
      <c r="JGL20" s="58">
        <f>'A1.4  Dist Assumptions and Data'!JGL24</f>
        <v>0</v>
      </c>
      <c r="JGM20" s="58">
        <f>'A1.4  Dist Assumptions and Data'!JGM24</f>
        <v>0</v>
      </c>
      <c r="JGN20" s="58">
        <f>'A1.4  Dist Assumptions and Data'!JGN24</f>
        <v>0</v>
      </c>
      <c r="JGO20" s="58">
        <f>'A1.4  Dist Assumptions and Data'!JGO24</f>
        <v>0</v>
      </c>
      <c r="JGP20" s="58">
        <f>'A1.4  Dist Assumptions and Data'!JGP24</f>
        <v>0</v>
      </c>
      <c r="JGQ20" s="58">
        <f>'A1.4  Dist Assumptions and Data'!JGQ24</f>
        <v>0</v>
      </c>
      <c r="JGR20" s="58">
        <f>'A1.4  Dist Assumptions and Data'!JGR24</f>
        <v>0</v>
      </c>
      <c r="JGS20" s="58">
        <f>'A1.4  Dist Assumptions and Data'!JGS24</f>
        <v>0</v>
      </c>
      <c r="JGT20" s="58">
        <f>'A1.4  Dist Assumptions and Data'!JGT24</f>
        <v>0</v>
      </c>
      <c r="JGU20" s="58">
        <f>'A1.4  Dist Assumptions and Data'!JGU24</f>
        <v>0</v>
      </c>
      <c r="JGV20" s="58">
        <f>'A1.4  Dist Assumptions and Data'!JGV24</f>
        <v>0</v>
      </c>
      <c r="JGW20" s="58">
        <f>'A1.4  Dist Assumptions and Data'!JGW24</f>
        <v>0</v>
      </c>
      <c r="JGX20" s="58">
        <f>'A1.4  Dist Assumptions and Data'!JGX24</f>
        <v>0</v>
      </c>
      <c r="JGY20" s="58">
        <f>'A1.4  Dist Assumptions and Data'!JGY24</f>
        <v>0</v>
      </c>
      <c r="JGZ20" s="58">
        <f>'A1.4  Dist Assumptions and Data'!JGZ24</f>
        <v>0</v>
      </c>
      <c r="JHA20" s="58">
        <f>'A1.4  Dist Assumptions and Data'!JHA24</f>
        <v>0</v>
      </c>
      <c r="JHB20" s="58">
        <f>'A1.4  Dist Assumptions and Data'!JHB24</f>
        <v>0</v>
      </c>
      <c r="JHC20" s="58">
        <f>'A1.4  Dist Assumptions and Data'!JHC24</f>
        <v>0</v>
      </c>
      <c r="JHD20" s="58">
        <f>'A1.4  Dist Assumptions and Data'!JHD24</f>
        <v>0</v>
      </c>
      <c r="JHE20" s="58">
        <f>'A1.4  Dist Assumptions and Data'!JHE24</f>
        <v>0</v>
      </c>
      <c r="JHF20" s="58">
        <f>'A1.4  Dist Assumptions and Data'!JHF24</f>
        <v>0</v>
      </c>
      <c r="JHG20" s="58">
        <f>'A1.4  Dist Assumptions and Data'!JHG24</f>
        <v>0</v>
      </c>
      <c r="JHH20" s="58">
        <f>'A1.4  Dist Assumptions and Data'!JHH24</f>
        <v>0</v>
      </c>
      <c r="JHI20" s="58">
        <f>'A1.4  Dist Assumptions and Data'!JHI24</f>
        <v>0</v>
      </c>
      <c r="JHJ20" s="58">
        <f>'A1.4  Dist Assumptions and Data'!JHJ24</f>
        <v>0</v>
      </c>
      <c r="JHK20" s="58">
        <f>'A1.4  Dist Assumptions and Data'!JHK24</f>
        <v>0</v>
      </c>
      <c r="JHL20" s="58">
        <f>'A1.4  Dist Assumptions and Data'!JHL24</f>
        <v>0</v>
      </c>
      <c r="JHM20" s="58">
        <f>'A1.4  Dist Assumptions and Data'!JHM24</f>
        <v>0</v>
      </c>
      <c r="JHN20" s="58">
        <f>'A1.4  Dist Assumptions and Data'!JHN24</f>
        <v>0</v>
      </c>
      <c r="JHO20" s="58">
        <f>'A1.4  Dist Assumptions and Data'!JHO24</f>
        <v>0</v>
      </c>
      <c r="JHP20" s="58">
        <f>'A1.4  Dist Assumptions and Data'!JHP24</f>
        <v>0</v>
      </c>
      <c r="JHQ20" s="58">
        <f>'A1.4  Dist Assumptions and Data'!JHQ24</f>
        <v>0</v>
      </c>
      <c r="JHR20" s="58">
        <f>'A1.4  Dist Assumptions and Data'!JHR24</f>
        <v>0</v>
      </c>
      <c r="JHS20" s="58">
        <f>'A1.4  Dist Assumptions and Data'!JHS24</f>
        <v>0</v>
      </c>
      <c r="JHT20" s="58">
        <f>'A1.4  Dist Assumptions and Data'!JHT24</f>
        <v>0</v>
      </c>
      <c r="JHU20" s="58">
        <f>'A1.4  Dist Assumptions and Data'!JHU24</f>
        <v>0</v>
      </c>
      <c r="JHV20" s="58">
        <f>'A1.4  Dist Assumptions and Data'!JHV24</f>
        <v>0</v>
      </c>
      <c r="JHW20" s="58">
        <f>'A1.4  Dist Assumptions and Data'!JHW24</f>
        <v>0</v>
      </c>
      <c r="JHX20" s="58">
        <f>'A1.4  Dist Assumptions and Data'!JHX24</f>
        <v>0</v>
      </c>
      <c r="JHY20" s="58">
        <f>'A1.4  Dist Assumptions and Data'!JHY24</f>
        <v>0</v>
      </c>
      <c r="JHZ20" s="58">
        <f>'A1.4  Dist Assumptions and Data'!JHZ24</f>
        <v>0</v>
      </c>
      <c r="JIA20" s="58">
        <f>'A1.4  Dist Assumptions and Data'!JIA24</f>
        <v>0</v>
      </c>
      <c r="JIB20" s="58">
        <f>'A1.4  Dist Assumptions and Data'!JIB24</f>
        <v>0</v>
      </c>
      <c r="JIC20" s="58">
        <f>'A1.4  Dist Assumptions and Data'!JIC24</f>
        <v>0</v>
      </c>
      <c r="JID20" s="58">
        <f>'A1.4  Dist Assumptions and Data'!JID24</f>
        <v>0</v>
      </c>
      <c r="JIE20" s="58">
        <f>'A1.4  Dist Assumptions and Data'!JIE24</f>
        <v>0</v>
      </c>
      <c r="JIF20" s="58">
        <f>'A1.4  Dist Assumptions and Data'!JIF24</f>
        <v>0</v>
      </c>
      <c r="JIG20" s="58">
        <f>'A1.4  Dist Assumptions and Data'!JIG24</f>
        <v>0</v>
      </c>
      <c r="JIH20" s="58">
        <f>'A1.4  Dist Assumptions and Data'!JIH24</f>
        <v>0</v>
      </c>
      <c r="JII20" s="58">
        <f>'A1.4  Dist Assumptions and Data'!JII24</f>
        <v>0</v>
      </c>
      <c r="JIJ20" s="58">
        <f>'A1.4  Dist Assumptions and Data'!JIJ24</f>
        <v>0</v>
      </c>
      <c r="JIK20" s="58">
        <f>'A1.4  Dist Assumptions and Data'!JIK24</f>
        <v>0</v>
      </c>
      <c r="JIL20" s="58">
        <f>'A1.4  Dist Assumptions and Data'!JIL24</f>
        <v>0</v>
      </c>
      <c r="JIM20" s="58">
        <f>'A1.4  Dist Assumptions and Data'!JIM24</f>
        <v>0</v>
      </c>
      <c r="JIN20" s="58">
        <f>'A1.4  Dist Assumptions and Data'!JIN24</f>
        <v>0</v>
      </c>
      <c r="JIO20" s="58">
        <f>'A1.4  Dist Assumptions and Data'!JIO24</f>
        <v>0</v>
      </c>
      <c r="JIP20" s="58">
        <f>'A1.4  Dist Assumptions and Data'!JIP24</f>
        <v>0</v>
      </c>
      <c r="JIQ20" s="58">
        <f>'A1.4  Dist Assumptions and Data'!JIQ24</f>
        <v>0</v>
      </c>
      <c r="JIR20" s="58">
        <f>'A1.4  Dist Assumptions and Data'!JIR24</f>
        <v>0</v>
      </c>
      <c r="JIS20" s="58">
        <f>'A1.4  Dist Assumptions and Data'!JIS24</f>
        <v>0</v>
      </c>
      <c r="JIT20" s="58">
        <f>'A1.4  Dist Assumptions and Data'!JIT24</f>
        <v>0</v>
      </c>
      <c r="JIU20" s="58">
        <f>'A1.4  Dist Assumptions and Data'!JIU24</f>
        <v>0</v>
      </c>
      <c r="JIV20" s="58">
        <f>'A1.4  Dist Assumptions and Data'!JIV24</f>
        <v>0</v>
      </c>
      <c r="JIW20" s="58">
        <f>'A1.4  Dist Assumptions and Data'!JIW24</f>
        <v>0</v>
      </c>
      <c r="JIX20" s="58">
        <f>'A1.4  Dist Assumptions and Data'!JIX24</f>
        <v>0</v>
      </c>
      <c r="JIY20" s="58">
        <f>'A1.4  Dist Assumptions and Data'!JIY24</f>
        <v>0</v>
      </c>
      <c r="JIZ20" s="58">
        <f>'A1.4  Dist Assumptions and Data'!JIZ24</f>
        <v>0</v>
      </c>
      <c r="JJA20" s="58">
        <f>'A1.4  Dist Assumptions and Data'!JJA24</f>
        <v>0</v>
      </c>
      <c r="JJB20" s="58">
        <f>'A1.4  Dist Assumptions and Data'!JJB24</f>
        <v>0</v>
      </c>
      <c r="JJC20" s="58">
        <f>'A1.4  Dist Assumptions and Data'!JJC24</f>
        <v>0</v>
      </c>
      <c r="JJD20" s="58">
        <f>'A1.4  Dist Assumptions and Data'!JJD24</f>
        <v>0</v>
      </c>
      <c r="JJE20" s="58">
        <f>'A1.4  Dist Assumptions and Data'!JJE24</f>
        <v>0</v>
      </c>
      <c r="JJF20" s="58">
        <f>'A1.4  Dist Assumptions and Data'!JJF24</f>
        <v>0</v>
      </c>
      <c r="JJG20" s="58">
        <f>'A1.4  Dist Assumptions and Data'!JJG24</f>
        <v>0</v>
      </c>
      <c r="JJH20" s="58">
        <f>'A1.4  Dist Assumptions and Data'!JJH24</f>
        <v>0</v>
      </c>
      <c r="JJI20" s="58">
        <f>'A1.4  Dist Assumptions and Data'!JJI24</f>
        <v>0</v>
      </c>
      <c r="JJJ20" s="58">
        <f>'A1.4  Dist Assumptions and Data'!JJJ24</f>
        <v>0</v>
      </c>
      <c r="JJK20" s="58">
        <f>'A1.4  Dist Assumptions and Data'!JJK24</f>
        <v>0</v>
      </c>
      <c r="JJL20" s="58">
        <f>'A1.4  Dist Assumptions and Data'!JJL24</f>
        <v>0</v>
      </c>
      <c r="JJM20" s="58">
        <f>'A1.4  Dist Assumptions and Data'!JJM24</f>
        <v>0</v>
      </c>
      <c r="JJN20" s="58">
        <f>'A1.4  Dist Assumptions and Data'!JJN24</f>
        <v>0</v>
      </c>
      <c r="JJO20" s="58">
        <f>'A1.4  Dist Assumptions and Data'!JJO24</f>
        <v>0</v>
      </c>
      <c r="JJP20" s="58">
        <f>'A1.4  Dist Assumptions and Data'!JJP24</f>
        <v>0</v>
      </c>
      <c r="JJQ20" s="58">
        <f>'A1.4  Dist Assumptions and Data'!JJQ24</f>
        <v>0</v>
      </c>
      <c r="JJR20" s="58">
        <f>'A1.4  Dist Assumptions and Data'!JJR24</f>
        <v>0</v>
      </c>
      <c r="JJS20" s="58">
        <f>'A1.4  Dist Assumptions and Data'!JJS24</f>
        <v>0</v>
      </c>
      <c r="JJT20" s="58">
        <f>'A1.4  Dist Assumptions and Data'!JJT24</f>
        <v>0</v>
      </c>
      <c r="JJU20" s="58">
        <f>'A1.4  Dist Assumptions and Data'!JJU24</f>
        <v>0</v>
      </c>
      <c r="JJV20" s="58">
        <f>'A1.4  Dist Assumptions and Data'!JJV24</f>
        <v>0</v>
      </c>
      <c r="JJW20" s="58">
        <f>'A1.4  Dist Assumptions and Data'!JJW24</f>
        <v>0</v>
      </c>
      <c r="JJX20" s="58">
        <f>'A1.4  Dist Assumptions and Data'!JJX24</f>
        <v>0</v>
      </c>
      <c r="JJY20" s="58">
        <f>'A1.4  Dist Assumptions and Data'!JJY24</f>
        <v>0</v>
      </c>
      <c r="JJZ20" s="58">
        <f>'A1.4  Dist Assumptions and Data'!JJZ24</f>
        <v>0</v>
      </c>
      <c r="JKA20" s="58">
        <f>'A1.4  Dist Assumptions and Data'!JKA24</f>
        <v>0</v>
      </c>
      <c r="JKB20" s="58">
        <f>'A1.4  Dist Assumptions and Data'!JKB24</f>
        <v>0</v>
      </c>
      <c r="JKC20" s="58">
        <f>'A1.4  Dist Assumptions and Data'!JKC24</f>
        <v>0</v>
      </c>
      <c r="JKD20" s="58">
        <f>'A1.4  Dist Assumptions and Data'!JKD24</f>
        <v>0</v>
      </c>
      <c r="JKE20" s="58">
        <f>'A1.4  Dist Assumptions and Data'!JKE24</f>
        <v>0</v>
      </c>
      <c r="JKF20" s="58">
        <f>'A1.4  Dist Assumptions and Data'!JKF24</f>
        <v>0</v>
      </c>
      <c r="JKG20" s="58">
        <f>'A1.4  Dist Assumptions and Data'!JKG24</f>
        <v>0</v>
      </c>
      <c r="JKH20" s="58">
        <f>'A1.4  Dist Assumptions and Data'!JKH24</f>
        <v>0</v>
      </c>
      <c r="JKI20" s="58">
        <f>'A1.4  Dist Assumptions and Data'!JKI24</f>
        <v>0</v>
      </c>
      <c r="JKJ20" s="58">
        <f>'A1.4  Dist Assumptions and Data'!JKJ24</f>
        <v>0</v>
      </c>
      <c r="JKK20" s="58">
        <f>'A1.4  Dist Assumptions and Data'!JKK24</f>
        <v>0</v>
      </c>
      <c r="JKL20" s="58">
        <f>'A1.4  Dist Assumptions and Data'!JKL24</f>
        <v>0</v>
      </c>
      <c r="JKM20" s="58">
        <f>'A1.4  Dist Assumptions and Data'!JKM24</f>
        <v>0</v>
      </c>
      <c r="JKN20" s="58">
        <f>'A1.4  Dist Assumptions and Data'!JKN24</f>
        <v>0</v>
      </c>
      <c r="JKO20" s="58">
        <f>'A1.4  Dist Assumptions and Data'!JKO24</f>
        <v>0</v>
      </c>
      <c r="JKP20" s="58">
        <f>'A1.4  Dist Assumptions and Data'!JKP24</f>
        <v>0</v>
      </c>
      <c r="JKQ20" s="58">
        <f>'A1.4  Dist Assumptions and Data'!JKQ24</f>
        <v>0</v>
      </c>
      <c r="JKR20" s="58">
        <f>'A1.4  Dist Assumptions and Data'!JKR24</f>
        <v>0</v>
      </c>
      <c r="JKS20" s="58">
        <f>'A1.4  Dist Assumptions and Data'!JKS24</f>
        <v>0</v>
      </c>
      <c r="JKT20" s="58">
        <f>'A1.4  Dist Assumptions and Data'!JKT24</f>
        <v>0</v>
      </c>
      <c r="JKU20" s="58">
        <f>'A1.4  Dist Assumptions and Data'!JKU24</f>
        <v>0</v>
      </c>
      <c r="JKV20" s="58">
        <f>'A1.4  Dist Assumptions and Data'!JKV24</f>
        <v>0</v>
      </c>
      <c r="JKW20" s="58">
        <f>'A1.4  Dist Assumptions and Data'!JKW24</f>
        <v>0</v>
      </c>
      <c r="JKX20" s="58">
        <f>'A1.4  Dist Assumptions and Data'!JKX24</f>
        <v>0</v>
      </c>
      <c r="JKY20" s="58">
        <f>'A1.4  Dist Assumptions and Data'!JKY24</f>
        <v>0</v>
      </c>
      <c r="JKZ20" s="58">
        <f>'A1.4  Dist Assumptions and Data'!JKZ24</f>
        <v>0</v>
      </c>
      <c r="JLA20" s="58">
        <f>'A1.4  Dist Assumptions and Data'!JLA24</f>
        <v>0</v>
      </c>
      <c r="JLB20" s="58">
        <f>'A1.4  Dist Assumptions and Data'!JLB24</f>
        <v>0</v>
      </c>
      <c r="JLC20" s="58">
        <f>'A1.4  Dist Assumptions and Data'!JLC24</f>
        <v>0</v>
      </c>
      <c r="JLD20" s="58">
        <f>'A1.4  Dist Assumptions and Data'!JLD24</f>
        <v>0</v>
      </c>
      <c r="JLE20" s="58">
        <f>'A1.4  Dist Assumptions and Data'!JLE24</f>
        <v>0</v>
      </c>
      <c r="JLF20" s="58">
        <f>'A1.4  Dist Assumptions and Data'!JLF24</f>
        <v>0</v>
      </c>
      <c r="JLG20" s="58">
        <f>'A1.4  Dist Assumptions and Data'!JLG24</f>
        <v>0</v>
      </c>
      <c r="JLH20" s="58">
        <f>'A1.4  Dist Assumptions and Data'!JLH24</f>
        <v>0</v>
      </c>
      <c r="JLI20" s="58">
        <f>'A1.4  Dist Assumptions and Data'!JLI24</f>
        <v>0</v>
      </c>
      <c r="JLJ20" s="58">
        <f>'A1.4  Dist Assumptions and Data'!JLJ24</f>
        <v>0</v>
      </c>
      <c r="JLK20" s="58">
        <f>'A1.4  Dist Assumptions and Data'!JLK24</f>
        <v>0</v>
      </c>
      <c r="JLL20" s="58">
        <f>'A1.4  Dist Assumptions and Data'!JLL24</f>
        <v>0</v>
      </c>
      <c r="JLM20" s="58">
        <f>'A1.4  Dist Assumptions and Data'!JLM24</f>
        <v>0</v>
      </c>
      <c r="JLN20" s="58">
        <f>'A1.4  Dist Assumptions and Data'!JLN24</f>
        <v>0</v>
      </c>
      <c r="JLO20" s="58">
        <f>'A1.4  Dist Assumptions and Data'!JLO24</f>
        <v>0</v>
      </c>
      <c r="JLP20" s="58">
        <f>'A1.4  Dist Assumptions and Data'!JLP24</f>
        <v>0</v>
      </c>
      <c r="JLQ20" s="58">
        <f>'A1.4  Dist Assumptions and Data'!JLQ24</f>
        <v>0</v>
      </c>
      <c r="JLR20" s="58">
        <f>'A1.4  Dist Assumptions and Data'!JLR24</f>
        <v>0</v>
      </c>
      <c r="JLS20" s="58">
        <f>'A1.4  Dist Assumptions and Data'!JLS24</f>
        <v>0</v>
      </c>
      <c r="JLT20" s="58">
        <f>'A1.4  Dist Assumptions and Data'!JLT24</f>
        <v>0</v>
      </c>
      <c r="JLU20" s="58">
        <f>'A1.4  Dist Assumptions and Data'!JLU24</f>
        <v>0</v>
      </c>
      <c r="JLV20" s="58">
        <f>'A1.4  Dist Assumptions and Data'!JLV24</f>
        <v>0</v>
      </c>
      <c r="JLW20" s="58">
        <f>'A1.4  Dist Assumptions and Data'!JLW24</f>
        <v>0</v>
      </c>
      <c r="JLX20" s="58">
        <f>'A1.4  Dist Assumptions and Data'!JLX24</f>
        <v>0</v>
      </c>
      <c r="JLY20" s="58">
        <f>'A1.4  Dist Assumptions and Data'!JLY24</f>
        <v>0</v>
      </c>
      <c r="JLZ20" s="58">
        <f>'A1.4  Dist Assumptions and Data'!JLZ24</f>
        <v>0</v>
      </c>
      <c r="JMA20" s="58">
        <f>'A1.4  Dist Assumptions and Data'!JMA24</f>
        <v>0</v>
      </c>
      <c r="JMB20" s="58">
        <f>'A1.4  Dist Assumptions and Data'!JMB24</f>
        <v>0</v>
      </c>
      <c r="JMC20" s="58">
        <f>'A1.4  Dist Assumptions and Data'!JMC24</f>
        <v>0</v>
      </c>
      <c r="JMD20" s="58">
        <f>'A1.4  Dist Assumptions and Data'!JMD24</f>
        <v>0</v>
      </c>
      <c r="JME20" s="58">
        <f>'A1.4  Dist Assumptions and Data'!JME24</f>
        <v>0</v>
      </c>
      <c r="JMF20" s="58">
        <f>'A1.4  Dist Assumptions and Data'!JMF24</f>
        <v>0</v>
      </c>
      <c r="JMG20" s="58">
        <f>'A1.4  Dist Assumptions and Data'!JMG24</f>
        <v>0</v>
      </c>
      <c r="JMH20" s="58">
        <f>'A1.4  Dist Assumptions and Data'!JMH24</f>
        <v>0</v>
      </c>
      <c r="JMI20" s="58">
        <f>'A1.4  Dist Assumptions and Data'!JMI24</f>
        <v>0</v>
      </c>
      <c r="JMJ20" s="58">
        <f>'A1.4  Dist Assumptions and Data'!JMJ24</f>
        <v>0</v>
      </c>
      <c r="JMK20" s="58">
        <f>'A1.4  Dist Assumptions and Data'!JMK24</f>
        <v>0</v>
      </c>
      <c r="JML20" s="58">
        <f>'A1.4  Dist Assumptions and Data'!JML24</f>
        <v>0</v>
      </c>
      <c r="JMM20" s="58">
        <f>'A1.4  Dist Assumptions and Data'!JMM24</f>
        <v>0</v>
      </c>
      <c r="JMN20" s="58">
        <f>'A1.4  Dist Assumptions and Data'!JMN24</f>
        <v>0</v>
      </c>
      <c r="JMO20" s="58">
        <f>'A1.4  Dist Assumptions and Data'!JMO24</f>
        <v>0</v>
      </c>
      <c r="JMP20" s="58">
        <f>'A1.4  Dist Assumptions and Data'!JMP24</f>
        <v>0</v>
      </c>
      <c r="JMQ20" s="58">
        <f>'A1.4  Dist Assumptions and Data'!JMQ24</f>
        <v>0</v>
      </c>
      <c r="JMR20" s="58">
        <f>'A1.4  Dist Assumptions and Data'!JMR24</f>
        <v>0</v>
      </c>
      <c r="JMS20" s="58">
        <f>'A1.4  Dist Assumptions and Data'!JMS24</f>
        <v>0</v>
      </c>
      <c r="JMT20" s="58">
        <f>'A1.4  Dist Assumptions and Data'!JMT24</f>
        <v>0</v>
      </c>
      <c r="JMU20" s="58">
        <f>'A1.4  Dist Assumptions and Data'!JMU24</f>
        <v>0</v>
      </c>
      <c r="JMV20" s="58">
        <f>'A1.4  Dist Assumptions and Data'!JMV24</f>
        <v>0</v>
      </c>
      <c r="JMW20" s="58">
        <f>'A1.4  Dist Assumptions and Data'!JMW24</f>
        <v>0</v>
      </c>
      <c r="JMX20" s="58">
        <f>'A1.4  Dist Assumptions and Data'!JMX24</f>
        <v>0</v>
      </c>
      <c r="JMY20" s="58">
        <f>'A1.4  Dist Assumptions and Data'!JMY24</f>
        <v>0</v>
      </c>
      <c r="JMZ20" s="58">
        <f>'A1.4  Dist Assumptions and Data'!JMZ24</f>
        <v>0</v>
      </c>
      <c r="JNA20" s="58">
        <f>'A1.4  Dist Assumptions and Data'!JNA24</f>
        <v>0</v>
      </c>
      <c r="JNB20" s="58">
        <f>'A1.4  Dist Assumptions and Data'!JNB24</f>
        <v>0</v>
      </c>
      <c r="JNC20" s="58">
        <f>'A1.4  Dist Assumptions and Data'!JNC24</f>
        <v>0</v>
      </c>
      <c r="JND20" s="58">
        <f>'A1.4  Dist Assumptions and Data'!JND24</f>
        <v>0</v>
      </c>
      <c r="JNE20" s="58">
        <f>'A1.4  Dist Assumptions and Data'!JNE24</f>
        <v>0</v>
      </c>
      <c r="JNF20" s="58">
        <f>'A1.4  Dist Assumptions and Data'!JNF24</f>
        <v>0</v>
      </c>
      <c r="JNG20" s="58">
        <f>'A1.4  Dist Assumptions and Data'!JNG24</f>
        <v>0</v>
      </c>
      <c r="JNH20" s="58">
        <f>'A1.4  Dist Assumptions and Data'!JNH24</f>
        <v>0</v>
      </c>
      <c r="JNI20" s="58">
        <f>'A1.4  Dist Assumptions and Data'!JNI24</f>
        <v>0</v>
      </c>
      <c r="JNJ20" s="58">
        <f>'A1.4  Dist Assumptions and Data'!JNJ24</f>
        <v>0</v>
      </c>
      <c r="JNK20" s="58">
        <f>'A1.4  Dist Assumptions and Data'!JNK24</f>
        <v>0</v>
      </c>
      <c r="JNL20" s="58">
        <f>'A1.4  Dist Assumptions and Data'!JNL24</f>
        <v>0</v>
      </c>
      <c r="JNM20" s="58">
        <f>'A1.4  Dist Assumptions and Data'!JNM24</f>
        <v>0</v>
      </c>
      <c r="JNN20" s="58">
        <f>'A1.4  Dist Assumptions and Data'!JNN24</f>
        <v>0</v>
      </c>
      <c r="JNO20" s="58">
        <f>'A1.4  Dist Assumptions and Data'!JNO24</f>
        <v>0</v>
      </c>
      <c r="JNP20" s="58">
        <f>'A1.4  Dist Assumptions and Data'!JNP24</f>
        <v>0</v>
      </c>
      <c r="JNQ20" s="58">
        <f>'A1.4  Dist Assumptions and Data'!JNQ24</f>
        <v>0</v>
      </c>
      <c r="JNR20" s="58">
        <f>'A1.4  Dist Assumptions and Data'!JNR24</f>
        <v>0</v>
      </c>
      <c r="JNS20" s="58">
        <f>'A1.4  Dist Assumptions and Data'!JNS24</f>
        <v>0</v>
      </c>
      <c r="JNT20" s="58">
        <f>'A1.4  Dist Assumptions and Data'!JNT24</f>
        <v>0</v>
      </c>
      <c r="JNU20" s="58">
        <f>'A1.4  Dist Assumptions and Data'!JNU24</f>
        <v>0</v>
      </c>
      <c r="JNV20" s="58">
        <f>'A1.4  Dist Assumptions and Data'!JNV24</f>
        <v>0</v>
      </c>
      <c r="JNW20" s="58">
        <f>'A1.4  Dist Assumptions and Data'!JNW24</f>
        <v>0</v>
      </c>
      <c r="JNX20" s="58">
        <f>'A1.4  Dist Assumptions and Data'!JNX24</f>
        <v>0</v>
      </c>
      <c r="JNY20" s="58">
        <f>'A1.4  Dist Assumptions and Data'!JNY24</f>
        <v>0</v>
      </c>
      <c r="JNZ20" s="58">
        <f>'A1.4  Dist Assumptions and Data'!JNZ24</f>
        <v>0</v>
      </c>
      <c r="JOA20" s="58">
        <f>'A1.4  Dist Assumptions and Data'!JOA24</f>
        <v>0</v>
      </c>
      <c r="JOB20" s="58">
        <f>'A1.4  Dist Assumptions and Data'!JOB24</f>
        <v>0</v>
      </c>
      <c r="JOC20" s="58">
        <f>'A1.4  Dist Assumptions and Data'!JOC24</f>
        <v>0</v>
      </c>
      <c r="JOD20" s="58">
        <f>'A1.4  Dist Assumptions and Data'!JOD24</f>
        <v>0</v>
      </c>
      <c r="JOE20" s="58">
        <f>'A1.4  Dist Assumptions and Data'!JOE24</f>
        <v>0</v>
      </c>
      <c r="JOF20" s="58">
        <f>'A1.4  Dist Assumptions and Data'!JOF24</f>
        <v>0</v>
      </c>
      <c r="JOG20" s="58">
        <f>'A1.4  Dist Assumptions and Data'!JOG24</f>
        <v>0</v>
      </c>
      <c r="JOH20" s="58">
        <f>'A1.4  Dist Assumptions and Data'!JOH24</f>
        <v>0</v>
      </c>
      <c r="JOI20" s="58">
        <f>'A1.4  Dist Assumptions and Data'!JOI24</f>
        <v>0</v>
      </c>
      <c r="JOJ20" s="58">
        <f>'A1.4  Dist Assumptions and Data'!JOJ24</f>
        <v>0</v>
      </c>
      <c r="JOK20" s="58">
        <f>'A1.4  Dist Assumptions and Data'!JOK24</f>
        <v>0</v>
      </c>
      <c r="JOL20" s="58">
        <f>'A1.4  Dist Assumptions and Data'!JOL24</f>
        <v>0</v>
      </c>
      <c r="JOM20" s="58">
        <f>'A1.4  Dist Assumptions and Data'!JOM24</f>
        <v>0</v>
      </c>
      <c r="JON20" s="58">
        <f>'A1.4  Dist Assumptions and Data'!JON24</f>
        <v>0</v>
      </c>
      <c r="JOO20" s="58">
        <f>'A1.4  Dist Assumptions and Data'!JOO24</f>
        <v>0</v>
      </c>
      <c r="JOP20" s="58">
        <f>'A1.4  Dist Assumptions and Data'!JOP24</f>
        <v>0</v>
      </c>
      <c r="JOQ20" s="58">
        <f>'A1.4  Dist Assumptions and Data'!JOQ24</f>
        <v>0</v>
      </c>
      <c r="JOR20" s="58">
        <f>'A1.4  Dist Assumptions and Data'!JOR24</f>
        <v>0</v>
      </c>
      <c r="JOS20" s="58">
        <f>'A1.4  Dist Assumptions and Data'!JOS24</f>
        <v>0</v>
      </c>
      <c r="JOT20" s="58">
        <f>'A1.4  Dist Assumptions and Data'!JOT24</f>
        <v>0</v>
      </c>
      <c r="JOU20" s="58">
        <f>'A1.4  Dist Assumptions and Data'!JOU24</f>
        <v>0</v>
      </c>
      <c r="JOV20" s="58">
        <f>'A1.4  Dist Assumptions and Data'!JOV24</f>
        <v>0</v>
      </c>
      <c r="JOW20" s="58">
        <f>'A1.4  Dist Assumptions and Data'!JOW24</f>
        <v>0</v>
      </c>
      <c r="JOX20" s="58">
        <f>'A1.4  Dist Assumptions and Data'!JOX24</f>
        <v>0</v>
      </c>
      <c r="JOY20" s="58">
        <f>'A1.4  Dist Assumptions and Data'!JOY24</f>
        <v>0</v>
      </c>
      <c r="JOZ20" s="58">
        <f>'A1.4  Dist Assumptions and Data'!JOZ24</f>
        <v>0</v>
      </c>
      <c r="JPA20" s="58">
        <f>'A1.4  Dist Assumptions and Data'!JPA24</f>
        <v>0</v>
      </c>
      <c r="JPB20" s="58">
        <f>'A1.4  Dist Assumptions and Data'!JPB24</f>
        <v>0</v>
      </c>
      <c r="JPC20" s="58">
        <f>'A1.4  Dist Assumptions and Data'!JPC24</f>
        <v>0</v>
      </c>
      <c r="JPD20" s="58">
        <f>'A1.4  Dist Assumptions and Data'!JPD24</f>
        <v>0</v>
      </c>
      <c r="JPE20" s="58">
        <f>'A1.4  Dist Assumptions and Data'!JPE24</f>
        <v>0</v>
      </c>
      <c r="JPF20" s="58">
        <f>'A1.4  Dist Assumptions and Data'!JPF24</f>
        <v>0</v>
      </c>
      <c r="JPG20" s="58">
        <f>'A1.4  Dist Assumptions and Data'!JPG24</f>
        <v>0</v>
      </c>
      <c r="JPH20" s="58">
        <f>'A1.4  Dist Assumptions and Data'!JPH24</f>
        <v>0</v>
      </c>
      <c r="JPI20" s="58">
        <f>'A1.4  Dist Assumptions and Data'!JPI24</f>
        <v>0</v>
      </c>
      <c r="JPJ20" s="58">
        <f>'A1.4  Dist Assumptions and Data'!JPJ24</f>
        <v>0</v>
      </c>
      <c r="JPK20" s="58">
        <f>'A1.4  Dist Assumptions and Data'!JPK24</f>
        <v>0</v>
      </c>
      <c r="JPL20" s="58">
        <f>'A1.4  Dist Assumptions and Data'!JPL24</f>
        <v>0</v>
      </c>
      <c r="JPM20" s="58">
        <f>'A1.4  Dist Assumptions and Data'!JPM24</f>
        <v>0</v>
      </c>
      <c r="JPN20" s="58">
        <f>'A1.4  Dist Assumptions and Data'!JPN24</f>
        <v>0</v>
      </c>
      <c r="JPO20" s="58">
        <f>'A1.4  Dist Assumptions and Data'!JPO24</f>
        <v>0</v>
      </c>
      <c r="JPP20" s="58">
        <f>'A1.4  Dist Assumptions and Data'!JPP24</f>
        <v>0</v>
      </c>
      <c r="JPQ20" s="58">
        <f>'A1.4  Dist Assumptions and Data'!JPQ24</f>
        <v>0</v>
      </c>
      <c r="JPR20" s="58">
        <f>'A1.4  Dist Assumptions and Data'!JPR24</f>
        <v>0</v>
      </c>
      <c r="JPS20" s="58">
        <f>'A1.4  Dist Assumptions and Data'!JPS24</f>
        <v>0</v>
      </c>
      <c r="JPT20" s="58">
        <f>'A1.4  Dist Assumptions and Data'!JPT24</f>
        <v>0</v>
      </c>
      <c r="JPU20" s="58">
        <f>'A1.4  Dist Assumptions and Data'!JPU24</f>
        <v>0</v>
      </c>
      <c r="JPV20" s="58">
        <f>'A1.4  Dist Assumptions and Data'!JPV24</f>
        <v>0</v>
      </c>
      <c r="JPW20" s="58">
        <f>'A1.4  Dist Assumptions and Data'!JPW24</f>
        <v>0</v>
      </c>
      <c r="JPX20" s="58">
        <f>'A1.4  Dist Assumptions and Data'!JPX24</f>
        <v>0</v>
      </c>
      <c r="JPY20" s="58">
        <f>'A1.4  Dist Assumptions and Data'!JPY24</f>
        <v>0</v>
      </c>
      <c r="JPZ20" s="58">
        <f>'A1.4  Dist Assumptions and Data'!JPZ24</f>
        <v>0</v>
      </c>
      <c r="JQA20" s="58">
        <f>'A1.4  Dist Assumptions and Data'!JQA24</f>
        <v>0</v>
      </c>
      <c r="JQB20" s="58">
        <f>'A1.4  Dist Assumptions and Data'!JQB24</f>
        <v>0</v>
      </c>
      <c r="JQC20" s="58">
        <f>'A1.4  Dist Assumptions and Data'!JQC24</f>
        <v>0</v>
      </c>
      <c r="JQD20" s="58">
        <f>'A1.4  Dist Assumptions and Data'!JQD24</f>
        <v>0</v>
      </c>
      <c r="JQE20" s="58">
        <f>'A1.4  Dist Assumptions and Data'!JQE24</f>
        <v>0</v>
      </c>
      <c r="JQF20" s="58">
        <f>'A1.4  Dist Assumptions and Data'!JQF24</f>
        <v>0</v>
      </c>
      <c r="JQG20" s="58">
        <f>'A1.4  Dist Assumptions and Data'!JQG24</f>
        <v>0</v>
      </c>
      <c r="JQH20" s="58">
        <f>'A1.4  Dist Assumptions and Data'!JQH24</f>
        <v>0</v>
      </c>
      <c r="JQI20" s="58">
        <f>'A1.4  Dist Assumptions and Data'!JQI24</f>
        <v>0</v>
      </c>
      <c r="JQJ20" s="58">
        <f>'A1.4  Dist Assumptions and Data'!JQJ24</f>
        <v>0</v>
      </c>
      <c r="JQK20" s="58">
        <f>'A1.4  Dist Assumptions and Data'!JQK24</f>
        <v>0</v>
      </c>
      <c r="JQL20" s="58">
        <f>'A1.4  Dist Assumptions and Data'!JQL24</f>
        <v>0</v>
      </c>
      <c r="JQM20" s="58">
        <f>'A1.4  Dist Assumptions and Data'!JQM24</f>
        <v>0</v>
      </c>
      <c r="JQN20" s="58">
        <f>'A1.4  Dist Assumptions and Data'!JQN24</f>
        <v>0</v>
      </c>
      <c r="JQO20" s="58">
        <f>'A1.4  Dist Assumptions and Data'!JQO24</f>
        <v>0</v>
      </c>
      <c r="JQP20" s="58">
        <f>'A1.4  Dist Assumptions and Data'!JQP24</f>
        <v>0</v>
      </c>
      <c r="JQQ20" s="58">
        <f>'A1.4  Dist Assumptions and Data'!JQQ24</f>
        <v>0</v>
      </c>
      <c r="JQR20" s="58">
        <f>'A1.4  Dist Assumptions and Data'!JQR24</f>
        <v>0</v>
      </c>
      <c r="JQS20" s="58">
        <f>'A1.4  Dist Assumptions and Data'!JQS24</f>
        <v>0</v>
      </c>
      <c r="JQT20" s="58">
        <f>'A1.4  Dist Assumptions and Data'!JQT24</f>
        <v>0</v>
      </c>
      <c r="JQU20" s="58">
        <f>'A1.4  Dist Assumptions and Data'!JQU24</f>
        <v>0</v>
      </c>
      <c r="JQV20" s="58">
        <f>'A1.4  Dist Assumptions and Data'!JQV24</f>
        <v>0</v>
      </c>
      <c r="JQW20" s="58">
        <f>'A1.4  Dist Assumptions and Data'!JQW24</f>
        <v>0</v>
      </c>
      <c r="JQX20" s="58">
        <f>'A1.4  Dist Assumptions and Data'!JQX24</f>
        <v>0</v>
      </c>
      <c r="JQY20" s="58">
        <f>'A1.4  Dist Assumptions and Data'!JQY24</f>
        <v>0</v>
      </c>
      <c r="JQZ20" s="58">
        <f>'A1.4  Dist Assumptions and Data'!JQZ24</f>
        <v>0</v>
      </c>
      <c r="JRA20" s="58">
        <f>'A1.4  Dist Assumptions and Data'!JRA24</f>
        <v>0</v>
      </c>
      <c r="JRB20" s="58">
        <f>'A1.4  Dist Assumptions and Data'!JRB24</f>
        <v>0</v>
      </c>
      <c r="JRC20" s="58">
        <f>'A1.4  Dist Assumptions and Data'!JRC24</f>
        <v>0</v>
      </c>
      <c r="JRD20" s="58">
        <f>'A1.4  Dist Assumptions and Data'!JRD24</f>
        <v>0</v>
      </c>
      <c r="JRE20" s="58">
        <f>'A1.4  Dist Assumptions and Data'!JRE24</f>
        <v>0</v>
      </c>
      <c r="JRF20" s="58">
        <f>'A1.4  Dist Assumptions and Data'!JRF24</f>
        <v>0</v>
      </c>
      <c r="JRG20" s="58">
        <f>'A1.4  Dist Assumptions and Data'!JRG24</f>
        <v>0</v>
      </c>
      <c r="JRH20" s="58">
        <f>'A1.4  Dist Assumptions and Data'!JRH24</f>
        <v>0</v>
      </c>
      <c r="JRI20" s="58">
        <f>'A1.4  Dist Assumptions and Data'!JRI24</f>
        <v>0</v>
      </c>
      <c r="JRJ20" s="58">
        <f>'A1.4  Dist Assumptions and Data'!JRJ24</f>
        <v>0</v>
      </c>
      <c r="JRK20" s="58">
        <f>'A1.4  Dist Assumptions and Data'!JRK24</f>
        <v>0</v>
      </c>
      <c r="JRL20" s="58">
        <f>'A1.4  Dist Assumptions and Data'!JRL24</f>
        <v>0</v>
      </c>
      <c r="JRM20" s="58">
        <f>'A1.4  Dist Assumptions and Data'!JRM24</f>
        <v>0</v>
      </c>
      <c r="JRN20" s="58">
        <f>'A1.4  Dist Assumptions and Data'!JRN24</f>
        <v>0</v>
      </c>
      <c r="JRO20" s="58">
        <f>'A1.4  Dist Assumptions and Data'!JRO24</f>
        <v>0</v>
      </c>
      <c r="JRP20" s="58">
        <f>'A1.4  Dist Assumptions and Data'!JRP24</f>
        <v>0</v>
      </c>
      <c r="JRQ20" s="58">
        <f>'A1.4  Dist Assumptions and Data'!JRQ24</f>
        <v>0</v>
      </c>
      <c r="JRR20" s="58">
        <f>'A1.4  Dist Assumptions and Data'!JRR24</f>
        <v>0</v>
      </c>
      <c r="JRS20" s="58">
        <f>'A1.4  Dist Assumptions and Data'!JRS24</f>
        <v>0</v>
      </c>
      <c r="JRT20" s="58">
        <f>'A1.4  Dist Assumptions and Data'!JRT24</f>
        <v>0</v>
      </c>
      <c r="JRU20" s="58">
        <f>'A1.4  Dist Assumptions and Data'!JRU24</f>
        <v>0</v>
      </c>
      <c r="JRV20" s="58">
        <f>'A1.4  Dist Assumptions and Data'!JRV24</f>
        <v>0</v>
      </c>
      <c r="JRW20" s="58">
        <f>'A1.4  Dist Assumptions and Data'!JRW24</f>
        <v>0</v>
      </c>
      <c r="JRX20" s="58">
        <f>'A1.4  Dist Assumptions and Data'!JRX24</f>
        <v>0</v>
      </c>
      <c r="JRY20" s="58">
        <f>'A1.4  Dist Assumptions and Data'!JRY24</f>
        <v>0</v>
      </c>
      <c r="JRZ20" s="58">
        <f>'A1.4  Dist Assumptions and Data'!JRZ24</f>
        <v>0</v>
      </c>
      <c r="JSA20" s="58">
        <f>'A1.4  Dist Assumptions and Data'!JSA24</f>
        <v>0</v>
      </c>
      <c r="JSB20" s="58">
        <f>'A1.4  Dist Assumptions and Data'!JSB24</f>
        <v>0</v>
      </c>
      <c r="JSC20" s="58">
        <f>'A1.4  Dist Assumptions and Data'!JSC24</f>
        <v>0</v>
      </c>
      <c r="JSD20" s="58">
        <f>'A1.4  Dist Assumptions and Data'!JSD24</f>
        <v>0</v>
      </c>
      <c r="JSE20" s="58">
        <f>'A1.4  Dist Assumptions and Data'!JSE24</f>
        <v>0</v>
      </c>
      <c r="JSF20" s="58">
        <f>'A1.4  Dist Assumptions and Data'!JSF24</f>
        <v>0</v>
      </c>
      <c r="JSG20" s="58">
        <f>'A1.4  Dist Assumptions and Data'!JSG24</f>
        <v>0</v>
      </c>
      <c r="JSH20" s="58">
        <f>'A1.4  Dist Assumptions and Data'!JSH24</f>
        <v>0</v>
      </c>
      <c r="JSI20" s="58">
        <f>'A1.4  Dist Assumptions and Data'!JSI24</f>
        <v>0</v>
      </c>
      <c r="JSJ20" s="58">
        <f>'A1.4  Dist Assumptions and Data'!JSJ24</f>
        <v>0</v>
      </c>
      <c r="JSK20" s="58">
        <f>'A1.4  Dist Assumptions and Data'!JSK24</f>
        <v>0</v>
      </c>
      <c r="JSL20" s="58">
        <f>'A1.4  Dist Assumptions and Data'!JSL24</f>
        <v>0</v>
      </c>
      <c r="JSM20" s="58">
        <f>'A1.4  Dist Assumptions and Data'!JSM24</f>
        <v>0</v>
      </c>
      <c r="JSN20" s="58">
        <f>'A1.4  Dist Assumptions and Data'!JSN24</f>
        <v>0</v>
      </c>
      <c r="JSO20" s="58">
        <f>'A1.4  Dist Assumptions and Data'!JSO24</f>
        <v>0</v>
      </c>
      <c r="JSP20" s="58">
        <f>'A1.4  Dist Assumptions and Data'!JSP24</f>
        <v>0</v>
      </c>
      <c r="JSQ20" s="58">
        <f>'A1.4  Dist Assumptions and Data'!JSQ24</f>
        <v>0</v>
      </c>
      <c r="JSR20" s="58">
        <f>'A1.4  Dist Assumptions and Data'!JSR24</f>
        <v>0</v>
      </c>
      <c r="JSS20" s="58">
        <f>'A1.4  Dist Assumptions and Data'!JSS24</f>
        <v>0</v>
      </c>
      <c r="JST20" s="58">
        <f>'A1.4  Dist Assumptions and Data'!JST24</f>
        <v>0</v>
      </c>
      <c r="JSU20" s="58">
        <f>'A1.4  Dist Assumptions and Data'!JSU24</f>
        <v>0</v>
      </c>
      <c r="JSV20" s="58">
        <f>'A1.4  Dist Assumptions and Data'!JSV24</f>
        <v>0</v>
      </c>
      <c r="JSW20" s="58">
        <f>'A1.4  Dist Assumptions and Data'!JSW24</f>
        <v>0</v>
      </c>
      <c r="JSX20" s="58">
        <f>'A1.4  Dist Assumptions and Data'!JSX24</f>
        <v>0</v>
      </c>
      <c r="JSY20" s="58">
        <f>'A1.4  Dist Assumptions and Data'!JSY24</f>
        <v>0</v>
      </c>
      <c r="JSZ20" s="58">
        <f>'A1.4  Dist Assumptions and Data'!JSZ24</f>
        <v>0</v>
      </c>
      <c r="JTA20" s="58">
        <f>'A1.4  Dist Assumptions and Data'!JTA24</f>
        <v>0</v>
      </c>
      <c r="JTB20" s="58">
        <f>'A1.4  Dist Assumptions and Data'!JTB24</f>
        <v>0</v>
      </c>
      <c r="JTC20" s="58">
        <f>'A1.4  Dist Assumptions and Data'!JTC24</f>
        <v>0</v>
      </c>
      <c r="JTD20" s="58">
        <f>'A1.4  Dist Assumptions and Data'!JTD24</f>
        <v>0</v>
      </c>
      <c r="JTE20" s="58">
        <f>'A1.4  Dist Assumptions and Data'!JTE24</f>
        <v>0</v>
      </c>
      <c r="JTF20" s="58">
        <f>'A1.4  Dist Assumptions and Data'!JTF24</f>
        <v>0</v>
      </c>
      <c r="JTG20" s="58">
        <f>'A1.4  Dist Assumptions and Data'!JTG24</f>
        <v>0</v>
      </c>
      <c r="JTH20" s="58">
        <f>'A1.4  Dist Assumptions and Data'!JTH24</f>
        <v>0</v>
      </c>
      <c r="JTI20" s="58">
        <f>'A1.4  Dist Assumptions and Data'!JTI24</f>
        <v>0</v>
      </c>
      <c r="JTJ20" s="58">
        <f>'A1.4  Dist Assumptions and Data'!JTJ24</f>
        <v>0</v>
      </c>
      <c r="JTK20" s="58">
        <f>'A1.4  Dist Assumptions and Data'!JTK24</f>
        <v>0</v>
      </c>
      <c r="JTL20" s="58">
        <f>'A1.4  Dist Assumptions and Data'!JTL24</f>
        <v>0</v>
      </c>
      <c r="JTM20" s="58">
        <f>'A1.4  Dist Assumptions and Data'!JTM24</f>
        <v>0</v>
      </c>
      <c r="JTN20" s="58">
        <f>'A1.4  Dist Assumptions and Data'!JTN24</f>
        <v>0</v>
      </c>
      <c r="JTO20" s="58">
        <f>'A1.4  Dist Assumptions and Data'!JTO24</f>
        <v>0</v>
      </c>
      <c r="JTP20" s="58">
        <f>'A1.4  Dist Assumptions and Data'!JTP24</f>
        <v>0</v>
      </c>
      <c r="JTQ20" s="58">
        <f>'A1.4  Dist Assumptions and Data'!JTQ24</f>
        <v>0</v>
      </c>
      <c r="JTR20" s="58">
        <f>'A1.4  Dist Assumptions and Data'!JTR24</f>
        <v>0</v>
      </c>
      <c r="JTS20" s="58">
        <f>'A1.4  Dist Assumptions and Data'!JTS24</f>
        <v>0</v>
      </c>
      <c r="JTT20" s="58">
        <f>'A1.4  Dist Assumptions and Data'!JTT24</f>
        <v>0</v>
      </c>
      <c r="JTU20" s="58">
        <f>'A1.4  Dist Assumptions and Data'!JTU24</f>
        <v>0</v>
      </c>
      <c r="JTV20" s="58">
        <f>'A1.4  Dist Assumptions and Data'!JTV24</f>
        <v>0</v>
      </c>
      <c r="JTW20" s="58">
        <f>'A1.4  Dist Assumptions and Data'!JTW24</f>
        <v>0</v>
      </c>
      <c r="JTX20" s="58">
        <f>'A1.4  Dist Assumptions and Data'!JTX24</f>
        <v>0</v>
      </c>
      <c r="JTY20" s="58">
        <f>'A1.4  Dist Assumptions and Data'!JTY24</f>
        <v>0</v>
      </c>
      <c r="JTZ20" s="58">
        <f>'A1.4  Dist Assumptions and Data'!JTZ24</f>
        <v>0</v>
      </c>
      <c r="JUA20" s="58">
        <f>'A1.4  Dist Assumptions and Data'!JUA24</f>
        <v>0</v>
      </c>
      <c r="JUB20" s="58">
        <f>'A1.4  Dist Assumptions and Data'!JUB24</f>
        <v>0</v>
      </c>
      <c r="JUC20" s="58">
        <f>'A1.4  Dist Assumptions and Data'!JUC24</f>
        <v>0</v>
      </c>
      <c r="JUD20" s="58">
        <f>'A1.4  Dist Assumptions and Data'!JUD24</f>
        <v>0</v>
      </c>
      <c r="JUE20" s="58">
        <f>'A1.4  Dist Assumptions and Data'!JUE24</f>
        <v>0</v>
      </c>
      <c r="JUF20" s="58">
        <f>'A1.4  Dist Assumptions and Data'!JUF24</f>
        <v>0</v>
      </c>
      <c r="JUG20" s="58">
        <f>'A1.4  Dist Assumptions and Data'!JUG24</f>
        <v>0</v>
      </c>
      <c r="JUH20" s="58">
        <f>'A1.4  Dist Assumptions and Data'!JUH24</f>
        <v>0</v>
      </c>
      <c r="JUI20" s="58">
        <f>'A1.4  Dist Assumptions and Data'!JUI24</f>
        <v>0</v>
      </c>
      <c r="JUJ20" s="58">
        <f>'A1.4  Dist Assumptions and Data'!JUJ24</f>
        <v>0</v>
      </c>
      <c r="JUK20" s="58">
        <f>'A1.4  Dist Assumptions and Data'!JUK24</f>
        <v>0</v>
      </c>
      <c r="JUL20" s="58">
        <f>'A1.4  Dist Assumptions and Data'!JUL24</f>
        <v>0</v>
      </c>
      <c r="JUM20" s="58">
        <f>'A1.4  Dist Assumptions and Data'!JUM24</f>
        <v>0</v>
      </c>
      <c r="JUN20" s="58">
        <f>'A1.4  Dist Assumptions and Data'!JUN24</f>
        <v>0</v>
      </c>
      <c r="JUO20" s="58">
        <f>'A1.4  Dist Assumptions and Data'!JUO24</f>
        <v>0</v>
      </c>
      <c r="JUP20" s="58">
        <f>'A1.4  Dist Assumptions and Data'!JUP24</f>
        <v>0</v>
      </c>
      <c r="JUQ20" s="58">
        <f>'A1.4  Dist Assumptions and Data'!JUQ24</f>
        <v>0</v>
      </c>
      <c r="JUR20" s="58">
        <f>'A1.4  Dist Assumptions and Data'!JUR24</f>
        <v>0</v>
      </c>
      <c r="JUS20" s="58">
        <f>'A1.4  Dist Assumptions and Data'!JUS24</f>
        <v>0</v>
      </c>
      <c r="JUT20" s="58">
        <f>'A1.4  Dist Assumptions and Data'!JUT24</f>
        <v>0</v>
      </c>
      <c r="JUU20" s="58">
        <f>'A1.4  Dist Assumptions and Data'!JUU24</f>
        <v>0</v>
      </c>
      <c r="JUV20" s="58">
        <f>'A1.4  Dist Assumptions and Data'!JUV24</f>
        <v>0</v>
      </c>
      <c r="JUW20" s="58">
        <f>'A1.4  Dist Assumptions and Data'!JUW24</f>
        <v>0</v>
      </c>
      <c r="JUX20" s="58">
        <f>'A1.4  Dist Assumptions and Data'!JUX24</f>
        <v>0</v>
      </c>
      <c r="JUY20" s="58">
        <f>'A1.4  Dist Assumptions and Data'!JUY24</f>
        <v>0</v>
      </c>
      <c r="JUZ20" s="58">
        <f>'A1.4  Dist Assumptions and Data'!JUZ24</f>
        <v>0</v>
      </c>
      <c r="JVA20" s="58">
        <f>'A1.4  Dist Assumptions and Data'!JVA24</f>
        <v>0</v>
      </c>
      <c r="JVB20" s="58">
        <f>'A1.4  Dist Assumptions and Data'!JVB24</f>
        <v>0</v>
      </c>
      <c r="JVC20" s="58">
        <f>'A1.4  Dist Assumptions and Data'!JVC24</f>
        <v>0</v>
      </c>
      <c r="JVD20" s="58">
        <f>'A1.4  Dist Assumptions and Data'!JVD24</f>
        <v>0</v>
      </c>
      <c r="JVE20" s="58">
        <f>'A1.4  Dist Assumptions and Data'!JVE24</f>
        <v>0</v>
      </c>
      <c r="JVF20" s="58">
        <f>'A1.4  Dist Assumptions and Data'!JVF24</f>
        <v>0</v>
      </c>
      <c r="JVG20" s="58">
        <f>'A1.4  Dist Assumptions and Data'!JVG24</f>
        <v>0</v>
      </c>
      <c r="JVH20" s="58">
        <f>'A1.4  Dist Assumptions and Data'!JVH24</f>
        <v>0</v>
      </c>
      <c r="JVI20" s="58">
        <f>'A1.4  Dist Assumptions and Data'!JVI24</f>
        <v>0</v>
      </c>
      <c r="JVJ20" s="58">
        <f>'A1.4  Dist Assumptions and Data'!JVJ24</f>
        <v>0</v>
      </c>
      <c r="JVK20" s="58">
        <f>'A1.4  Dist Assumptions and Data'!JVK24</f>
        <v>0</v>
      </c>
      <c r="JVL20" s="58">
        <f>'A1.4  Dist Assumptions and Data'!JVL24</f>
        <v>0</v>
      </c>
      <c r="JVM20" s="58">
        <f>'A1.4  Dist Assumptions and Data'!JVM24</f>
        <v>0</v>
      </c>
      <c r="JVN20" s="58">
        <f>'A1.4  Dist Assumptions and Data'!JVN24</f>
        <v>0</v>
      </c>
      <c r="JVO20" s="58">
        <f>'A1.4  Dist Assumptions and Data'!JVO24</f>
        <v>0</v>
      </c>
      <c r="JVP20" s="58">
        <f>'A1.4  Dist Assumptions and Data'!JVP24</f>
        <v>0</v>
      </c>
      <c r="JVQ20" s="58">
        <f>'A1.4  Dist Assumptions and Data'!JVQ24</f>
        <v>0</v>
      </c>
      <c r="JVR20" s="58">
        <f>'A1.4  Dist Assumptions and Data'!JVR24</f>
        <v>0</v>
      </c>
      <c r="JVS20" s="58">
        <f>'A1.4  Dist Assumptions and Data'!JVS24</f>
        <v>0</v>
      </c>
      <c r="JVT20" s="58">
        <f>'A1.4  Dist Assumptions and Data'!JVT24</f>
        <v>0</v>
      </c>
      <c r="JVU20" s="58">
        <f>'A1.4  Dist Assumptions and Data'!JVU24</f>
        <v>0</v>
      </c>
      <c r="JVV20" s="58">
        <f>'A1.4  Dist Assumptions and Data'!JVV24</f>
        <v>0</v>
      </c>
      <c r="JVW20" s="58">
        <f>'A1.4  Dist Assumptions and Data'!JVW24</f>
        <v>0</v>
      </c>
      <c r="JVX20" s="58">
        <f>'A1.4  Dist Assumptions and Data'!JVX24</f>
        <v>0</v>
      </c>
      <c r="JVY20" s="58">
        <f>'A1.4  Dist Assumptions and Data'!JVY24</f>
        <v>0</v>
      </c>
      <c r="JVZ20" s="58">
        <f>'A1.4  Dist Assumptions and Data'!JVZ24</f>
        <v>0</v>
      </c>
      <c r="JWA20" s="58">
        <f>'A1.4  Dist Assumptions and Data'!JWA24</f>
        <v>0</v>
      </c>
      <c r="JWB20" s="58">
        <f>'A1.4  Dist Assumptions and Data'!JWB24</f>
        <v>0</v>
      </c>
      <c r="JWC20" s="58">
        <f>'A1.4  Dist Assumptions and Data'!JWC24</f>
        <v>0</v>
      </c>
      <c r="JWD20" s="58">
        <f>'A1.4  Dist Assumptions and Data'!JWD24</f>
        <v>0</v>
      </c>
      <c r="JWE20" s="58">
        <f>'A1.4  Dist Assumptions and Data'!JWE24</f>
        <v>0</v>
      </c>
      <c r="JWF20" s="58">
        <f>'A1.4  Dist Assumptions and Data'!JWF24</f>
        <v>0</v>
      </c>
      <c r="JWG20" s="58">
        <f>'A1.4  Dist Assumptions and Data'!JWG24</f>
        <v>0</v>
      </c>
      <c r="JWH20" s="58">
        <f>'A1.4  Dist Assumptions and Data'!JWH24</f>
        <v>0</v>
      </c>
      <c r="JWI20" s="58">
        <f>'A1.4  Dist Assumptions and Data'!JWI24</f>
        <v>0</v>
      </c>
      <c r="JWJ20" s="58">
        <f>'A1.4  Dist Assumptions and Data'!JWJ24</f>
        <v>0</v>
      </c>
      <c r="JWK20" s="58">
        <f>'A1.4  Dist Assumptions and Data'!JWK24</f>
        <v>0</v>
      </c>
      <c r="JWL20" s="58">
        <f>'A1.4  Dist Assumptions and Data'!JWL24</f>
        <v>0</v>
      </c>
      <c r="JWM20" s="58">
        <f>'A1.4  Dist Assumptions and Data'!JWM24</f>
        <v>0</v>
      </c>
      <c r="JWN20" s="58">
        <f>'A1.4  Dist Assumptions and Data'!JWN24</f>
        <v>0</v>
      </c>
      <c r="JWO20" s="58">
        <f>'A1.4  Dist Assumptions and Data'!JWO24</f>
        <v>0</v>
      </c>
      <c r="JWP20" s="58">
        <f>'A1.4  Dist Assumptions and Data'!JWP24</f>
        <v>0</v>
      </c>
      <c r="JWQ20" s="58">
        <f>'A1.4  Dist Assumptions and Data'!JWQ24</f>
        <v>0</v>
      </c>
      <c r="JWR20" s="58">
        <f>'A1.4  Dist Assumptions and Data'!JWR24</f>
        <v>0</v>
      </c>
      <c r="JWS20" s="58">
        <f>'A1.4  Dist Assumptions and Data'!JWS24</f>
        <v>0</v>
      </c>
      <c r="JWT20" s="58">
        <f>'A1.4  Dist Assumptions and Data'!JWT24</f>
        <v>0</v>
      </c>
      <c r="JWU20" s="58">
        <f>'A1.4  Dist Assumptions and Data'!JWU24</f>
        <v>0</v>
      </c>
      <c r="JWV20" s="58">
        <f>'A1.4  Dist Assumptions and Data'!JWV24</f>
        <v>0</v>
      </c>
      <c r="JWW20" s="58">
        <f>'A1.4  Dist Assumptions and Data'!JWW24</f>
        <v>0</v>
      </c>
      <c r="JWX20" s="58">
        <f>'A1.4  Dist Assumptions and Data'!JWX24</f>
        <v>0</v>
      </c>
      <c r="JWY20" s="58">
        <f>'A1.4  Dist Assumptions and Data'!JWY24</f>
        <v>0</v>
      </c>
      <c r="JWZ20" s="58">
        <f>'A1.4  Dist Assumptions and Data'!JWZ24</f>
        <v>0</v>
      </c>
      <c r="JXA20" s="58">
        <f>'A1.4  Dist Assumptions and Data'!JXA24</f>
        <v>0</v>
      </c>
      <c r="JXB20" s="58">
        <f>'A1.4  Dist Assumptions and Data'!JXB24</f>
        <v>0</v>
      </c>
      <c r="JXC20" s="58">
        <f>'A1.4  Dist Assumptions and Data'!JXC24</f>
        <v>0</v>
      </c>
      <c r="JXD20" s="58">
        <f>'A1.4  Dist Assumptions and Data'!JXD24</f>
        <v>0</v>
      </c>
      <c r="JXE20" s="58">
        <f>'A1.4  Dist Assumptions and Data'!JXE24</f>
        <v>0</v>
      </c>
      <c r="JXF20" s="58">
        <f>'A1.4  Dist Assumptions and Data'!JXF24</f>
        <v>0</v>
      </c>
      <c r="JXG20" s="58">
        <f>'A1.4  Dist Assumptions and Data'!JXG24</f>
        <v>0</v>
      </c>
      <c r="JXH20" s="58">
        <f>'A1.4  Dist Assumptions and Data'!JXH24</f>
        <v>0</v>
      </c>
      <c r="JXI20" s="58">
        <f>'A1.4  Dist Assumptions and Data'!JXI24</f>
        <v>0</v>
      </c>
      <c r="JXJ20" s="58">
        <f>'A1.4  Dist Assumptions and Data'!JXJ24</f>
        <v>0</v>
      </c>
      <c r="JXK20" s="58">
        <f>'A1.4  Dist Assumptions and Data'!JXK24</f>
        <v>0</v>
      </c>
      <c r="JXL20" s="58">
        <f>'A1.4  Dist Assumptions and Data'!JXL24</f>
        <v>0</v>
      </c>
      <c r="JXM20" s="58">
        <f>'A1.4  Dist Assumptions and Data'!JXM24</f>
        <v>0</v>
      </c>
      <c r="JXN20" s="58">
        <f>'A1.4  Dist Assumptions and Data'!JXN24</f>
        <v>0</v>
      </c>
      <c r="JXO20" s="58">
        <f>'A1.4  Dist Assumptions and Data'!JXO24</f>
        <v>0</v>
      </c>
      <c r="JXP20" s="58">
        <f>'A1.4  Dist Assumptions and Data'!JXP24</f>
        <v>0</v>
      </c>
      <c r="JXQ20" s="58">
        <f>'A1.4  Dist Assumptions and Data'!JXQ24</f>
        <v>0</v>
      </c>
      <c r="JXR20" s="58">
        <f>'A1.4  Dist Assumptions and Data'!JXR24</f>
        <v>0</v>
      </c>
      <c r="JXS20" s="58">
        <f>'A1.4  Dist Assumptions and Data'!JXS24</f>
        <v>0</v>
      </c>
      <c r="JXT20" s="58">
        <f>'A1.4  Dist Assumptions and Data'!JXT24</f>
        <v>0</v>
      </c>
      <c r="JXU20" s="58">
        <f>'A1.4  Dist Assumptions and Data'!JXU24</f>
        <v>0</v>
      </c>
      <c r="JXV20" s="58">
        <f>'A1.4  Dist Assumptions and Data'!JXV24</f>
        <v>0</v>
      </c>
      <c r="JXW20" s="58">
        <f>'A1.4  Dist Assumptions and Data'!JXW24</f>
        <v>0</v>
      </c>
      <c r="JXX20" s="58">
        <f>'A1.4  Dist Assumptions and Data'!JXX24</f>
        <v>0</v>
      </c>
      <c r="JXY20" s="58">
        <f>'A1.4  Dist Assumptions and Data'!JXY24</f>
        <v>0</v>
      </c>
      <c r="JXZ20" s="58">
        <f>'A1.4  Dist Assumptions and Data'!JXZ24</f>
        <v>0</v>
      </c>
      <c r="JYA20" s="58">
        <f>'A1.4  Dist Assumptions and Data'!JYA24</f>
        <v>0</v>
      </c>
      <c r="JYB20" s="58">
        <f>'A1.4  Dist Assumptions and Data'!JYB24</f>
        <v>0</v>
      </c>
      <c r="JYC20" s="58">
        <f>'A1.4  Dist Assumptions and Data'!JYC24</f>
        <v>0</v>
      </c>
      <c r="JYD20" s="58">
        <f>'A1.4  Dist Assumptions and Data'!JYD24</f>
        <v>0</v>
      </c>
      <c r="JYE20" s="58">
        <f>'A1.4  Dist Assumptions and Data'!JYE24</f>
        <v>0</v>
      </c>
      <c r="JYF20" s="58">
        <f>'A1.4  Dist Assumptions and Data'!JYF24</f>
        <v>0</v>
      </c>
      <c r="JYG20" s="58">
        <f>'A1.4  Dist Assumptions and Data'!JYG24</f>
        <v>0</v>
      </c>
      <c r="JYH20" s="58">
        <f>'A1.4  Dist Assumptions and Data'!JYH24</f>
        <v>0</v>
      </c>
      <c r="JYI20" s="58">
        <f>'A1.4  Dist Assumptions and Data'!JYI24</f>
        <v>0</v>
      </c>
      <c r="JYJ20" s="58">
        <f>'A1.4  Dist Assumptions and Data'!JYJ24</f>
        <v>0</v>
      </c>
      <c r="JYK20" s="58">
        <f>'A1.4  Dist Assumptions and Data'!JYK24</f>
        <v>0</v>
      </c>
      <c r="JYL20" s="58">
        <f>'A1.4  Dist Assumptions and Data'!JYL24</f>
        <v>0</v>
      </c>
      <c r="JYM20" s="58">
        <f>'A1.4  Dist Assumptions and Data'!JYM24</f>
        <v>0</v>
      </c>
      <c r="JYN20" s="58">
        <f>'A1.4  Dist Assumptions and Data'!JYN24</f>
        <v>0</v>
      </c>
      <c r="JYO20" s="58">
        <f>'A1.4  Dist Assumptions and Data'!JYO24</f>
        <v>0</v>
      </c>
      <c r="JYP20" s="58">
        <f>'A1.4  Dist Assumptions and Data'!JYP24</f>
        <v>0</v>
      </c>
      <c r="JYQ20" s="58">
        <f>'A1.4  Dist Assumptions and Data'!JYQ24</f>
        <v>0</v>
      </c>
      <c r="JYR20" s="58">
        <f>'A1.4  Dist Assumptions and Data'!JYR24</f>
        <v>0</v>
      </c>
      <c r="JYS20" s="58">
        <f>'A1.4  Dist Assumptions and Data'!JYS24</f>
        <v>0</v>
      </c>
      <c r="JYT20" s="58">
        <f>'A1.4  Dist Assumptions and Data'!JYT24</f>
        <v>0</v>
      </c>
      <c r="JYU20" s="58">
        <f>'A1.4  Dist Assumptions and Data'!JYU24</f>
        <v>0</v>
      </c>
      <c r="JYV20" s="58">
        <f>'A1.4  Dist Assumptions and Data'!JYV24</f>
        <v>0</v>
      </c>
      <c r="JYW20" s="58">
        <f>'A1.4  Dist Assumptions and Data'!JYW24</f>
        <v>0</v>
      </c>
      <c r="JYX20" s="58">
        <f>'A1.4  Dist Assumptions and Data'!JYX24</f>
        <v>0</v>
      </c>
      <c r="JYY20" s="58">
        <f>'A1.4  Dist Assumptions and Data'!JYY24</f>
        <v>0</v>
      </c>
      <c r="JYZ20" s="58">
        <f>'A1.4  Dist Assumptions and Data'!JYZ24</f>
        <v>0</v>
      </c>
      <c r="JZA20" s="58">
        <f>'A1.4  Dist Assumptions and Data'!JZA24</f>
        <v>0</v>
      </c>
      <c r="JZB20" s="58">
        <f>'A1.4  Dist Assumptions and Data'!JZB24</f>
        <v>0</v>
      </c>
      <c r="JZC20" s="58">
        <f>'A1.4  Dist Assumptions and Data'!JZC24</f>
        <v>0</v>
      </c>
      <c r="JZD20" s="58">
        <f>'A1.4  Dist Assumptions and Data'!JZD24</f>
        <v>0</v>
      </c>
      <c r="JZE20" s="58">
        <f>'A1.4  Dist Assumptions and Data'!JZE24</f>
        <v>0</v>
      </c>
      <c r="JZF20" s="58">
        <f>'A1.4  Dist Assumptions and Data'!JZF24</f>
        <v>0</v>
      </c>
      <c r="JZG20" s="58">
        <f>'A1.4  Dist Assumptions and Data'!JZG24</f>
        <v>0</v>
      </c>
      <c r="JZH20" s="58">
        <f>'A1.4  Dist Assumptions and Data'!JZH24</f>
        <v>0</v>
      </c>
      <c r="JZI20" s="58">
        <f>'A1.4  Dist Assumptions and Data'!JZI24</f>
        <v>0</v>
      </c>
      <c r="JZJ20" s="58">
        <f>'A1.4  Dist Assumptions and Data'!JZJ24</f>
        <v>0</v>
      </c>
      <c r="JZK20" s="58">
        <f>'A1.4  Dist Assumptions and Data'!JZK24</f>
        <v>0</v>
      </c>
      <c r="JZL20" s="58">
        <f>'A1.4  Dist Assumptions and Data'!JZL24</f>
        <v>0</v>
      </c>
      <c r="JZM20" s="58">
        <f>'A1.4  Dist Assumptions and Data'!JZM24</f>
        <v>0</v>
      </c>
      <c r="JZN20" s="58">
        <f>'A1.4  Dist Assumptions and Data'!JZN24</f>
        <v>0</v>
      </c>
      <c r="JZO20" s="58">
        <f>'A1.4  Dist Assumptions and Data'!JZO24</f>
        <v>0</v>
      </c>
      <c r="JZP20" s="58">
        <f>'A1.4  Dist Assumptions and Data'!JZP24</f>
        <v>0</v>
      </c>
      <c r="JZQ20" s="58">
        <f>'A1.4  Dist Assumptions and Data'!JZQ24</f>
        <v>0</v>
      </c>
      <c r="JZR20" s="58">
        <f>'A1.4  Dist Assumptions and Data'!JZR24</f>
        <v>0</v>
      </c>
      <c r="JZS20" s="58">
        <f>'A1.4  Dist Assumptions and Data'!JZS24</f>
        <v>0</v>
      </c>
      <c r="JZT20" s="58">
        <f>'A1.4  Dist Assumptions and Data'!JZT24</f>
        <v>0</v>
      </c>
      <c r="JZU20" s="58">
        <f>'A1.4  Dist Assumptions and Data'!JZU24</f>
        <v>0</v>
      </c>
      <c r="JZV20" s="58">
        <f>'A1.4  Dist Assumptions and Data'!JZV24</f>
        <v>0</v>
      </c>
      <c r="JZW20" s="58">
        <f>'A1.4  Dist Assumptions and Data'!JZW24</f>
        <v>0</v>
      </c>
      <c r="JZX20" s="58">
        <f>'A1.4  Dist Assumptions and Data'!JZX24</f>
        <v>0</v>
      </c>
      <c r="JZY20" s="58">
        <f>'A1.4  Dist Assumptions and Data'!JZY24</f>
        <v>0</v>
      </c>
      <c r="JZZ20" s="58">
        <f>'A1.4  Dist Assumptions and Data'!JZZ24</f>
        <v>0</v>
      </c>
      <c r="KAA20" s="58">
        <f>'A1.4  Dist Assumptions and Data'!KAA24</f>
        <v>0</v>
      </c>
      <c r="KAB20" s="58">
        <f>'A1.4  Dist Assumptions and Data'!KAB24</f>
        <v>0</v>
      </c>
      <c r="KAC20" s="58">
        <f>'A1.4  Dist Assumptions and Data'!KAC24</f>
        <v>0</v>
      </c>
      <c r="KAD20" s="58">
        <f>'A1.4  Dist Assumptions and Data'!KAD24</f>
        <v>0</v>
      </c>
      <c r="KAE20" s="58">
        <f>'A1.4  Dist Assumptions and Data'!KAE24</f>
        <v>0</v>
      </c>
      <c r="KAF20" s="58">
        <f>'A1.4  Dist Assumptions and Data'!KAF24</f>
        <v>0</v>
      </c>
      <c r="KAG20" s="58">
        <f>'A1.4  Dist Assumptions and Data'!KAG24</f>
        <v>0</v>
      </c>
      <c r="KAH20" s="58">
        <f>'A1.4  Dist Assumptions and Data'!KAH24</f>
        <v>0</v>
      </c>
      <c r="KAI20" s="58">
        <f>'A1.4  Dist Assumptions and Data'!KAI24</f>
        <v>0</v>
      </c>
      <c r="KAJ20" s="58">
        <f>'A1.4  Dist Assumptions and Data'!KAJ24</f>
        <v>0</v>
      </c>
      <c r="KAK20" s="58">
        <f>'A1.4  Dist Assumptions and Data'!KAK24</f>
        <v>0</v>
      </c>
      <c r="KAL20" s="58">
        <f>'A1.4  Dist Assumptions and Data'!KAL24</f>
        <v>0</v>
      </c>
      <c r="KAM20" s="58">
        <f>'A1.4  Dist Assumptions and Data'!KAM24</f>
        <v>0</v>
      </c>
      <c r="KAN20" s="58">
        <f>'A1.4  Dist Assumptions and Data'!KAN24</f>
        <v>0</v>
      </c>
      <c r="KAO20" s="58">
        <f>'A1.4  Dist Assumptions and Data'!KAO24</f>
        <v>0</v>
      </c>
      <c r="KAP20" s="58">
        <f>'A1.4  Dist Assumptions and Data'!KAP24</f>
        <v>0</v>
      </c>
      <c r="KAQ20" s="58">
        <f>'A1.4  Dist Assumptions and Data'!KAQ24</f>
        <v>0</v>
      </c>
      <c r="KAR20" s="58">
        <f>'A1.4  Dist Assumptions and Data'!KAR24</f>
        <v>0</v>
      </c>
      <c r="KAS20" s="58">
        <f>'A1.4  Dist Assumptions and Data'!KAS24</f>
        <v>0</v>
      </c>
      <c r="KAT20" s="58">
        <f>'A1.4  Dist Assumptions and Data'!KAT24</f>
        <v>0</v>
      </c>
      <c r="KAU20" s="58">
        <f>'A1.4  Dist Assumptions and Data'!KAU24</f>
        <v>0</v>
      </c>
      <c r="KAV20" s="58">
        <f>'A1.4  Dist Assumptions and Data'!KAV24</f>
        <v>0</v>
      </c>
      <c r="KAW20" s="58">
        <f>'A1.4  Dist Assumptions and Data'!KAW24</f>
        <v>0</v>
      </c>
      <c r="KAX20" s="58">
        <f>'A1.4  Dist Assumptions and Data'!KAX24</f>
        <v>0</v>
      </c>
      <c r="KAY20" s="58">
        <f>'A1.4  Dist Assumptions and Data'!KAY24</f>
        <v>0</v>
      </c>
      <c r="KAZ20" s="58">
        <f>'A1.4  Dist Assumptions and Data'!KAZ24</f>
        <v>0</v>
      </c>
      <c r="KBA20" s="58">
        <f>'A1.4  Dist Assumptions and Data'!KBA24</f>
        <v>0</v>
      </c>
      <c r="KBB20" s="58">
        <f>'A1.4  Dist Assumptions and Data'!KBB24</f>
        <v>0</v>
      </c>
      <c r="KBC20" s="58">
        <f>'A1.4  Dist Assumptions and Data'!KBC24</f>
        <v>0</v>
      </c>
      <c r="KBD20" s="58">
        <f>'A1.4  Dist Assumptions and Data'!KBD24</f>
        <v>0</v>
      </c>
      <c r="KBE20" s="58">
        <f>'A1.4  Dist Assumptions and Data'!KBE24</f>
        <v>0</v>
      </c>
      <c r="KBF20" s="58">
        <f>'A1.4  Dist Assumptions and Data'!KBF24</f>
        <v>0</v>
      </c>
      <c r="KBG20" s="58">
        <f>'A1.4  Dist Assumptions and Data'!KBG24</f>
        <v>0</v>
      </c>
      <c r="KBH20" s="58">
        <f>'A1.4  Dist Assumptions and Data'!KBH24</f>
        <v>0</v>
      </c>
      <c r="KBI20" s="58">
        <f>'A1.4  Dist Assumptions and Data'!KBI24</f>
        <v>0</v>
      </c>
      <c r="KBJ20" s="58">
        <f>'A1.4  Dist Assumptions and Data'!KBJ24</f>
        <v>0</v>
      </c>
      <c r="KBK20" s="58">
        <f>'A1.4  Dist Assumptions and Data'!KBK24</f>
        <v>0</v>
      </c>
      <c r="KBL20" s="58">
        <f>'A1.4  Dist Assumptions and Data'!KBL24</f>
        <v>0</v>
      </c>
      <c r="KBM20" s="58">
        <f>'A1.4  Dist Assumptions and Data'!KBM24</f>
        <v>0</v>
      </c>
      <c r="KBN20" s="58">
        <f>'A1.4  Dist Assumptions and Data'!KBN24</f>
        <v>0</v>
      </c>
      <c r="KBO20" s="58">
        <f>'A1.4  Dist Assumptions and Data'!KBO24</f>
        <v>0</v>
      </c>
      <c r="KBP20" s="58">
        <f>'A1.4  Dist Assumptions and Data'!KBP24</f>
        <v>0</v>
      </c>
      <c r="KBQ20" s="58">
        <f>'A1.4  Dist Assumptions and Data'!KBQ24</f>
        <v>0</v>
      </c>
      <c r="KBR20" s="58">
        <f>'A1.4  Dist Assumptions and Data'!KBR24</f>
        <v>0</v>
      </c>
      <c r="KBS20" s="58">
        <f>'A1.4  Dist Assumptions and Data'!KBS24</f>
        <v>0</v>
      </c>
      <c r="KBT20" s="58">
        <f>'A1.4  Dist Assumptions and Data'!KBT24</f>
        <v>0</v>
      </c>
      <c r="KBU20" s="58">
        <f>'A1.4  Dist Assumptions and Data'!KBU24</f>
        <v>0</v>
      </c>
      <c r="KBV20" s="58">
        <f>'A1.4  Dist Assumptions and Data'!KBV24</f>
        <v>0</v>
      </c>
      <c r="KBW20" s="58">
        <f>'A1.4  Dist Assumptions and Data'!KBW24</f>
        <v>0</v>
      </c>
      <c r="KBX20" s="58">
        <f>'A1.4  Dist Assumptions and Data'!KBX24</f>
        <v>0</v>
      </c>
      <c r="KBY20" s="58">
        <f>'A1.4  Dist Assumptions and Data'!KBY24</f>
        <v>0</v>
      </c>
      <c r="KBZ20" s="58">
        <f>'A1.4  Dist Assumptions and Data'!KBZ24</f>
        <v>0</v>
      </c>
      <c r="KCA20" s="58">
        <f>'A1.4  Dist Assumptions and Data'!KCA24</f>
        <v>0</v>
      </c>
      <c r="KCB20" s="58">
        <f>'A1.4  Dist Assumptions and Data'!KCB24</f>
        <v>0</v>
      </c>
      <c r="KCC20" s="58">
        <f>'A1.4  Dist Assumptions and Data'!KCC24</f>
        <v>0</v>
      </c>
      <c r="KCD20" s="58">
        <f>'A1.4  Dist Assumptions and Data'!KCD24</f>
        <v>0</v>
      </c>
      <c r="KCE20" s="58">
        <f>'A1.4  Dist Assumptions and Data'!KCE24</f>
        <v>0</v>
      </c>
      <c r="KCF20" s="58">
        <f>'A1.4  Dist Assumptions and Data'!KCF24</f>
        <v>0</v>
      </c>
      <c r="KCG20" s="58">
        <f>'A1.4  Dist Assumptions and Data'!KCG24</f>
        <v>0</v>
      </c>
      <c r="KCH20" s="58">
        <f>'A1.4  Dist Assumptions and Data'!KCH24</f>
        <v>0</v>
      </c>
      <c r="KCI20" s="58">
        <f>'A1.4  Dist Assumptions and Data'!KCI24</f>
        <v>0</v>
      </c>
      <c r="KCJ20" s="58">
        <f>'A1.4  Dist Assumptions and Data'!KCJ24</f>
        <v>0</v>
      </c>
      <c r="KCK20" s="58">
        <f>'A1.4  Dist Assumptions and Data'!KCK24</f>
        <v>0</v>
      </c>
      <c r="KCL20" s="58">
        <f>'A1.4  Dist Assumptions and Data'!KCL24</f>
        <v>0</v>
      </c>
      <c r="KCM20" s="58">
        <f>'A1.4  Dist Assumptions and Data'!KCM24</f>
        <v>0</v>
      </c>
      <c r="KCN20" s="58">
        <f>'A1.4  Dist Assumptions and Data'!KCN24</f>
        <v>0</v>
      </c>
      <c r="KCO20" s="58">
        <f>'A1.4  Dist Assumptions and Data'!KCO24</f>
        <v>0</v>
      </c>
      <c r="KCP20" s="58">
        <f>'A1.4  Dist Assumptions and Data'!KCP24</f>
        <v>0</v>
      </c>
      <c r="KCQ20" s="58">
        <f>'A1.4  Dist Assumptions and Data'!KCQ24</f>
        <v>0</v>
      </c>
      <c r="KCR20" s="58">
        <f>'A1.4  Dist Assumptions and Data'!KCR24</f>
        <v>0</v>
      </c>
      <c r="KCS20" s="58">
        <f>'A1.4  Dist Assumptions and Data'!KCS24</f>
        <v>0</v>
      </c>
      <c r="KCT20" s="58">
        <f>'A1.4  Dist Assumptions and Data'!KCT24</f>
        <v>0</v>
      </c>
      <c r="KCU20" s="58">
        <f>'A1.4  Dist Assumptions and Data'!KCU24</f>
        <v>0</v>
      </c>
      <c r="KCV20" s="58">
        <f>'A1.4  Dist Assumptions and Data'!KCV24</f>
        <v>0</v>
      </c>
      <c r="KCW20" s="58">
        <f>'A1.4  Dist Assumptions and Data'!KCW24</f>
        <v>0</v>
      </c>
      <c r="KCX20" s="58">
        <f>'A1.4  Dist Assumptions and Data'!KCX24</f>
        <v>0</v>
      </c>
      <c r="KCY20" s="58">
        <f>'A1.4  Dist Assumptions and Data'!KCY24</f>
        <v>0</v>
      </c>
      <c r="KCZ20" s="58">
        <f>'A1.4  Dist Assumptions and Data'!KCZ24</f>
        <v>0</v>
      </c>
      <c r="KDA20" s="58">
        <f>'A1.4  Dist Assumptions and Data'!KDA24</f>
        <v>0</v>
      </c>
      <c r="KDB20" s="58">
        <f>'A1.4  Dist Assumptions and Data'!KDB24</f>
        <v>0</v>
      </c>
      <c r="KDC20" s="58">
        <f>'A1.4  Dist Assumptions and Data'!KDC24</f>
        <v>0</v>
      </c>
      <c r="KDD20" s="58">
        <f>'A1.4  Dist Assumptions and Data'!KDD24</f>
        <v>0</v>
      </c>
      <c r="KDE20" s="58">
        <f>'A1.4  Dist Assumptions and Data'!KDE24</f>
        <v>0</v>
      </c>
      <c r="KDF20" s="58">
        <f>'A1.4  Dist Assumptions and Data'!KDF24</f>
        <v>0</v>
      </c>
      <c r="KDG20" s="58">
        <f>'A1.4  Dist Assumptions and Data'!KDG24</f>
        <v>0</v>
      </c>
      <c r="KDH20" s="58">
        <f>'A1.4  Dist Assumptions and Data'!KDH24</f>
        <v>0</v>
      </c>
      <c r="KDI20" s="58">
        <f>'A1.4  Dist Assumptions and Data'!KDI24</f>
        <v>0</v>
      </c>
      <c r="KDJ20" s="58">
        <f>'A1.4  Dist Assumptions and Data'!KDJ24</f>
        <v>0</v>
      </c>
      <c r="KDK20" s="58">
        <f>'A1.4  Dist Assumptions and Data'!KDK24</f>
        <v>0</v>
      </c>
      <c r="KDL20" s="58">
        <f>'A1.4  Dist Assumptions and Data'!KDL24</f>
        <v>0</v>
      </c>
      <c r="KDM20" s="58">
        <f>'A1.4  Dist Assumptions and Data'!KDM24</f>
        <v>0</v>
      </c>
      <c r="KDN20" s="58">
        <f>'A1.4  Dist Assumptions and Data'!KDN24</f>
        <v>0</v>
      </c>
      <c r="KDO20" s="58">
        <f>'A1.4  Dist Assumptions and Data'!KDO24</f>
        <v>0</v>
      </c>
      <c r="KDP20" s="58">
        <f>'A1.4  Dist Assumptions and Data'!KDP24</f>
        <v>0</v>
      </c>
      <c r="KDQ20" s="58">
        <f>'A1.4  Dist Assumptions and Data'!KDQ24</f>
        <v>0</v>
      </c>
      <c r="KDR20" s="58">
        <f>'A1.4  Dist Assumptions and Data'!KDR24</f>
        <v>0</v>
      </c>
      <c r="KDS20" s="58">
        <f>'A1.4  Dist Assumptions and Data'!KDS24</f>
        <v>0</v>
      </c>
      <c r="KDT20" s="58">
        <f>'A1.4  Dist Assumptions and Data'!KDT24</f>
        <v>0</v>
      </c>
      <c r="KDU20" s="58">
        <f>'A1.4  Dist Assumptions and Data'!KDU24</f>
        <v>0</v>
      </c>
      <c r="KDV20" s="58">
        <f>'A1.4  Dist Assumptions and Data'!KDV24</f>
        <v>0</v>
      </c>
      <c r="KDW20" s="58">
        <f>'A1.4  Dist Assumptions and Data'!KDW24</f>
        <v>0</v>
      </c>
      <c r="KDX20" s="58">
        <f>'A1.4  Dist Assumptions and Data'!KDX24</f>
        <v>0</v>
      </c>
      <c r="KDY20" s="58">
        <f>'A1.4  Dist Assumptions and Data'!KDY24</f>
        <v>0</v>
      </c>
      <c r="KDZ20" s="58">
        <f>'A1.4  Dist Assumptions and Data'!KDZ24</f>
        <v>0</v>
      </c>
      <c r="KEA20" s="58">
        <f>'A1.4  Dist Assumptions and Data'!KEA24</f>
        <v>0</v>
      </c>
      <c r="KEB20" s="58">
        <f>'A1.4  Dist Assumptions and Data'!KEB24</f>
        <v>0</v>
      </c>
      <c r="KEC20" s="58">
        <f>'A1.4  Dist Assumptions and Data'!KEC24</f>
        <v>0</v>
      </c>
      <c r="KED20" s="58">
        <f>'A1.4  Dist Assumptions and Data'!KED24</f>
        <v>0</v>
      </c>
      <c r="KEE20" s="58">
        <f>'A1.4  Dist Assumptions and Data'!KEE24</f>
        <v>0</v>
      </c>
      <c r="KEF20" s="58">
        <f>'A1.4  Dist Assumptions and Data'!KEF24</f>
        <v>0</v>
      </c>
      <c r="KEG20" s="58">
        <f>'A1.4  Dist Assumptions and Data'!KEG24</f>
        <v>0</v>
      </c>
      <c r="KEH20" s="58">
        <f>'A1.4  Dist Assumptions and Data'!KEH24</f>
        <v>0</v>
      </c>
      <c r="KEI20" s="58">
        <f>'A1.4  Dist Assumptions and Data'!KEI24</f>
        <v>0</v>
      </c>
      <c r="KEJ20" s="58">
        <f>'A1.4  Dist Assumptions and Data'!KEJ24</f>
        <v>0</v>
      </c>
      <c r="KEK20" s="58">
        <f>'A1.4  Dist Assumptions and Data'!KEK24</f>
        <v>0</v>
      </c>
      <c r="KEL20" s="58">
        <f>'A1.4  Dist Assumptions and Data'!KEL24</f>
        <v>0</v>
      </c>
      <c r="KEM20" s="58">
        <f>'A1.4  Dist Assumptions and Data'!KEM24</f>
        <v>0</v>
      </c>
      <c r="KEN20" s="58">
        <f>'A1.4  Dist Assumptions and Data'!KEN24</f>
        <v>0</v>
      </c>
      <c r="KEO20" s="58">
        <f>'A1.4  Dist Assumptions and Data'!KEO24</f>
        <v>0</v>
      </c>
      <c r="KEP20" s="58">
        <f>'A1.4  Dist Assumptions and Data'!KEP24</f>
        <v>0</v>
      </c>
      <c r="KEQ20" s="58">
        <f>'A1.4  Dist Assumptions and Data'!KEQ24</f>
        <v>0</v>
      </c>
      <c r="KER20" s="58">
        <f>'A1.4  Dist Assumptions and Data'!KER24</f>
        <v>0</v>
      </c>
      <c r="KES20" s="58">
        <f>'A1.4  Dist Assumptions and Data'!KES24</f>
        <v>0</v>
      </c>
      <c r="KET20" s="58">
        <f>'A1.4  Dist Assumptions and Data'!KET24</f>
        <v>0</v>
      </c>
      <c r="KEU20" s="58">
        <f>'A1.4  Dist Assumptions and Data'!KEU24</f>
        <v>0</v>
      </c>
      <c r="KEV20" s="58">
        <f>'A1.4  Dist Assumptions and Data'!KEV24</f>
        <v>0</v>
      </c>
      <c r="KEW20" s="58">
        <f>'A1.4  Dist Assumptions and Data'!KEW24</f>
        <v>0</v>
      </c>
      <c r="KEX20" s="58">
        <f>'A1.4  Dist Assumptions and Data'!KEX24</f>
        <v>0</v>
      </c>
      <c r="KEY20" s="58">
        <f>'A1.4  Dist Assumptions and Data'!KEY24</f>
        <v>0</v>
      </c>
      <c r="KEZ20" s="58">
        <f>'A1.4  Dist Assumptions and Data'!KEZ24</f>
        <v>0</v>
      </c>
      <c r="KFA20" s="58">
        <f>'A1.4  Dist Assumptions and Data'!KFA24</f>
        <v>0</v>
      </c>
      <c r="KFB20" s="58">
        <f>'A1.4  Dist Assumptions and Data'!KFB24</f>
        <v>0</v>
      </c>
      <c r="KFC20" s="58">
        <f>'A1.4  Dist Assumptions and Data'!KFC24</f>
        <v>0</v>
      </c>
      <c r="KFD20" s="58">
        <f>'A1.4  Dist Assumptions and Data'!KFD24</f>
        <v>0</v>
      </c>
      <c r="KFE20" s="58">
        <f>'A1.4  Dist Assumptions and Data'!KFE24</f>
        <v>0</v>
      </c>
      <c r="KFF20" s="58">
        <f>'A1.4  Dist Assumptions and Data'!KFF24</f>
        <v>0</v>
      </c>
      <c r="KFG20" s="58">
        <f>'A1.4  Dist Assumptions and Data'!KFG24</f>
        <v>0</v>
      </c>
      <c r="KFH20" s="58">
        <f>'A1.4  Dist Assumptions and Data'!KFH24</f>
        <v>0</v>
      </c>
      <c r="KFI20" s="58">
        <f>'A1.4  Dist Assumptions and Data'!KFI24</f>
        <v>0</v>
      </c>
      <c r="KFJ20" s="58">
        <f>'A1.4  Dist Assumptions and Data'!KFJ24</f>
        <v>0</v>
      </c>
      <c r="KFK20" s="58">
        <f>'A1.4  Dist Assumptions and Data'!KFK24</f>
        <v>0</v>
      </c>
      <c r="KFL20" s="58">
        <f>'A1.4  Dist Assumptions and Data'!KFL24</f>
        <v>0</v>
      </c>
      <c r="KFM20" s="58">
        <f>'A1.4  Dist Assumptions and Data'!KFM24</f>
        <v>0</v>
      </c>
      <c r="KFN20" s="58">
        <f>'A1.4  Dist Assumptions and Data'!KFN24</f>
        <v>0</v>
      </c>
      <c r="KFO20" s="58">
        <f>'A1.4  Dist Assumptions and Data'!KFO24</f>
        <v>0</v>
      </c>
      <c r="KFP20" s="58">
        <f>'A1.4  Dist Assumptions and Data'!KFP24</f>
        <v>0</v>
      </c>
      <c r="KFQ20" s="58">
        <f>'A1.4  Dist Assumptions and Data'!KFQ24</f>
        <v>0</v>
      </c>
      <c r="KFR20" s="58">
        <f>'A1.4  Dist Assumptions and Data'!KFR24</f>
        <v>0</v>
      </c>
      <c r="KFS20" s="58">
        <f>'A1.4  Dist Assumptions and Data'!KFS24</f>
        <v>0</v>
      </c>
      <c r="KFT20" s="58">
        <f>'A1.4  Dist Assumptions and Data'!KFT24</f>
        <v>0</v>
      </c>
      <c r="KFU20" s="58">
        <f>'A1.4  Dist Assumptions and Data'!KFU24</f>
        <v>0</v>
      </c>
      <c r="KFV20" s="58">
        <f>'A1.4  Dist Assumptions and Data'!KFV24</f>
        <v>0</v>
      </c>
      <c r="KFW20" s="58">
        <f>'A1.4  Dist Assumptions and Data'!KFW24</f>
        <v>0</v>
      </c>
      <c r="KFX20" s="58">
        <f>'A1.4  Dist Assumptions and Data'!KFX24</f>
        <v>0</v>
      </c>
      <c r="KFY20" s="58">
        <f>'A1.4  Dist Assumptions and Data'!KFY24</f>
        <v>0</v>
      </c>
      <c r="KFZ20" s="58">
        <f>'A1.4  Dist Assumptions and Data'!KFZ24</f>
        <v>0</v>
      </c>
      <c r="KGA20" s="58">
        <f>'A1.4  Dist Assumptions and Data'!KGA24</f>
        <v>0</v>
      </c>
      <c r="KGB20" s="58">
        <f>'A1.4  Dist Assumptions and Data'!KGB24</f>
        <v>0</v>
      </c>
      <c r="KGC20" s="58">
        <f>'A1.4  Dist Assumptions and Data'!KGC24</f>
        <v>0</v>
      </c>
      <c r="KGD20" s="58">
        <f>'A1.4  Dist Assumptions and Data'!KGD24</f>
        <v>0</v>
      </c>
      <c r="KGE20" s="58">
        <f>'A1.4  Dist Assumptions and Data'!KGE24</f>
        <v>0</v>
      </c>
      <c r="KGF20" s="58">
        <f>'A1.4  Dist Assumptions and Data'!KGF24</f>
        <v>0</v>
      </c>
      <c r="KGG20" s="58">
        <f>'A1.4  Dist Assumptions and Data'!KGG24</f>
        <v>0</v>
      </c>
      <c r="KGH20" s="58">
        <f>'A1.4  Dist Assumptions and Data'!KGH24</f>
        <v>0</v>
      </c>
      <c r="KGI20" s="58">
        <f>'A1.4  Dist Assumptions and Data'!KGI24</f>
        <v>0</v>
      </c>
      <c r="KGJ20" s="58">
        <f>'A1.4  Dist Assumptions and Data'!KGJ24</f>
        <v>0</v>
      </c>
      <c r="KGK20" s="58">
        <f>'A1.4  Dist Assumptions and Data'!KGK24</f>
        <v>0</v>
      </c>
      <c r="KGL20" s="58">
        <f>'A1.4  Dist Assumptions and Data'!KGL24</f>
        <v>0</v>
      </c>
      <c r="KGM20" s="58">
        <f>'A1.4  Dist Assumptions and Data'!KGM24</f>
        <v>0</v>
      </c>
      <c r="KGN20" s="58">
        <f>'A1.4  Dist Assumptions and Data'!KGN24</f>
        <v>0</v>
      </c>
      <c r="KGO20" s="58">
        <f>'A1.4  Dist Assumptions and Data'!KGO24</f>
        <v>0</v>
      </c>
      <c r="KGP20" s="58">
        <f>'A1.4  Dist Assumptions and Data'!KGP24</f>
        <v>0</v>
      </c>
      <c r="KGQ20" s="58">
        <f>'A1.4  Dist Assumptions and Data'!KGQ24</f>
        <v>0</v>
      </c>
      <c r="KGR20" s="58">
        <f>'A1.4  Dist Assumptions and Data'!KGR24</f>
        <v>0</v>
      </c>
      <c r="KGS20" s="58">
        <f>'A1.4  Dist Assumptions and Data'!KGS24</f>
        <v>0</v>
      </c>
      <c r="KGT20" s="58">
        <f>'A1.4  Dist Assumptions and Data'!KGT24</f>
        <v>0</v>
      </c>
      <c r="KGU20" s="58">
        <f>'A1.4  Dist Assumptions and Data'!KGU24</f>
        <v>0</v>
      </c>
      <c r="KGV20" s="58">
        <f>'A1.4  Dist Assumptions and Data'!KGV24</f>
        <v>0</v>
      </c>
      <c r="KGW20" s="58">
        <f>'A1.4  Dist Assumptions and Data'!KGW24</f>
        <v>0</v>
      </c>
      <c r="KGX20" s="58">
        <f>'A1.4  Dist Assumptions and Data'!KGX24</f>
        <v>0</v>
      </c>
      <c r="KGY20" s="58">
        <f>'A1.4  Dist Assumptions and Data'!KGY24</f>
        <v>0</v>
      </c>
      <c r="KGZ20" s="58">
        <f>'A1.4  Dist Assumptions and Data'!KGZ24</f>
        <v>0</v>
      </c>
      <c r="KHA20" s="58">
        <f>'A1.4  Dist Assumptions and Data'!KHA24</f>
        <v>0</v>
      </c>
      <c r="KHB20" s="58">
        <f>'A1.4  Dist Assumptions and Data'!KHB24</f>
        <v>0</v>
      </c>
      <c r="KHC20" s="58">
        <f>'A1.4  Dist Assumptions and Data'!KHC24</f>
        <v>0</v>
      </c>
      <c r="KHD20" s="58">
        <f>'A1.4  Dist Assumptions and Data'!KHD24</f>
        <v>0</v>
      </c>
      <c r="KHE20" s="58">
        <f>'A1.4  Dist Assumptions and Data'!KHE24</f>
        <v>0</v>
      </c>
      <c r="KHF20" s="58">
        <f>'A1.4  Dist Assumptions and Data'!KHF24</f>
        <v>0</v>
      </c>
      <c r="KHG20" s="58">
        <f>'A1.4  Dist Assumptions and Data'!KHG24</f>
        <v>0</v>
      </c>
      <c r="KHH20" s="58">
        <f>'A1.4  Dist Assumptions and Data'!KHH24</f>
        <v>0</v>
      </c>
      <c r="KHI20" s="58">
        <f>'A1.4  Dist Assumptions and Data'!KHI24</f>
        <v>0</v>
      </c>
      <c r="KHJ20" s="58">
        <f>'A1.4  Dist Assumptions and Data'!KHJ24</f>
        <v>0</v>
      </c>
      <c r="KHK20" s="58">
        <f>'A1.4  Dist Assumptions and Data'!KHK24</f>
        <v>0</v>
      </c>
      <c r="KHL20" s="58">
        <f>'A1.4  Dist Assumptions and Data'!KHL24</f>
        <v>0</v>
      </c>
      <c r="KHM20" s="58">
        <f>'A1.4  Dist Assumptions and Data'!KHM24</f>
        <v>0</v>
      </c>
      <c r="KHN20" s="58">
        <f>'A1.4  Dist Assumptions and Data'!KHN24</f>
        <v>0</v>
      </c>
      <c r="KHO20" s="58">
        <f>'A1.4  Dist Assumptions and Data'!KHO24</f>
        <v>0</v>
      </c>
      <c r="KHP20" s="58">
        <f>'A1.4  Dist Assumptions and Data'!KHP24</f>
        <v>0</v>
      </c>
      <c r="KHQ20" s="58">
        <f>'A1.4  Dist Assumptions and Data'!KHQ24</f>
        <v>0</v>
      </c>
      <c r="KHR20" s="58">
        <f>'A1.4  Dist Assumptions and Data'!KHR24</f>
        <v>0</v>
      </c>
      <c r="KHS20" s="58">
        <f>'A1.4  Dist Assumptions and Data'!KHS24</f>
        <v>0</v>
      </c>
      <c r="KHT20" s="58">
        <f>'A1.4  Dist Assumptions and Data'!KHT24</f>
        <v>0</v>
      </c>
      <c r="KHU20" s="58">
        <f>'A1.4  Dist Assumptions and Data'!KHU24</f>
        <v>0</v>
      </c>
      <c r="KHV20" s="58">
        <f>'A1.4  Dist Assumptions and Data'!KHV24</f>
        <v>0</v>
      </c>
      <c r="KHW20" s="58">
        <f>'A1.4  Dist Assumptions and Data'!KHW24</f>
        <v>0</v>
      </c>
      <c r="KHX20" s="58">
        <f>'A1.4  Dist Assumptions and Data'!KHX24</f>
        <v>0</v>
      </c>
      <c r="KHY20" s="58">
        <f>'A1.4  Dist Assumptions and Data'!KHY24</f>
        <v>0</v>
      </c>
      <c r="KHZ20" s="58">
        <f>'A1.4  Dist Assumptions and Data'!KHZ24</f>
        <v>0</v>
      </c>
      <c r="KIA20" s="58">
        <f>'A1.4  Dist Assumptions and Data'!KIA24</f>
        <v>0</v>
      </c>
      <c r="KIB20" s="58">
        <f>'A1.4  Dist Assumptions and Data'!KIB24</f>
        <v>0</v>
      </c>
      <c r="KIC20" s="58">
        <f>'A1.4  Dist Assumptions and Data'!KIC24</f>
        <v>0</v>
      </c>
      <c r="KID20" s="58">
        <f>'A1.4  Dist Assumptions and Data'!KID24</f>
        <v>0</v>
      </c>
      <c r="KIE20" s="58">
        <f>'A1.4  Dist Assumptions and Data'!KIE24</f>
        <v>0</v>
      </c>
      <c r="KIF20" s="58">
        <f>'A1.4  Dist Assumptions and Data'!KIF24</f>
        <v>0</v>
      </c>
      <c r="KIG20" s="58">
        <f>'A1.4  Dist Assumptions and Data'!KIG24</f>
        <v>0</v>
      </c>
      <c r="KIH20" s="58">
        <f>'A1.4  Dist Assumptions and Data'!KIH24</f>
        <v>0</v>
      </c>
      <c r="KII20" s="58">
        <f>'A1.4  Dist Assumptions and Data'!KII24</f>
        <v>0</v>
      </c>
      <c r="KIJ20" s="58">
        <f>'A1.4  Dist Assumptions and Data'!KIJ24</f>
        <v>0</v>
      </c>
      <c r="KIK20" s="58">
        <f>'A1.4  Dist Assumptions and Data'!KIK24</f>
        <v>0</v>
      </c>
      <c r="KIL20" s="58">
        <f>'A1.4  Dist Assumptions and Data'!KIL24</f>
        <v>0</v>
      </c>
      <c r="KIM20" s="58">
        <f>'A1.4  Dist Assumptions and Data'!KIM24</f>
        <v>0</v>
      </c>
      <c r="KIN20" s="58">
        <f>'A1.4  Dist Assumptions and Data'!KIN24</f>
        <v>0</v>
      </c>
      <c r="KIO20" s="58">
        <f>'A1.4  Dist Assumptions and Data'!KIO24</f>
        <v>0</v>
      </c>
      <c r="KIP20" s="58">
        <f>'A1.4  Dist Assumptions and Data'!KIP24</f>
        <v>0</v>
      </c>
      <c r="KIQ20" s="58">
        <f>'A1.4  Dist Assumptions and Data'!KIQ24</f>
        <v>0</v>
      </c>
      <c r="KIR20" s="58">
        <f>'A1.4  Dist Assumptions and Data'!KIR24</f>
        <v>0</v>
      </c>
      <c r="KIS20" s="58">
        <f>'A1.4  Dist Assumptions and Data'!KIS24</f>
        <v>0</v>
      </c>
      <c r="KIT20" s="58">
        <f>'A1.4  Dist Assumptions and Data'!KIT24</f>
        <v>0</v>
      </c>
      <c r="KIU20" s="58">
        <f>'A1.4  Dist Assumptions and Data'!KIU24</f>
        <v>0</v>
      </c>
      <c r="KIV20" s="58">
        <f>'A1.4  Dist Assumptions and Data'!KIV24</f>
        <v>0</v>
      </c>
      <c r="KIW20" s="58">
        <f>'A1.4  Dist Assumptions and Data'!KIW24</f>
        <v>0</v>
      </c>
      <c r="KIX20" s="58">
        <f>'A1.4  Dist Assumptions and Data'!KIX24</f>
        <v>0</v>
      </c>
      <c r="KIY20" s="58">
        <f>'A1.4  Dist Assumptions and Data'!KIY24</f>
        <v>0</v>
      </c>
      <c r="KIZ20" s="58">
        <f>'A1.4  Dist Assumptions and Data'!KIZ24</f>
        <v>0</v>
      </c>
      <c r="KJA20" s="58">
        <f>'A1.4  Dist Assumptions and Data'!KJA24</f>
        <v>0</v>
      </c>
      <c r="KJB20" s="58">
        <f>'A1.4  Dist Assumptions and Data'!KJB24</f>
        <v>0</v>
      </c>
      <c r="KJC20" s="58">
        <f>'A1.4  Dist Assumptions and Data'!KJC24</f>
        <v>0</v>
      </c>
      <c r="KJD20" s="58">
        <f>'A1.4  Dist Assumptions and Data'!KJD24</f>
        <v>0</v>
      </c>
      <c r="KJE20" s="58">
        <f>'A1.4  Dist Assumptions and Data'!KJE24</f>
        <v>0</v>
      </c>
      <c r="KJF20" s="58">
        <f>'A1.4  Dist Assumptions and Data'!KJF24</f>
        <v>0</v>
      </c>
      <c r="KJG20" s="58">
        <f>'A1.4  Dist Assumptions and Data'!KJG24</f>
        <v>0</v>
      </c>
      <c r="KJH20" s="58">
        <f>'A1.4  Dist Assumptions and Data'!KJH24</f>
        <v>0</v>
      </c>
      <c r="KJI20" s="58">
        <f>'A1.4  Dist Assumptions and Data'!KJI24</f>
        <v>0</v>
      </c>
      <c r="KJJ20" s="58">
        <f>'A1.4  Dist Assumptions and Data'!KJJ24</f>
        <v>0</v>
      </c>
      <c r="KJK20" s="58">
        <f>'A1.4  Dist Assumptions and Data'!KJK24</f>
        <v>0</v>
      </c>
      <c r="KJL20" s="58">
        <f>'A1.4  Dist Assumptions and Data'!KJL24</f>
        <v>0</v>
      </c>
      <c r="KJM20" s="58">
        <f>'A1.4  Dist Assumptions and Data'!KJM24</f>
        <v>0</v>
      </c>
      <c r="KJN20" s="58">
        <f>'A1.4  Dist Assumptions and Data'!KJN24</f>
        <v>0</v>
      </c>
      <c r="KJO20" s="58">
        <f>'A1.4  Dist Assumptions and Data'!KJO24</f>
        <v>0</v>
      </c>
      <c r="KJP20" s="58">
        <f>'A1.4  Dist Assumptions and Data'!KJP24</f>
        <v>0</v>
      </c>
      <c r="KJQ20" s="58">
        <f>'A1.4  Dist Assumptions and Data'!KJQ24</f>
        <v>0</v>
      </c>
      <c r="KJR20" s="58">
        <f>'A1.4  Dist Assumptions and Data'!KJR24</f>
        <v>0</v>
      </c>
      <c r="KJS20" s="58">
        <f>'A1.4  Dist Assumptions and Data'!KJS24</f>
        <v>0</v>
      </c>
      <c r="KJT20" s="58">
        <f>'A1.4  Dist Assumptions and Data'!KJT24</f>
        <v>0</v>
      </c>
      <c r="KJU20" s="58">
        <f>'A1.4  Dist Assumptions and Data'!KJU24</f>
        <v>0</v>
      </c>
      <c r="KJV20" s="58">
        <f>'A1.4  Dist Assumptions and Data'!KJV24</f>
        <v>0</v>
      </c>
      <c r="KJW20" s="58">
        <f>'A1.4  Dist Assumptions and Data'!KJW24</f>
        <v>0</v>
      </c>
      <c r="KJX20" s="58">
        <f>'A1.4  Dist Assumptions and Data'!KJX24</f>
        <v>0</v>
      </c>
      <c r="KJY20" s="58">
        <f>'A1.4  Dist Assumptions and Data'!KJY24</f>
        <v>0</v>
      </c>
      <c r="KJZ20" s="58">
        <f>'A1.4  Dist Assumptions and Data'!KJZ24</f>
        <v>0</v>
      </c>
      <c r="KKA20" s="58">
        <f>'A1.4  Dist Assumptions and Data'!KKA24</f>
        <v>0</v>
      </c>
      <c r="KKB20" s="58">
        <f>'A1.4  Dist Assumptions and Data'!KKB24</f>
        <v>0</v>
      </c>
      <c r="KKC20" s="58">
        <f>'A1.4  Dist Assumptions and Data'!KKC24</f>
        <v>0</v>
      </c>
      <c r="KKD20" s="58">
        <f>'A1.4  Dist Assumptions and Data'!KKD24</f>
        <v>0</v>
      </c>
      <c r="KKE20" s="58">
        <f>'A1.4  Dist Assumptions and Data'!KKE24</f>
        <v>0</v>
      </c>
      <c r="KKF20" s="58">
        <f>'A1.4  Dist Assumptions and Data'!KKF24</f>
        <v>0</v>
      </c>
      <c r="KKG20" s="58">
        <f>'A1.4  Dist Assumptions and Data'!KKG24</f>
        <v>0</v>
      </c>
      <c r="KKH20" s="58">
        <f>'A1.4  Dist Assumptions and Data'!KKH24</f>
        <v>0</v>
      </c>
      <c r="KKI20" s="58">
        <f>'A1.4  Dist Assumptions and Data'!KKI24</f>
        <v>0</v>
      </c>
      <c r="KKJ20" s="58">
        <f>'A1.4  Dist Assumptions and Data'!KKJ24</f>
        <v>0</v>
      </c>
      <c r="KKK20" s="58">
        <f>'A1.4  Dist Assumptions and Data'!KKK24</f>
        <v>0</v>
      </c>
      <c r="KKL20" s="58">
        <f>'A1.4  Dist Assumptions and Data'!KKL24</f>
        <v>0</v>
      </c>
      <c r="KKM20" s="58">
        <f>'A1.4  Dist Assumptions and Data'!KKM24</f>
        <v>0</v>
      </c>
      <c r="KKN20" s="58">
        <f>'A1.4  Dist Assumptions and Data'!KKN24</f>
        <v>0</v>
      </c>
      <c r="KKO20" s="58">
        <f>'A1.4  Dist Assumptions and Data'!KKO24</f>
        <v>0</v>
      </c>
      <c r="KKP20" s="58">
        <f>'A1.4  Dist Assumptions and Data'!KKP24</f>
        <v>0</v>
      </c>
      <c r="KKQ20" s="58">
        <f>'A1.4  Dist Assumptions and Data'!KKQ24</f>
        <v>0</v>
      </c>
      <c r="KKR20" s="58">
        <f>'A1.4  Dist Assumptions and Data'!KKR24</f>
        <v>0</v>
      </c>
      <c r="KKS20" s="58">
        <f>'A1.4  Dist Assumptions and Data'!KKS24</f>
        <v>0</v>
      </c>
      <c r="KKT20" s="58">
        <f>'A1.4  Dist Assumptions and Data'!KKT24</f>
        <v>0</v>
      </c>
      <c r="KKU20" s="58">
        <f>'A1.4  Dist Assumptions and Data'!KKU24</f>
        <v>0</v>
      </c>
      <c r="KKV20" s="58">
        <f>'A1.4  Dist Assumptions and Data'!KKV24</f>
        <v>0</v>
      </c>
      <c r="KKW20" s="58">
        <f>'A1.4  Dist Assumptions and Data'!KKW24</f>
        <v>0</v>
      </c>
      <c r="KKX20" s="58">
        <f>'A1.4  Dist Assumptions and Data'!KKX24</f>
        <v>0</v>
      </c>
      <c r="KKY20" s="58">
        <f>'A1.4  Dist Assumptions and Data'!KKY24</f>
        <v>0</v>
      </c>
      <c r="KKZ20" s="58">
        <f>'A1.4  Dist Assumptions and Data'!KKZ24</f>
        <v>0</v>
      </c>
      <c r="KLA20" s="58">
        <f>'A1.4  Dist Assumptions and Data'!KLA24</f>
        <v>0</v>
      </c>
      <c r="KLB20" s="58">
        <f>'A1.4  Dist Assumptions and Data'!KLB24</f>
        <v>0</v>
      </c>
      <c r="KLC20" s="58">
        <f>'A1.4  Dist Assumptions and Data'!KLC24</f>
        <v>0</v>
      </c>
      <c r="KLD20" s="58">
        <f>'A1.4  Dist Assumptions and Data'!KLD24</f>
        <v>0</v>
      </c>
      <c r="KLE20" s="58">
        <f>'A1.4  Dist Assumptions and Data'!KLE24</f>
        <v>0</v>
      </c>
      <c r="KLF20" s="58">
        <f>'A1.4  Dist Assumptions and Data'!KLF24</f>
        <v>0</v>
      </c>
      <c r="KLG20" s="58">
        <f>'A1.4  Dist Assumptions and Data'!KLG24</f>
        <v>0</v>
      </c>
      <c r="KLH20" s="58">
        <f>'A1.4  Dist Assumptions and Data'!KLH24</f>
        <v>0</v>
      </c>
      <c r="KLI20" s="58">
        <f>'A1.4  Dist Assumptions and Data'!KLI24</f>
        <v>0</v>
      </c>
      <c r="KLJ20" s="58">
        <f>'A1.4  Dist Assumptions and Data'!KLJ24</f>
        <v>0</v>
      </c>
      <c r="KLK20" s="58">
        <f>'A1.4  Dist Assumptions and Data'!KLK24</f>
        <v>0</v>
      </c>
      <c r="KLL20" s="58">
        <f>'A1.4  Dist Assumptions and Data'!KLL24</f>
        <v>0</v>
      </c>
      <c r="KLM20" s="58">
        <f>'A1.4  Dist Assumptions and Data'!KLM24</f>
        <v>0</v>
      </c>
      <c r="KLN20" s="58">
        <f>'A1.4  Dist Assumptions and Data'!KLN24</f>
        <v>0</v>
      </c>
      <c r="KLO20" s="58">
        <f>'A1.4  Dist Assumptions and Data'!KLO24</f>
        <v>0</v>
      </c>
      <c r="KLP20" s="58">
        <f>'A1.4  Dist Assumptions and Data'!KLP24</f>
        <v>0</v>
      </c>
      <c r="KLQ20" s="58">
        <f>'A1.4  Dist Assumptions and Data'!KLQ24</f>
        <v>0</v>
      </c>
      <c r="KLR20" s="58">
        <f>'A1.4  Dist Assumptions and Data'!KLR24</f>
        <v>0</v>
      </c>
      <c r="KLS20" s="58">
        <f>'A1.4  Dist Assumptions and Data'!KLS24</f>
        <v>0</v>
      </c>
      <c r="KLT20" s="58">
        <f>'A1.4  Dist Assumptions and Data'!KLT24</f>
        <v>0</v>
      </c>
      <c r="KLU20" s="58">
        <f>'A1.4  Dist Assumptions and Data'!KLU24</f>
        <v>0</v>
      </c>
      <c r="KLV20" s="58">
        <f>'A1.4  Dist Assumptions and Data'!KLV24</f>
        <v>0</v>
      </c>
      <c r="KLW20" s="58">
        <f>'A1.4  Dist Assumptions and Data'!KLW24</f>
        <v>0</v>
      </c>
      <c r="KLX20" s="58">
        <f>'A1.4  Dist Assumptions and Data'!KLX24</f>
        <v>0</v>
      </c>
      <c r="KLY20" s="58">
        <f>'A1.4  Dist Assumptions and Data'!KLY24</f>
        <v>0</v>
      </c>
      <c r="KLZ20" s="58">
        <f>'A1.4  Dist Assumptions and Data'!KLZ24</f>
        <v>0</v>
      </c>
      <c r="KMA20" s="58">
        <f>'A1.4  Dist Assumptions and Data'!KMA24</f>
        <v>0</v>
      </c>
      <c r="KMB20" s="58">
        <f>'A1.4  Dist Assumptions and Data'!KMB24</f>
        <v>0</v>
      </c>
      <c r="KMC20" s="58">
        <f>'A1.4  Dist Assumptions and Data'!KMC24</f>
        <v>0</v>
      </c>
      <c r="KMD20" s="58">
        <f>'A1.4  Dist Assumptions and Data'!KMD24</f>
        <v>0</v>
      </c>
      <c r="KME20" s="58">
        <f>'A1.4  Dist Assumptions and Data'!KME24</f>
        <v>0</v>
      </c>
      <c r="KMF20" s="58">
        <f>'A1.4  Dist Assumptions and Data'!KMF24</f>
        <v>0</v>
      </c>
      <c r="KMG20" s="58">
        <f>'A1.4  Dist Assumptions and Data'!KMG24</f>
        <v>0</v>
      </c>
      <c r="KMH20" s="58">
        <f>'A1.4  Dist Assumptions and Data'!KMH24</f>
        <v>0</v>
      </c>
      <c r="KMI20" s="58">
        <f>'A1.4  Dist Assumptions and Data'!KMI24</f>
        <v>0</v>
      </c>
      <c r="KMJ20" s="58">
        <f>'A1.4  Dist Assumptions and Data'!KMJ24</f>
        <v>0</v>
      </c>
      <c r="KMK20" s="58">
        <f>'A1.4  Dist Assumptions and Data'!KMK24</f>
        <v>0</v>
      </c>
      <c r="KML20" s="58">
        <f>'A1.4  Dist Assumptions and Data'!KML24</f>
        <v>0</v>
      </c>
      <c r="KMM20" s="58">
        <f>'A1.4  Dist Assumptions and Data'!KMM24</f>
        <v>0</v>
      </c>
      <c r="KMN20" s="58">
        <f>'A1.4  Dist Assumptions and Data'!KMN24</f>
        <v>0</v>
      </c>
      <c r="KMO20" s="58">
        <f>'A1.4  Dist Assumptions and Data'!KMO24</f>
        <v>0</v>
      </c>
      <c r="KMP20" s="58">
        <f>'A1.4  Dist Assumptions and Data'!KMP24</f>
        <v>0</v>
      </c>
      <c r="KMQ20" s="58">
        <f>'A1.4  Dist Assumptions and Data'!KMQ24</f>
        <v>0</v>
      </c>
      <c r="KMR20" s="58">
        <f>'A1.4  Dist Assumptions and Data'!KMR24</f>
        <v>0</v>
      </c>
      <c r="KMS20" s="58">
        <f>'A1.4  Dist Assumptions and Data'!KMS24</f>
        <v>0</v>
      </c>
      <c r="KMT20" s="58">
        <f>'A1.4  Dist Assumptions and Data'!KMT24</f>
        <v>0</v>
      </c>
      <c r="KMU20" s="58">
        <f>'A1.4  Dist Assumptions and Data'!KMU24</f>
        <v>0</v>
      </c>
      <c r="KMV20" s="58">
        <f>'A1.4  Dist Assumptions and Data'!KMV24</f>
        <v>0</v>
      </c>
      <c r="KMW20" s="58">
        <f>'A1.4  Dist Assumptions and Data'!KMW24</f>
        <v>0</v>
      </c>
      <c r="KMX20" s="58">
        <f>'A1.4  Dist Assumptions and Data'!KMX24</f>
        <v>0</v>
      </c>
      <c r="KMY20" s="58">
        <f>'A1.4  Dist Assumptions and Data'!KMY24</f>
        <v>0</v>
      </c>
      <c r="KMZ20" s="58">
        <f>'A1.4  Dist Assumptions and Data'!KMZ24</f>
        <v>0</v>
      </c>
      <c r="KNA20" s="58">
        <f>'A1.4  Dist Assumptions and Data'!KNA24</f>
        <v>0</v>
      </c>
      <c r="KNB20" s="58">
        <f>'A1.4  Dist Assumptions and Data'!KNB24</f>
        <v>0</v>
      </c>
      <c r="KNC20" s="58">
        <f>'A1.4  Dist Assumptions and Data'!KNC24</f>
        <v>0</v>
      </c>
      <c r="KND20" s="58">
        <f>'A1.4  Dist Assumptions and Data'!KND24</f>
        <v>0</v>
      </c>
      <c r="KNE20" s="58">
        <f>'A1.4  Dist Assumptions and Data'!KNE24</f>
        <v>0</v>
      </c>
      <c r="KNF20" s="58">
        <f>'A1.4  Dist Assumptions and Data'!KNF24</f>
        <v>0</v>
      </c>
      <c r="KNG20" s="58">
        <f>'A1.4  Dist Assumptions and Data'!KNG24</f>
        <v>0</v>
      </c>
      <c r="KNH20" s="58">
        <f>'A1.4  Dist Assumptions and Data'!KNH24</f>
        <v>0</v>
      </c>
      <c r="KNI20" s="58">
        <f>'A1.4  Dist Assumptions and Data'!KNI24</f>
        <v>0</v>
      </c>
      <c r="KNJ20" s="58">
        <f>'A1.4  Dist Assumptions and Data'!KNJ24</f>
        <v>0</v>
      </c>
      <c r="KNK20" s="58">
        <f>'A1.4  Dist Assumptions and Data'!KNK24</f>
        <v>0</v>
      </c>
      <c r="KNL20" s="58">
        <f>'A1.4  Dist Assumptions and Data'!KNL24</f>
        <v>0</v>
      </c>
      <c r="KNM20" s="58">
        <f>'A1.4  Dist Assumptions and Data'!KNM24</f>
        <v>0</v>
      </c>
      <c r="KNN20" s="58">
        <f>'A1.4  Dist Assumptions and Data'!KNN24</f>
        <v>0</v>
      </c>
      <c r="KNO20" s="58">
        <f>'A1.4  Dist Assumptions and Data'!KNO24</f>
        <v>0</v>
      </c>
      <c r="KNP20" s="58">
        <f>'A1.4  Dist Assumptions and Data'!KNP24</f>
        <v>0</v>
      </c>
      <c r="KNQ20" s="58">
        <f>'A1.4  Dist Assumptions and Data'!KNQ24</f>
        <v>0</v>
      </c>
      <c r="KNR20" s="58">
        <f>'A1.4  Dist Assumptions and Data'!KNR24</f>
        <v>0</v>
      </c>
      <c r="KNS20" s="58">
        <f>'A1.4  Dist Assumptions and Data'!KNS24</f>
        <v>0</v>
      </c>
      <c r="KNT20" s="58">
        <f>'A1.4  Dist Assumptions and Data'!KNT24</f>
        <v>0</v>
      </c>
      <c r="KNU20" s="58">
        <f>'A1.4  Dist Assumptions and Data'!KNU24</f>
        <v>0</v>
      </c>
      <c r="KNV20" s="58">
        <f>'A1.4  Dist Assumptions and Data'!KNV24</f>
        <v>0</v>
      </c>
      <c r="KNW20" s="58">
        <f>'A1.4  Dist Assumptions and Data'!KNW24</f>
        <v>0</v>
      </c>
      <c r="KNX20" s="58">
        <f>'A1.4  Dist Assumptions and Data'!KNX24</f>
        <v>0</v>
      </c>
      <c r="KNY20" s="58">
        <f>'A1.4  Dist Assumptions and Data'!KNY24</f>
        <v>0</v>
      </c>
      <c r="KNZ20" s="58">
        <f>'A1.4  Dist Assumptions and Data'!KNZ24</f>
        <v>0</v>
      </c>
      <c r="KOA20" s="58">
        <f>'A1.4  Dist Assumptions and Data'!KOA24</f>
        <v>0</v>
      </c>
      <c r="KOB20" s="58">
        <f>'A1.4  Dist Assumptions and Data'!KOB24</f>
        <v>0</v>
      </c>
      <c r="KOC20" s="58">
        <f>'A1.4  Dist Assumptions and Data'!KOC24</f>
        <v>0</v>
      </c>
      <c r="KOD20" s="58">
        <f>'A1.4  Dist Assumptions and Data'!KOD24</f>
        <v>0</v>
      </c>
      <c r="KOE20" s="58">
        <f>'A1.4  Dist Assumptions and Data'!KOE24</f>
        <v>0</v>
      </c>
      <c r="KOF20" s="58">
        <f>'A1.4  Dist Assumptions and Data'!KOF24</f>
        <v>0</v>
      </c>
      <c r="KOG20" s="58">
        <f>'A1.4  Dist Assumptions and Data'!KOG24</f>
        <v>0</v>
      </c>
      <c r="KOH20" s="58">
        <f>'A1.4  Dist Assumptions and Data'!KOH24</f>
        <v>0</v>
      </c>
      <c r="KOI20" s="58">
        <f>'A1.4  Dist Assumptions and Data'!KOI24</f>
        <v>0</v>
      </c>
      <c r="KOJ20" s="58">
        <f>'A1.4  Dist Assumptions and Data'!KOJ24</f>
        <v>0</v>
      </c>
      <c r="KOK20" s="58">
        <f>'A1.4  Dist Assumptions and Data'!KOK24</f>
        <v>0</v>
      </c>
      <c r="KOL20" s="58">
        <f>'A1.4  Dist Assumptions and Data'!KOL24</f>
        <v>0</v>
      </c>
      <c r="KOM20" s="58">
        <f>'A1.4  Dist Assumptions and Data'!KOM24</f>
        <v>0</v>
      </c>
      <c r="KON20" s="58">
        <f>'A1.4  Dist Assumptions and Data'!KON24</f>
        <v>0</v>
      </c>
      <c r="KOO20" s="58">
        <f>'A1.4  Dist Assumptions and Data'!KOO24</f>
        <v>0</v>
      </c>
      <c r="KOP20" s="58">
        <f>'A1.4  Dist Assumptions and Data'!KOP24</f>
        <v>0</v>
      </c>
      <c r="KOQ20" s="58">
        <f>'A1.4  Dist Assumptions and Data'!KOQ24</f>
        <v>0</v>
      </c>
      <c r="KOR20" s="58">
        <f>'A1.4  Dist Assumptions and Data'!KOR24</f>
        <v>0</v>
      </c>
      <c r="KOS20" s="58">
        <f>'A1.4  Dist Assumptions and Data'!KOS24</f>
        <v>0</v>
      </c>
      <c r="KOT20" s="58">
        <f>'A1.4  Dist Assumptions and Data'!KOT24</f>
        <v>0</v>
      </c>
      <c r="KOU20" s="58">
        <f>'A1.4  Dist Assumptions and Data'!KOU24</f>
        <v>0</v>
      </c>
      <c r="KOV20" s="58">
        <f>'A1.4  Dist Assumptions and Data'!KOV24</f>
        <v>0</v>
      </c>
      <c r="KOW20" s="58">
        <f>'A1.4  Dist Assumptions and Data'!KOW24</f>
        <v>0</v>
      </c>
      <c r="KOX20" s="58">
        <f>'A1.4  Dist Assumptions and Data'!KOX24</f>
        <v>0</v>
      </c>
      <c r="KOY20" s="58">
        <f>'A1.4  Dist Assumptions and Data'!KOY24</f>
        <v>0</v>
      </c>
      <c r="KOZ20" s="58">
        <f>'A1.4  Dist Assumptions and Data'!KOZ24</f>
        <v>0</v>
      </c>
      <c r="KPA20" s="58">
        <f>'A1.4  Dist Assumptions and Data'!KPA24</f>
        <v>0</v>
      </c>
      <c r="KPB20" s="58">
        <f>'A1.4  Dist Assumptions and Data'!KPB24</f>
        <v>0</v>
      </c>
      <c r="KPC20" s="58">
        <f>'A1.4  Dist Assumptions and Data'!KPC24</f>
        <v>0</v>
      </c>
      <c r="KPD20" s="58">
        <f>'A1.4  Dist Assumptions and Data'!KPD24</f>
        <v>0</v>
      </c>
      <c r="KPE20" s="58">
        <f>'A1.4  Dist Assumptions and Data'!KPE24</f>
        <v>0</v>
      </c>
      <c r="KPF20" s="58">
        <f>'A1.4  Dist Assumptions and Data'!KPF24</f>
        <v>0</v>
      </c>
      <c r="KPG20" s="58">
        <f>'A1.4  Dist Assumptions and Data'!KPG24</f>
        <v>0</v>
      </c>
      <c r="KPH20" s="58">
        <f>'A1.4  Dist Assumptions and Data'!KPH24</f>
        <v>0</v>
      </c>
      <c r="KPI20" s="58">
        <f>'A1.4  Dist Assumptions and Data'!KPI24</f>
        <v>0</v>
      </c>
      <c r="KPJ20" s="58">
        <f>'A1.4  Dist Assumptions and Data'!KPJ24</f>
        <v>0</v>
      </c>
      <c r="KPK20" s="58">
        <f>'A1.4  Dist Assumptions and Data'!KPK24</f>
        <v>0</v>
      </c>
      <c r="KPL20" s="58">
        <f>'A1.4  Dist Assumptions and Data'!KPL24</f>
        <v>0</v>
      </c>
      <c r="KPM20" s="58">
        <f>'A1.4  Dist Assumptions and Data'!KPM24</f>
        <v>0</v>
      </c>
      <c r="KPN20" s="58">
        <f>'A1.4  Dist Assumptions and Data'!KPN24</f>
        <v>0</v>
      </c>
      <c r="KPO20" s="58">
        <f>'A1.4  Dist Assumptions and Data'!KPO24</f>
        <v>0</v>
      </c>
      <c r="KPP20" s="58">
        <f>'A1.4  Dist Assumptions and Data'!KPP24</f>
        <v>0</v>
      </c>
      <c r="KPQ20" s="58">
        <f>'A1.4  Dist Assumptions and Data'!KPQ24</f>
        <v>0</v>
      </c>
      <c r="KPR20" s="58">
        <f>'A1.4  Dist Assumptions and Data'!KPR24</f>
        <v>0</v>
      </c>
      <c r="KPS20" s="58">
        <f>'A1.4  Dist Assumptions and Data'!KPS24</f>
        <v>0</v>
      </c>
      <c r="KPT20" s="58">
        <f>'A1.4  Dist Assumptions and Data'!KPT24</f>
        <v>0</v>
      </c>
      <c r="KPU20" s="58">
        <f>'A1.4  Dist Assumptions and Data'!KPU24</f>
        <v>0</v>
      </c>
      <c r="KPV20" s="58">
        <f>'A1.4  Dist Assumptions and Data'!KPV24</f>
        <v>0</v>
      </c>
      <c r="KPW20" s="58">
        <f>'A1.4  Dist Assumptions and Data'!KPW24</f>
        <v>0</v>
      </c>
      <c r="KPX20" s="58">
        <f>'A1.4  Dist Assumptions and Data'!KPX24</f>
        <v>0</v>
      </c>
      <c r="KPY20" s="58">
        <f>'A1.4  Dist Assumptions and Data'!KPY24</f>
        <v>0</v>
      </c>
      <c r="KPZ20" s="58">
        <f>'A1.4  Dist Assumptions and Data'!KPZ24</f>
        <v>0</v>
      </c>
      <c r="KQA20" s="58">
        <f>'A1.4  Dist Assumptions and Data'!KQA24</f>
        <v>0</v>
      </c>
      <c r="KQB20" s="58">
        <f>'A1.4  Dist Assumptions and Data'!KQB24</f>
        <v>0</v>
      </c>
      <c r="KQC20" s="58">
        <f>'A1.4  Dist Assumptions and Data'!KQC24</f>
        <v>0</v>
      </c>
      <c r="KQD20" s="58">
        <f>'A1.4  Dist Assumptions and Data'!KQD24</f>
        <v>0</v>
      </c>
      <c r="KQE20" s="58">
        <f>'A1.4  Dist Assumptions and Data'!KQE24</f>
        <v>0</v>
      </c>
      <c r="KQF20" s="58">
        <f>'A1.4  Dist Assumptions and Data'!KQF24</f>
        <v>0</v>
      </c>
      <c r="KQG20" s="58">
        <f>'A1.4  Dist Assumptions and Data'!KQG24</f>
        <v>0</v>
      </c>
      <c r="KQH20" s="58">
        <f>'A1.4  Dist Assumptions and Data'!KQH24</f>
        <v>0</v>
      </c>
      <c r="KQI20" s="58">
        <f>'A1.4  Dist Assumptions and Data'!KQI24</f>
        <v>0</v>
      </c>
      <c r="KQJ20" s="58">
        <f>'A1.4  Dist Assumptions and Data'!KQJ24</f>
        <v>0</v>
      </c>
      <c r="KQK20" s="58">
        <f>'A1.4  Dist Assumptions and Data'!KQK24</f>
        <v>0</v>
      </c>
      <c r="KQL20" s="58">
        <f>'A1.4  Dist Assumptions and Data'!KQL24</f>
        <v>0</v>
      </c>
      <c r="KQM20" s="58">
        <f>'A1.4  Dist Assumptions and Data'!KQM24</f>
        <v>0</v>
      </c>
      <c r="KQN20" s="58">
        <f>'A1.4  Dist Assumptions and Data'!KQN24</f>
        <v>0</v>
      </c>
      <c r="KQO20" s="58">
        <f>'A1.4  Dist Assumptions and Data'!KQO24</f>
        <v>0</v>
      </c>
      <c r="KQP20" s="58">
        <f>'A1.4  Dist Assumptions and Data'!KQP24</f>
        <v>0</v>
      </c>
      <c r="KQQ20" s="58">
        <f>'A1.4  Dist Assumptions and Data'!KQQ24</f>
        <v>0</v>
      </c>
      <c r="KQR20" s="58">
        <f>'A1.4  Dist Assumptions and Data'!KQR24</f>
        <v>0</v>
      </c>
      <c r="KQS20" s="58">
        <f>'A1.4  Dist Assumptions and Data'!KQS24</f>
        <v>0</v>
      </c>
      <c r="KQT20" s="58">
        <f>'A1.4  Dist Assumptions and Data'!KQT24</f>
        <v>0</v>
      </c>
      <c r="KQU20" s="58">
        <f>'A1.4  Dist Assumptions and Data'!KQU24</f>
        <v>0</v>
      </c>
      <c r="KQV20" s="58">
        <f>'A1.4  Dist Assumptions and Data'!KQV24</f>
        <v>0</v>
      </c>
      <c r="KQW20" s="58">
        <f>'A1.4  Dist Assumptions and Data'!KQW24</f>
        <v>0</v>
      </c>
      <c r="KQX20" s="58">
        <f>'A1.4  Dist Assumptions and Data'!KQX24</f>
        <v>0</v>
      </c>
      <c r="KQY20" s="58">
        <f>'A1.4  Dist Assumptions and Data'!KQY24</f>
        <v>0</v>
      </c>
      <c r="KQZ20" s="58">
        <f>'A1.4  Dist Assumptions and Data'!KQZ24</f>
        <v>0</v>
      </c>
      <c r="KRA20" s="58">
        <f>'A1.4  Dist Assumptions and Data'!KRA24</f>
        <v>0</v>
      </c>
      <c r="KRB20" s="58">
        <f>'A1.4  Dist Assumptions and Data'!KRB24</f>
        <v>0</v>
      </c>
      <c r="KRC20" s="58">
        <f>'A1.4  Dist Assumptions and Data'!KRC24</f>
        <v>0</v>
      </c>
      <c r="KRD20" s="58">
        <f>'A1.4  Dist Assumptions and Data'!KRD24</f>
        <v>0</v>
      </c>
      <c r="KRE20" s="58">
        <f>'A1.4  Dist Assumptions and Data'!KRE24</f>
        <v>0</v>
      </c>
      <c r="KRF20" s="58">
        <f>'A1.4  Dist Assumptions and Data'!KRF24</f>
        <v>0</v>
      </c>
      <c r="KRG20" s="58">
        <f>'A1.4  Dist Assumptions and Data'!KRG24</f>
        <v>0</v>
      </c>
      <c r="KRH20" s="58">
        <f>'A1.4  Dist Assumptions and Data'!KRH24</f>
        <v>0</v>
      </c>
      <c r="KRI20" s="58">
        <f>'A1.4  Dist Assumptions and Data'!KRI24</f>
        <v>0</v>
      </c>
      <c r="KRJ20" s="58">
        <f>'A1.4  Dist Assumptions and Data'!KRJ24</f>
        <v>0</v>
      </c>
      <c r="KRK20" s="58">
        <f>'A1.4  Dist Assumptions and Data'!KRK24</f>
        <v>0</v>
      </c>
      <c r="KRL20" s="58">
        <f>'A1.4  Dist Assumptions and Data'!KRL24</f>
        <v>0</v>
      </c>
      <c r="KRM20" s="58">
        <f>'A1.4  Dist Assumptions and Data'!KRM24</f>
        <v>0</v>
      </c>
      <c r="KRN20" s="58">
        <f>'A1.4  Dist Assumptions and Data'!KRN24</f>
        <v>0</v>
      </c>
      <c r="KRO20" s="58">
        <f>'A1.4  Dist Assumptions and Data'!KRO24</f>
        <v>0</v>
      </c>
      <c r="KRP20" s="58">
        <f>'A1.4  Dist Assumptions and Data'!KRP24</f>
        <v>0</v>
      </c>
      <c r="KRQ20" s="58">
        <f>'A1.4  Dist Assumptions and Data'!KRQ24</f>
        <v>0</v>
      </c>
      <c r="KRR20" s="58">
        <f>'A1.4  Dist Assumptions and Data'!KRR24</f>
        <v>0</v>
      </c>
      <c r="KRS20" s="58">
        <f>'A1.4  Dist Assumptions and Data'!KRS24</f>
        <v>0</v>
      </c>
      <c r="KRT20" s="58">
        <f>'A1.4  Dist Assumptions and Data'!KRT24</f>
        <v>0</v>
      </c>
      <c r="KRU20" s="58">
        <f>'A1.4  Dist Assumptions and Data'!KRU24</f>
        <v>0</v>
      </c>
      <c r="KRV20" s="58">
        <f>'A1.4  Dist Assumptions and Data'!KRV24</f>
        <v>0</v>
      </c>
      <c r="KRW20" s="58">
        <f>'A1.4  Dist Assumptions and Data'!KRW24</f>
        <v>0</v>
      </c>
      <c r="KRX20" s="58">
        <f>'A1.4  Dist Assumptions and Data'!KRX24</f>
        <v>0</v>
      </c>
      <c r="KRY20" s="58">
        <f>'A1.4  Dist Assumptions and Data'!KRY24</f>
        <v>0</v>
      </c>
      <c r="KRZ20" s="58">
        <f>'A1.4  Dist Assumptions and Data'!KRZ24</f>
        <v>0</v>
      </c>
      <c r="KSA20" s="58">
        <f>'A1.4  Dist Assumptions and Data'!KSA24</f>
        <v>0</v>
      </c>
      <c r="KSB20" s="58">
        <f>'A1.4  Dist Assumptions and Data'!KSB24</f>
        <v>0</v>
      </c>
      <c r="KSC20" s="58">
        <f>'A1.4  Dist Assumptions and Data'!KSC24</f>
        <v>0</v>
      </c>
      <c r="KSD20" s="58">
        <f>'A1.4  Dist Assumptions and Data'!KSD24</f>
        <v>0</v>
      </c>
      <c r="KSE20" s="58">
        <f>'A1.4  Dist Assumptions and Data'!KSE24</f>
        <v>0</v>
      </c>
      <c r="KSF20" s="58">
        <f>'A1.4  Dist Assumptions and Data'!KSF24</f>
        <v>0</v>
      </c>
      <c r="KSG20" s="58">
        <f>'A1.4  Dist Assumptions and Data'!KSG24</f>
        <v>0</v>
      </c>
      <c r="KSH20" s="58">
        <f>'A1.4  Dist Assumptions and Data'!KSH24</f>
        <v>0</v>
      </c>
      <c r="KSI20" s="58">
        <f>'A1.4  Dist Assumptions and Data'!KSI24</f>
        <v>0</v>
      </c>
      <c r="KSJ20" s="58">
        <f>'A1.4  Dist Assumptions and Data'!KSJ24</f>
        <v>0</v>
      </c>
      <c r="KSK20" s="58">
        <f>'A1.4  Dist Assumptions and Data'!KSK24</f>
        <v>0</v>
      </c>
      <c r="KSL20" s="58">
        <f>'A1.4  Dist Assumptions and Data'!KSL24</f>
        <v>0</v>
      </c>
      <c r="KSM20" s="58">
        <f>'A1.4  Dist Assumptions and Data'!KSM24</f>
        <v>0</v>
      </c>
      <c r="KSN20" s="58">
        <f>'A1.4  Dist Assumptions and Data'!KSN24</f>
        <v>0</v>
      </c>
      <c r="KSO20" s="58">
        <f>'A1.4  Dist Assumptions and Data'!KSO24</f>
        <v>0</v>
      </c>
      <c r="KSP20" s="58">
        <f>'A1.4  Dist Assumptions and Data'!KSP24</f>
        <v>0</v>
      </c>
      <c r="KSQ20" s="58">
        <f>'A1.4  Dist Assumptions and Data'!KSQ24</f>
        <v>0</v>
      </c>
      <c r="KSR20" s="58">
        <f>'A1.4  Dist Assumptions and Data'!KSR24</f>
        <v>0</v>
      </c>
      <c r="KSS20" s="58">
        <f>'A1.4  Dist Assumptions and Data'!KSS24</f>
        <v>0</v>
      </c>
      <c r="KST20" s="58">
        <f>'A1.4  Dist Assumptions and Data'!KST24</f>
        <v>0</v>
      </c>
      <c r="KSU20" s="58">
        <f>'A1.4  Dist Assumptions and Data'!KSU24</f>
        <v>0</v>
      </c>
      <c r="KSV20" s="58">
        <f>'A1.4  Dist Assumptions and Data'!KSV24</f>
        <v>0</v>
      </c>
      <c r="KSW20" s="58">
        <f>'A1.4  Dist Assumptions and Data'!KSW24</f>
        <v>0</v>
      </c>
      <c r="KSX20" s="58">
        <f>'A1.4  Dist Assumptions and Data'!KSX24</f>
        <v>0</v>
      </c>
      <c r="KSY20" s="58">
        <f>'A1.4  Dist Assumptions and Data'!KSY24</f>
        <v>0</v>
      </c>
      <c r="KSZ20" s="58">
        <f>'A1.4  Dist Assumptions and Data'!KSZ24</f>
        <v>0</v>
      </c>
      <c r="KTA20" s="58">
        <f>'A1.4  Dist Assumptions and Data'!KTA24</f>
        <v>0</v>
      </c>
      <c r="KTB20" s="58">
        <f>'A1.4  Dist Assumptions and Data'!KTB24</f>
        <v>0</v>
      </c>
      <c r="KTC20" s="58">
        <f>'A1.4  Dist Assumptions and Data'!KTC24</f>
        <v>0</v>
      </c>
      <c r="KTD20" s="58">
        <f>'A1.4  Dist Assumptions and Data'!KTD24</f>
        <v>0</v>
      </c>
      <c r="KTE20" s="58">
        <f>'A1.4  Dist Assumptions and Data'!KTE24</f>
        <v>0</v>
      </c>
      <c r="KTF20" s="58">
        <f>'A1.4  Dist Assumptions and Data'!KTF24</f>
        <v>0</v>
      </c>
      <c r="KTG20" s="58">
        <f>'A1.4  Dist Assumptions and Data'!KTG24</f>
        <v>0</v>
      </c>
      <c r="KTH20" s="58">
        <f>'A1.4  Dist Assumptions and Data'!KTH24</f>
        <v>0</v>
      </c>
      <c r="KTI20" s="58">
        <f>'A1.4  Dist Assumptions and Data'!KTI24</f>
        <v>0</v>
      </c>
      <c r="KTJ20" s="58">
        <f>'A1.4  Dist Assumptions and Data'!KTJ24</f>
        <v>0</v>
      </c>
      <c r="KTK20" s="58">
        <f>'A1.4  Dist Assumptions and Data'!KTK24</f>
        <v>0</v>
      </c>
      <c r="KTL20" s="58">
        <f>'A1.4  Dist Assumptions and Data'!KTL24</f>
        <v>0</v>
      </c>
      <c r="KTM20" s="58">
        <f>'A1.4  Dist Assumptions and Data'!KTM24</f>
        <v>0</v>
      </c>
      <c r="KTN20" s="58">
        <f>'A1.4  Dist Assumptions and Data'!KTN24</f>
        <v>0</v>
      </c>
      <c r="KTO20" s="58">
        <f>'A1.4  Dist Assumptions and Data'!KTO24</f>
        <v>0</v>
      </c>
      <c r="KTP20" s="58">
        <f>'A1.4  Dist Assumptions and Data'!KTP24</f>
        <v>0</v>
      </c>
      <c r="KTQ20" s="58">
        <f>'A1.4  Dist Assumptions and Data'!KTQ24</f>
        <v>0</v>
      </c>
      <c r="KTR20" s="58">
        <f>'A1.4  Dist Assumptions and Data'!KTR24</f>
        <v>0</v>
      </c>
      <c r="KTS20" s="58">
        <f>'A1.4  Dist Assumptions and Data'!KTS24</f>
        <v>0</v>
      </c>
      <c r="KTT20" s="58">
        <f>'A1.4  Dist Assumptions and Data'!KTT24</f>
        <v>0</v>
      </c>
      <c r="KTU20" s="58">
        <f>'A1.4  Dist Assumptions and Data'!KTU24</f>
        <v>0</v>
      </c>
      <c r="KTV20" s="58">
        <f>'A1.4  Dist Assumptions and Data'!KTV24</f>
        <v>0</v>
      </c>
      <c r="KTW20" s="58">
        <f>'A1.4  Dist Assumptions and Data'!KTW24</f>
        <v>0</v>
      </c>
      <c r="KTX20" s="58">
        <f>'A1.4  Dist Assumptions and Data'!KTX24</f>
        <v>0</v>
      </c>
      <c r="KTY20" s="58">
        <f>'A1.4  Dist Assumptions and Data'!KTY24</f>
        <v>0</v>
      </c>
      <c r="KTZ20" s="58">
        <f>'A1.4  Dist Assumptions and Data'!KTZ24</f>
        <v>0</v>
      </c>
      <c r="KUA20" s="58">
        <f>'A1.4  Dist Assumptions and Data'!KUA24</f>
        <v>0</v>
      </c>
      <c r="KUB20" s="58">
        <f>'A1.4  Dist Assumptions and Data'!KUB24</f>
        <v>0</v>
      </c>
      <c r="KUC20" s="58">
        <f>'A1.4  Dist Assumptions and Data'!KUC24</f>
        <v>0</v>
      </c>
      <c r="KUD20" s="58">
        <f>'A1.4  Dist Assumptions and Data'!KUD24</f>
        <v>0</v>
      </c>
      <c r="KUE20" s="58">
        <f>'A1.4  Dist Assumptions and Data'!KUE24</f>
        <v>0</v>
      </c>
      <c r="KUF20" s="58">
        <f>'A1.4  Dist Assumptions and Data'!KUF24</f>
        <v>0</v>
      </c>
      <c r="KUG20" s="58">
        <f>'A1.4  Dist Assumptions and Data'!KUG24</f>
        <v>0</v>
      </c>
      <c r="KUH20" s="58">
        <f>'A1.4  Dist Assumptions and Data'!KUH24</f>
        <v>0</v>
      </c>
      <c r="KUI20" s="58">
        <f>'A1.4  Dist Assumptions and Data'!KUI24</f>
        <v>0</v>
      </c>
      <c r="KUJ20" s="58">
        <f>'A1.4  Dist Assumptions and Data'!KUJ24</f>
        <v>0</v>
      </c>
      <c r="KUK20" s="58">
        <f>'A1.4  Dist Assumptions and Data'!KUK24</f>
        <v>0</v>
      </c>
      <c r="KUL20" s="58">
        <f>'A1.4  Dist Assumptions and Data'!KUL24</f>
        <v>0</v>
      </c>
      <c r="KUM20" s="58">
        <f>'A1.4  Dist Assumptions and Data'!KUM24</f>
        <v>0</v>
      </c>
      <c r="KUN20" s="58">
        <f>'A1.4  Dist Assumptions and Data'!KUN24</f>
        <v>0</v>
      </c>
      <c r="KUO20" s="58">
        <f>'A1.4  Dist Assumptions and Data'!KUO24</f>
        <v>0</v>
      </c>
      <c r="KUP20" s="58">
        <f>'A1.4  Dist Assumptions and Data'!KUP24</f>
        <v>0</v>
      </c>
      <c r="KUQ20" s="58">
        <f>'A1.4  Dist Assumptions and Data'!KUQ24</f>
        <v>0</v>
      </c>
      <c r="KUR20" s="58">
        <f>'A1.4  Dist Assumptions and Data'!KUR24</f>
        <v>0</v>
      </c>
      <c r="KUS20" s="58">
        <f>'A1.4  Dist Assumptions and Data'!KUS24</f>
        <v>0</v>
      </c>
      <c r="KUT20" s="58">
        <f>'A1.4  Dist Assumptions and Data'!KUT24</f>
        <v>0</v>
      </c>
      <c r="KUU20" s="58">
        <f>'A1.4  Dist Assumptions and Data'!KUU24</f>
        <v>0</v>
      </c>
      <c r="KUV20" s="58">
        <f>'A1.4  Dist Assumptions and Data'!KUV24</f>
        <v>0</v>
      </c>
      <c r="KUW20" s="58">
        <f>'A1.4  Dist Assumptions and Data'!KUW24</f>
        <v>0</v>
      </c>
      <c r="KUX20" s="58">
        <f>'A1.4  Dist Assumptions and Data'!KUX24</f>
        <v>0</v>
      </c>
      <c r="KUY20" s="58">
        <f>'A1.4  Dist Assumptions and Data'!KUY24</f>
        <v>0</v>
      </c>
      <c r="KUZ20" s="58">
        <f>'A1.4  Dist Assumptions and Data'!KUZ24</f>
        <v>0</v>
      </c>
      <c r="KVA20" s="58">
        <f>'A1.4  Dist Assumptions and Data'!KVA24</f>
        <v>0</v>
      </c>
      <c r="KVB20" s="58">
        <f>'A1.4  Dist Assumptions and Data'!KVB24</f>
        <v>0</v>
      </c>
      <c r="KVC20" s="58">
        <f>'A1.4  Dist Assumptions and Data'!KVC24</f>
        <v>0</v>
      </c>
      <c r="KVD20" s="58">
        <f>'A1.4  Dist Assumptions and Data'!KVD24</f>
        <v>0</v>
      </c>
      <c r="KVE20" s="58">
        <f>'A1.4  Dist Assumptions and Data'!KVE24</f>
        <v>0</v>
      </c>
      <c r="KVF20" s="58">
        <f>'A1.4  Dist Assumptions and Data'!KVF24</f>
        <v>0</v>
      </c>
      <c r="KVG20" s="58">
        <f>'A1.4  Dist Assumptions and Data'!KVG24</f>
        <v>0</v>
      </c>
      <c r="KVH20" s="58">
        <f>'A1.4  Dist Assumptions and Data'!KVH24</f>
        <v>0</v>
      </c>
      <c r="KVI20" s="58">
        <f>'A1.4  Dist Assumptions and Data'!KVI24</f>
        <v>0</v>
      </c>
      <c r="KVJ20" s="58">
        <f>'A1.4  Dist Assumptions and Data'!KVJ24</f>
        <v>0</v>
      </c>
      <c r="KVK20" s="58">
        <f>'A1.4  Dist Assumptions and Data'!KVK24</f>
        <v>0</v>
      </c>
      <c r="KVL20" s="58">
        <f>'A1.4  Dist Assumptions and Data'!KVL24</f>
        <v>0</v>
      </c>
      <c r="KVM20" s="58">
        <f>'A1.4  Dist Assumptions and Data'!KVM24</f>
        <v>0</v>
      </c>
      <c r="KVN20" s="58">
        <f>'A1.4  Dist Assumptions and Data'!KVN24</f>
        <v>0</v>
      </c>
      <c r="KVO20" s="58">
        <f>'A1.4  Dist Assumptions and Data'!KVO24</f>
        <v>0</v>
      </c>
      <c r="KVP20" s="58">
        <f>'A1.4  Dist Assumptions and Data'!KVP24</f>
        <v>0</v>
      </c>
      <c r="KVQ20" s="58">
        <f>'A1.4  Dist Assumptions and Data'!KVQ24</f>
        <v>0</v>
      </c>
      <c r="KVR20" s="58">
        <f>'A1.4  Dist Assumptions and Data'!KVR24</f>
        <v>0</v>
      </c>
      <c r="KVS20" s="58">
        <f>'A1.4  Dist Assumptions and Data'!KVS24</f>
        <v>0</v>
      </c>
      <c r="KVT20" s="58">
        <f>'A1.4  Dist Assumptions and Data'!KVT24</f>
        <v>0</v>
      </c>
      <c r="KVU20" s="58">
        <f>'A1.4  Dist Assumptions and Data'!KVU24</f>
        <v>0</v>
      </c>
      <c r="KVV20" s="58">
        <f>'A1.4  Dist Assumptions and Data'!KVV24</f>
        <v>0</v>
      </c>
      <c r="KVW20" s="58">
        <f>'A1.4  Dist Assumptions and Data'!KVW24</f>
        <v>0</v>
      </c>
      <c r="KVX20" s="58">
        <f>'A1.4  Dist Assumptions and Data'!KVX24</f>
        <v>0</v>
      </c>
      <c r="KVY20" s="58">
        <f>'A1.4  Dist Assumptions and Data'!KVY24</f>
        <v>0</v>
      </c>
      <c r="KVZ20" s="58">
        <f>'A1.4  Dist Assumptions and Data'!KVZ24</f>
        <v>0</v>
      </c>
      <c r="KWA20" s="58">
        <f>'A1.4  Dist Assumptions and Data'!KWA24</f>
        <v>0</v>
      </c>
      <c r="KWB20" s="58">
        <f>'A1.4  Dist Assumptions and Data'!KWB24</f>
        <v>0</v>
      </c>
      <c r="KWC20" s="58">
        <f>'A1.4  Dist Assumptions and Data'!KWC24</f>
        <v>0</v>
      </c>
      <c r="KWD20" s="58">
        <f>'A1.4  Dist Assumptions and Data'!KWD24</f>
        <v>0</v>
      </c>
      <c r="KWE20" s="58">
        <f>'A1.4  Dist Assumptions and Data'!KWE24</f>
        <v>0</v>
      </c>
      <c r="KWF20" s="58">
        <f>'A1.4  Dist Assumptions and Data'!KWF24</f>
        <v>0</v>
      </c>
      <c r="KWG20" s="58">
        <f>'A1.4  Dist Assumptions and Data'!KWG24</f>
        <v>0</v>
      </c>
      <c r="KWH20" s="58">
        <f>'A1.4  Dist Assumptions and Data'!KWH24</f>
        <v>0</v>
      </c>
      <c r="KWI20" s="58">
        <f>'A1.4  Dist Assumptions and Data'!KWI24</f>
        <v>0</v>
      </c>
      <c r="KWJ20" s="58">
        <f>'A1.4  Dist Assumptions and Data'!KWJ24</f>
        <v>0</v>
      </c>
      <c r="KWK20" s="58">
        <f>'A1.4  Dist Assumptions and Data'!KWK24</f>
        <v>0</v>
      </c>
      <c r="KWL20" s="58">
        <f>'A1.4  Dist Assumptions and Data'!KWL24</f>
        <v>0</v>
      </c>
      <c r="KWM20" s="58">
        <f>'A1.4  Dist Assumptions and Data'!KWM24</f>
        <v>0</v>
      </c>
      <c r="KWN20" s="58">
        <f>'A1.4  Dist Assumptions and Data'!KWN24</f>
        <v>0</v>
      </c>
      <c r="KWO20" s="58">
        <f>'A1.4  Dist Assumptions and Data'!KWO24</f>
        <v>0</v>
      </c>
      <c r="KWP20" s="58">
        <f>'A1.4  Dist Assumptions and Data'!KWP24</f>
        <v>0</v>
      </c>
      <c r="KWQ20" s="58">
        <f>'A1.4  Dist Assumptions and Data'!KWQ24</f>
        <v>0</v>
      </c>
      <c r="KWR20" s="58">
        <f>'A1.4  Dist Assumptions and Data'!KWR24</f>
        <v>0</v>
      </c>
      <c r="KWS20" s="58">
        <f>'A1.4  Dist Assumptions and Data'!KWS24</f>
        <v>0</v>
      </c>
      <c r="KWT20" s="58">
        <f>'A1.4  Dist Assumptions and Data'!KWT24</f>
        <v>0</v>
      </c>
      <c r="KWU20" s="58">
        <f>'A1.4  Dist Assumptions and Data'!KWU24</f>
        <v>0</v>
      </c>
      <c r="KWV20" s="58">
        <f>'A1.4  Dist Assumptions and Data'!KWV24</f>
        <v>0</v>
      </c>
      <c r="KWW20" s="58">
        <f>'A1.4  Dist Assumptions and Data'!KWW24</f>
        <v>0</v>
      </c>
      <c r="KWX20" s="58">
        <f>'A1.4  Dist Assumptions and Data'!KWX24</f>
        <v>0</v>
      </c>
      <c r="KWY20" s="58">
        <f>'A1.4  Dist Assumptions and Data'!KWY24</f>
        <v>0</v>
      </c>
      <c r="KWZ20" s="58">
        <f>'A1.4  Dist Assumptions and Data'!KWZ24</f>
        <v>0</v>
      </c>
      <c r="KXA20" s="58">
        <f>'A1.4  Dist Assumptions and Data'!KXA24</f>
        <v>0</v>
      </c>
      <c r="KXB20" s="58">
        <f>'A1.4  Dist Assumptions and Data'!KXB24</f>
        <v>0</v>
      </c>
      <c r="KXC20" s="58">
        <f>'A1.4  Dist Assumptions and Data'!KXC24</f>
        <v>0</v>
      </c>
      <c r="KXD20" s="58">
        <f>'A1.4  Dist Assumptions and Data'!KXD24</f>
        <v>0</v>
      </c>
      <c r="KXE20" s="58">
        <f>'A1.4  Dist Assumptions and Data'!KXE24</f>
        <v>0</v>
      </c>
      <c r="KXF20" s="58">
        <f>'A1.4  Dist Assumptions and Data'!KXF24</f>
        <v>0</v>
      </c>
      <c r="KXG20" s="58">
        <f>'A1.4  Dist Assumptions and Data'!KXG24</f>
        <v>0</v>
      </c>
      <c r="KXH20" s="58">
        <f>'A1.4  Dist Assumptions and Data'!KXH24</f>
        <v>0</v>
      </c>
      <c r="KXI20" s="58">
        <f>'A1.4  Dist Assumptions and Data'!KXI24</f>
        <v>0</v>
      </c>
      <c r="KXJ20" s="58">
        <f>'A1.4  Dist Assumptions and Data'!KXJ24</f>
        <v>0</v>
      </c>
      <c r="KXK20" s="58">
        <f>'A1.4  Dist Assumptions and Data'!KXK24</f>
        <v>0</v>
      </c>
      <c r="KXL20" s="58">
        <f>'A1.4  Dist Assumptions and Data'!KXL24</f>
        <v>0</v>
      </c>
      <c r="KXM20" s="58">
        <f>'A1.4  Dist Assumptions and Data'!KXM24</f>
        <v>0</v>
      </c>
      <c r="KXN20" s="58">
        <f>'A1.4  Dist Assumptions and Data'!KXN24</f>
        <v>0</v>
      </c>
      <c r="KXO20" s="58">
        <f>'A1.4  Dist Assumptions and Data'!KXO24</f>
        <v>0</v>
      </c>
      <c r="KXP20" s="58">
        <f>'A1.4  Dist Assumptions and Data'!KXP24</f>
        <v>0</v>
      </c>
      <c r="KXQ20" s="58">
        <f>'A1.4  Dist Assumptions and Data'!KXQ24</f>
        <v>0</v>
      </c>
      <c r="KXR20" s="58">
        <f>'A1.4  Dist Assumptions and Data'!KXR24</f>
        <v>0</v>
      </c>
      <c r="KXS20" s="58">
        <f>'A1.4  Dist Assumptions and Data'!KXS24</f>
        <v>0</v>
      </c>
      <c r="KXT20" s="58">
        <f>'A1.4  Dist Assumptions and Data'!KXT24</f>
        <v>0</v>
      </c>
      <c r="KXU20" s="58">
        <f>'A1.4  Dist Assumptions and Data'!KXU24</f>
        <v>0</v>
      </c>
      <c r="KXV20" s="58">
        <f>'A1.4  Dist Assumptions and Data'!KXV24</f>
        <v>0</v>
      </c>
      <c r="KXW20" s="58">
        <f>'A1.4  Dist Assumptions and Data'!KXW24</f>
        <v>0</v>
      </c>
      <c r="KXX20" s="58">
        <f>'A1.4  Dist Assumptions and Data'!KXX24</f>
        <v>0</v>
      </c>
      <c r="KXY20" s="58">
        <f>'A1.4  Dist Assumptions and Data'!KXY24</f>
        <v>0</v>
      </c>
      <c r="KXZ20" s="58">
        <f>'A1.4  Dist Assumptions and Data'!KXZ24</f>
        <v>0</v>
      </c>
      <c r="KYA20" s="58">
        <f>'A1.4  Dist Assumptions and Data'!KYA24</f>
        <v>0</v>
      </c>
      <c r="KYB20" s="58">
        <f>'A1.4  Dist Assumptions and Data'!KYB24</f>
        <v>0</v>
      </c>
      <c r="KYC20" s="58">
        <f>'A1.4  Dist Assumptions and Data'!KYC24</f>
        <v>0</v>
      </c>
      <c r="KYD20" s="58">
        <f>'A1.4  Dist Assumptions and Data'!KYD24</f>
        <v>0</v>
      </c>
      <c r="KYE20" s="58">
        <f>'A1.4  Dist Assumptions and Data'!KYE24</f>
        <v>0</v>
      </c>
      <c r="KYF20" s="58">
        <f>'A1.4  Dist Assumptions and Data'!KYF24</f>
        <v>0</v>
      </c>
      <c r="KYG20" s="58">
        <f>'A1.4  Dist Assumptions and Data'!KYG24</f>
        <v>0</v>
      </c>
      <c r="KYH20" s="58">
        <f>'A1.4  Dist Assumptions and Data'!KYH24</f>
        <v>0</v>
      </c>
      <c r="KYI20" s="58">
        <f>'A1.4  Dist Assumptions and Data'!KYI24</f>
        <v>0</v>
      </c>
      <c r="KYJ20" s="58">
        <f>'A1.4  Dist Assumptions and Data'!KYJ24</f>
        <v>0</v>
      </c>
      <c r="KYK20" s="58">
        <f>'A1.4  Dist Assumptions and Data'!KYK24</f>
        <v>0</v>
      </c>
      <c r="KYL20" s="58">
        <f>'A1.4  Dist Assumptions and Data'!KYL24</f>
        <v>0</v>
      </c>
      <c r="KYM20" s="58">
        <f>'A1.4  Dist Assumptions and Data'!KYM24</f>
        <v>0</v>
      </c>
      <c r="KYN20" s="58">
        <f>'A1.4  Dist Assumptions and Data'!KYN24</f>
        <v>0</v>
      </c>
      <c r="KYO20" s="58">
        <f>'A1.4  Dist Assumptions and Data'!KYO24</f>
        <v>0</v>
      </c>
      <c r="KYP20" s="58">
        <f>'A1.4  Dist Assumptions and Data'!KYP24</f>
        <v>0</v>
      </c>
      <c r="KYQ20" s="58">
        <f>'A1.4  Dist Assumptions and Data'!KYQ24</f>
        <v>0</v>
      </c>
      <c r="KYR20" s="58">
        <f>'A1.4  Dist Assumptions and Data'!KYR24</f>
        <v>0</v>
      </c>
      <c r="KYS20" s="58">
        <f>'A1.4  Dist Assumptions and Data'!KYS24</f>
        <v>0</v>
      </c>
      <c r="KYT20" s="58">
        <f>'A1.4  Dist Assumptions and Data'!KYT24</f>
        <v>0</v>
      </c>
      <c r="KYU20" s="58">
        <f>'A1.4  Dist Assumptions and Data'!KYU24</f>
        <v>0</v>
      </c>
      <c r="KYV20" s="58">
        <f>'A1.4  Dist Assumptions and Data'!KYV24</f>
        <v>0</v>
      </c>
      <c r="KYW20" s="58">
        <f>'A1.4  Dist Assumptions and Data'!KYW24</f>
        <v>0</v>
      </c>
      <c r="KYX20" s="58">
        <f>'A1.4  Dist Assumptions and Data'!KYX24</f>
        <v>0</v>
      </c>
      <c r="KYY20" s="58">
        <f>'A1.4  Dist Assumptions and Data'!KYY24</f>
        <v>0</v>
      </c>
      <c r="KYZ20" s="58">
        <f>'A1.4  Dist Assumptions and Data'!KYZ24</f>
        <v>0</v>
      </c>
      <c r="KZA20" s="58">
        <f>'A1.4  Dist Assumptions and Data'!KZA24</f>
        <v>0</v>
      </c>
      <c r="KZB20" s="58">
        <f>'A1.4  Dist Assumptions and Data'!KZB24</f>
        <v>0</v>
      </c>
      <c r="KZC20" s="58">
        <f>'A1.4  Dist Assumptions and Data'!KZC24</f>
        <v>0</v>
      </c>
      <c r="KZD20" s="58">
        <f>'A1.4  Dist Assumptions and Data'!KZD24</f>
        <v>0</v>
      </c>
      <c r="KZE20" s="58">
        <f>'A1.4  Dist Assumptions and Data'!KZE24</f>
        <v>0</v>
      </c>
      <c r="KZF20" s="58">
        <f>'A1.4  Dist Assumptions and Data'!KZF24</f>
        <v>0</v>
      </c>
      <c r="KZG20" s="58">
        <f>'A1.4  Dist Assumptions and Data'!KZG24</f>
        <v>0</v>
      </c>
      <c r="KZH20" s="58">
        <f>'A1.4  Dist Assumptions and Data'!KZH24</f>
        <v>0</v>
      </c>
      <c r="KZI20" s="58">
        <f>'A1.4  Dist Assumptions and Data'!KZI24</f>
        <v>0</v>
      </c>
      <c r="KZJ20" s="58">
        <f>'A1.4  Dist Assumptions and Data'!KZJ24</f>
        <v>0</v>
      </c>
      <c r="KZK20" s="58">
        <f>'A1.4  Dist Assumptions and Data'!KZK24</f>
        <v>0</v>
      </c>
      <c r="KZL20" s="58">
        <f>'A1.4  Dist Assumptions and Data'!KZL24</f>
        <v>0</v>
      </c>
      <c r="KZM20" s="58">
        <f>'A1.4  Dist Assumptions and Data'!KZM24</f>
        <v>0</v>
      </c>
      <c r="KZN20" s="58">
        <f>'A1.4  Dist Assumptions and Data'!KZN24</f>
        <v>0</v>
      </c>
      <c r="KZO20" s="58">
        <f>'A1.4  Dist Assumptions and Data'!KZO24</f>
        <v>0</v>
      </c>
      <c r="KZP20" s="58">
        <f>'A1.4  Dist Assumptions and Data'!KZP24</f>
        <v>0</v>
      </c>
      <c r="KZQ20" s="58">
        <f>'A1.4  Dist Assumptions and Data'!KZQ24</f>
        <v>0</v>
      </c>
      <c r="KZR20" s="58">
        <f>'A1.4  Dist Assumptions and Data'!KZR24</f>
        <v>0</v>
      </c>
      <c r="KZS20" s="58">
        <f>'A1.4  Dist Assumptions and Data'!KZS24</f>
        <v>0</v>
      </c>
      <c r="KZT20" s="58">
        <f>'A1.4  Dist Assumptions and Data'!KZT24</f>
        <v>0</v>
      </c>
      <c r="KZU20" s="58">
        <f>'A1.4  Dist Assumptions and Data'!KZU24</f>
        <v>0</v>
      </c>
      <c r="KZV20" s="58">
        <f>'A1.4  Dist Assumptions and Data'!KZV24</f>
        <v>0</v>
      </c>
      <c r="KZW20" s="58">
        <f>'A1.4  Dist Assumptions and Data'!KZW24</f>
        <v>0</v>
      </c>
      <c r="KZX20" s="58">
        <f>'A1.4  Dist Assumptions and Data'!KZX24</f>
        <v>0</v>
      </c>
      <c r="KZY20" s="58">
        <f>'A1.4  Dist Assumptions and Data'!KZY24</f>
        <v>0</v>
      </c>
      <c r="KZZ20" s="58">
        <f>'A1.4  Dist Assumptions and Data'!KZZ24</f>
        <v>0</v>
      </c>
      <c r="LAA20" s="58">
        <f>'A1.4  Dist Assumptions and Data'!LAA24</f>
        <v>0</v>
      </c>
      <c r="LAB20" s="58">
        <f>'A1.4  Dist Assumptions and Data'!LAB24</f>
        <v>0</v>
      </c>
      <c r="LAC20" s="58">
        <f>'A1.4  Dist Assumptions and Data'!LAC24</f>
        <v>0</v>
      </c>
      <c r="LAD20" s="58">
        <f>'A1.4  Dist Assumptions and Data'!LAD24</f>
        <v>0</v>
      </c>
      <c r="LAE20" s="58">
        <f>'A1.4  Dist Assumptions and Data'!LAE24</f>
        <v>0</v>
      </c>
      <c r="LAF20" s="58">
        <f>'A1.4  Dist Assumptions and Data'!LAF24</f>
        <v>0</v>
      </c>
      <c r="LAG20" s="58">
        <f>'A1.4  Dist Assumptions and Data'!LAG24</f>
        <v>0</v>
      </c>
      <c r="LAH20" s="58">
        <f>'A1.4  Dist Assumptions and Data'!LAH24</f>
        <v>0</v>
      </c>
      <c r="LAI20" s="58">
        <f>'A1.4  Dist Assumptions and Data'!LAI24</f>
        <v>0</v>
      </c>
      <c r="LAJ20" s="58">
        <f>'A1.4  Dist Assumptions and Data'!LAJ24</f>
        <v>0</v>
      </c>
      <c r="LAK20" s="58">
        <f>'A1.4  Dist Assumptions and Data'!LAK24</f>
        <v>0</v>
      </c>
      <c r="LAL20" s="58">
        <f>'A1.4  Dist Assumptions and Data'!LAL24</f>
        <v>0</v>
      </c>
      <c r="LAM20" s="58">
        <f>'A1.4  Dist Assumptions and Data'!LAM24</f>
        <v>0</v>
      </c>
      <c r="LAN20" s="58">
        <f>'A1.4  Dist Assumptions and Data'!LAN24</f>
        <v>0</v>
      </c>
      <c r="LAO20" s="58">
        <f>'A1.4  Dist Assumptions and Data'!LAO24</f>
        <v>0</v>
      </c>
      <c r="LAP20" s="58">
        <f>'A1.4  Dist Assumptions and Data'!LAP24</f>
        <v>0</v>
      </c>
      <c r="LAQ20" s="58">
        <f>'A1.4  Dist Assumptions and Data'!LAQ24</f>
        <v>0</v>
      </c>
      <c r="LAR20" s="58">
        <f>'A1.4  Dist Assumptions and Data'!LAR24</f>
        <v>0</v>
      </c>
      <c r="LAS20" s="58">
        <f>'A1.4  Dist Assumptions and Data'!LAS24</f>
        <v>0</v>
      </c>
      <c r="LAT20" s="58">
        <f>'A1.4  Dist Assumptions and Data'!LAT24</f>
        <v>0</v>
      </c>
      <c r="LAU20" s="58">
        <f>'A1.4  Dist Assumptions and Data'!LAU24</f>
        <v>0</v>
      </c>
      <c r="LAV20" s="58">
        <f>'A1.4  Dist Assumptions and Data'!LAV24</f>
        <v>0</v>
      </c>
      <c r="LAW20" s="58">
        <f>'A1.4  Dist Assumptions and Data'!LAW24</f>
        <v>0</v>
      </c>
      <c r="LAX20" s="58">
        <f>'A1.4  Dist Assumptions and Data'!LAX24</f>
        <v>0</v>
      </c>
      <c r="LAY20" s="58">
        <f>'A1.4  Dist Assumptions and Data'!LAY24</f>
        <v>0</v>
      </c>
      <c r="LAZ20" s="58">
        <f>'A1.4  Dist Assumptions and Data'!LAZ24</f>
        <v>0</v>
      </c>
      <c r="LBA20" s="58">
        <f>'A1.4  Dist Assumptions and Data'!LBA24</f>
        <v>0</v>
      </c>
      <c r="LBB20" s="58">
        <f>'A1.4  Dist Assumptions and Data'!LBB24</f>
        <v>0</v>
      </c>
      <c r="LBC20" s="58">
        <f>'A1.4  Dist Assumptions and Data'!LBC24</f>
        <v>0</v>
      </c>
      <c r="LBD20" s="58">
        <f>'A1.4  Dist Assumptions and Data'!LBD24</f>
        <v>0</v>
      </c>
      <c r="LBE20" s="58">
        <f>'A1.4  Dist Assumptions and Data'!LBE24</f>
        <v>0</v>
      </c>
      <c r="LBF20" s="58">
        <f>'A1.4  Dist Assumptions and Data'!LBF24</f>
        <v>0</v>
      </c>
      <c r="LBG20" s="58">
        <f>'A1.4  Dist Assumptions and Data'!LBG24</f>
        <v>0</v>
      </c>
      <c r="LBH20" s="58">
        <f>'A1.4  Dist Assumptions and Data'!LBH24</f>
        <v>0</v>
      </c>
      <c r="LBI20" s="58">
        <f>'A1.4  Dist Assumptions and Data'!LBI24</f>
        <v>0</v>
      </c>
      <c r="LBJ20" s="58">
        <f>'A1.4  Dist Assumptions and Data'!LBJ24</f>
        <v>0</v>
      </c>
      <c r="LBK20" s="58">
        <f>'A1.4  Dist Assumptions and Data'!LBK24</f>
        <v>0</v>
      </c>
      <c r="LBL20" s="58">
        <f>'A1.4  Dist Assumptions and Data'!LBL24</f>
        <v>0</v>
      </c>
      <c r="LBM20" s="58">
        <f>'A1.4  Dist Assumptions and Data'!LBM24</f>
        <v>0</v>
      </c>
      <c r="LBN20" s="58">
        <f>'A1.4  Dist Assumptions and Data'!LBN24</f>
        <v>0</v>
      </c>
      <c r="LBO20" s="58">
        <f>'A1.4  Dist Assumptions and Data'!LBO24</f>
        <v>0</v>
      </c>
      <c r="LBP20" s="58">
        <f>'A1.4  Dist Assumptions and Data'!LBP24</f>
        <v>0</v>
      </c>
      <c r="LBQ20" s="58">
        <f>'A1.4  Dist Assumptions and Data'!LBQ24</f>
        <v>0</v>
      </c>
      <c r="LBR20" s="58">
        <f>'A1.4  Dist Assumptions and Data'!LBR24</f>
        <v>0</v>
      </c>
      <c r="LBS20" s="58">
        <f>'A1.4  Dist Assumptions and Data'!LBS24</f>
        <v>0</v>
      </c>
      <c r="LBT20" s="58">
        <f>'A1.4  Dist Assumptions and Data'!LBT24</f>
        <v>0</v>
      </c>
      <c r="LBU20" s="58">
        <f>'A1.4  Dist Assumptions and Data'!LBU24</f>
        <v>0</v>
      </c>
      <c r="LBV20" s="58">
        <f>'A1.4  Dist Assumptions and Data'!LBV24</f>
        <v>0</v>
      </c>
      <c r="LBW20" s="58">
        <f>'A1.4  Dist Assumptions and Data'!LBW24</f>
        <v>0</v>
      </c>
      <c r="LBX20" s="58">
        <f>'A1.4  Dist Assumptions and Data'!LBX24</f>
        <v>0</v>
      </c>
      <c r="LBY20" s="58">
        <f>'A1.4  Dist Assumptions and Data'!LBY24</f>
        <v>0</v>
      </c>
      <c r="LBZ20" s="58">
        <f>'A1.4  Dist Assumptions and Data'!LBZ24</f>
        <v>0</v>
      </c>
      <c r="LCA20" s="58">
        <f>'A1.4  Dist Assumptions and Data'!LCA24</f>
        <v>0</v>
      </c>
      <c r="LCB20" s="58">
        <f>'A1.4  Dist Assumptions and Data'!LCB24</f>
        <v>0</v>
      </c>
      <c r="LCC20" s="58">
        <f>'A1.4  Dist Assumptions and Data'!LCC24</f>
        <v>0</v>
      </c>
      <c r="LCD20" s="58">
        <f>'A1.4  Dist Assumptions and Data'!LCD24</f>
        <v>0</v>
      </c>
      <c r="LCE20" s="58">
        <f>'A1.4  Dist Assumptions and Data'!LCE24</f>
        <v>0</v>
      </c>
      <c r="LCF20" s="58">
        <f>'A1.4  Dist Assumptions and Data'!LCF24</f>
        <v>0</v>
      </c>
      <c r="LCG20" s="58">
        <f>'A1.4  Dist Assumptions and Data'!LCG24</f>
        <v>0</v>
      </c>
      <c r="LCH20" s="58">
        <f>'A1.4  Dist Assumptions and Data'!LCH24</f>
        <v>0</v>
      </c>
      <c r="LCI20" s="58">
        <f>'A1.4  Dist Assumptions and Data'!LCI24</f>
        <v>0</v>
      </c>
      <c r="LCJ20" s="58">
        <f>'A1.4  Dist Assumptions and Data'!LCJ24</f>
        <v>0</v>
      </c>
      <c r="LCK20" s="58">
        <f>'A1.4  Dist Assumptions and Data'!LCK24</f>
        <v>0</v>
      </c>
      <c r="LCL20" s="58">
        <f>'A1.4  Dist Assumptions and Data'!LCL24</f>
        <v>0</v>
      </c>
      <c r="LCM20" s="58">
        <f>'A1.4  Dist Assumptions and Data'!LCM24</f>
        <v>0</v>
      </c>
      <c r="LCN20" s="58">
        <f>'A1.4  Dist Assumptions and Data'!LCN24</f>
        <v>0</v>
      </c>
      <c r="LCO20" s="58">
        <f>'A1.4  Dist Assumptions and Data'!LCO24</f>
        <v>0</v>
      </c>
      <c r="LCP20" s="58">
        <f>'A1.4  Dist Assumptions and Data'!LCP24</f>
        <v>0</v>
      </c>
      <c r="LCQ20" s="58">
        <f>'A1.4  Dist Assumptions and Data'!LCQ24</f>
        <v>0</v>
      </c>
      <c r="LCR20" s="58">
        <f>'A1.4  Dist Assumptions and Data'!LCR24</f>
        <v>0</v>
      </c>
      <c r="LCS20" s="58">
        <f>'A1.4  Dist Assumptions and Data'!LCS24</f>
        <v>0</v>
      </c>
      <c r="LCT20" s="58">
        <f>'A1.4  Dist Assumptions and Data'!LCT24</f>
        <v>0</v>
      </c>
      <c r="LCU20" s="58">
        <f>'A1.4  Dist Assumptions and Data'!LCU24</f>
        <v>0</v>
      </c>
      <c r="LCV20" s="58">
        <f>'A1.4  Dist Assumptions and Data'!LCV24</f>
        <v>0</v>
      </c>
      <c r="LCW20" s="58">
        <f>'A1.4  Dist Assumptions and Data'!LCW24</f>
        <v>0</v>
      </c>
      <c r="LCX20" s="58">
        <f>'A1.4  Dist Assumptions and Data'!LCX24</f>
        <v>0</v>
      </c>
      <c r="LCY20" s="58">
        <f>'A1.4  Dist Assumptions and Data'!LCY24</f>
        <v>0</v>
      </c>
      <c r="LCZ20" s="58">
        <f>'A1.4  Dist Assumptions and Data'!LCZ24</f>
        <v>0</v>
      </c>
      <c r="LDA20" s="58">
        <f>'A1.4  Dist Assumptions and Data'!LDA24</f>
        <v>0</v>
      </c>
      <c r="LDB20" s="58">
        <f>'A1.4  Dist Assumptions and Data'!LDB24</f>
        <v>0</v>
      </c>
      <c r="LDC20" s="58">
        <f>'A1.4  Dist Assumptions and Data'!LDC24</f>
        <v>0</v>
      </c>
      <c r="LDD20" s="58">
        <f>'A1.4  Dist Assumptions and Data'!LDD24</f>
        <v>0</v>
      </c>
      <c r="LDE20" s="58">
        <f>'A1.4  Dist Assumptions and Data'!LDE24</f>
        <v>0</v>
      </c>
      <c r="LDF20" s="58">
        <f>'A1.4  Dist Assumptions and Data'!LDF24</f>
        <v>0</v>
      </c>
      <c r="LDG20" s="58">
        <f>'A1.4  Dist Assumptions and Data'!LDG24</f>
        <v>0</v>
      </c>
      <c r="LDH20" s="58">
        <f>'A1.4  Dist Assumptions and Data'!LDH24</f>
        <v>0</v>
      </c>
      <c r="LDI20" s="58">
        <f>'A1.4  Dist Assumptions and Data'!LDI24</f>
        <v>0</v>
      </c>
      <c r="LDJ20" s="58">
        <f>'A1.4  Dist Assumptions and Data'!LDJ24</f>
        <v>0</v>
      </c>
      <c r="LDK20" s="58">
        <f>'A1.4  Dist Assumptions and Data'!LDK24</f>
        <v>0</v>
      </c>
      <c r="LDL20" s="58">
        <f>'A1.4  Dist Assumptions and Data'!LDL24</f>
        <v>0</v>
      </c>
      <c r="LDM20" s="58">
        <f>'A1.4  Dist Assumptions and Data'!LDM24</f>
        <v>0</v>
      </c>
      <c r="LDN20" s="58">
        <f>'A1.4  Dist Assumptions and Data'!LDN24</f>
        <v>0</v>
      </c>
      <c r="LDO20" s="58">
        <f>'A1.4  Dist Assumptions and Data'!LDO24</f>
        <v>0</v>
      </c>
      <c r="LDP20" s="58">
        <f>'A1.4  Dist Assumptions and Data'!LDP24</f>
        <v>0</v>
      </c>
      <c r="LDQ20" s="58">
        <f>'A1.4  Dist Assumptions and Data'!LDQ24</f>
        <v>0</v>
      </c>
      <c r="LDR20" s="58">
        <f>'A1.4  Dist Assumptions and Data'!LDR24</f>
        <v>0</v>
      </c>
      <c r="LDS20" s="58">
        <f>'A1.4  Dist Assumptions and Data'!LDS24</f>
        <v>0</v>
      </c>
      <c r="LDT20" s="58">
        <f>'A1.4  Dist Assumptions and Data'!LDT24</f>
        <v>0</v>
      </c>
      <c r="LDU20" s="58">
        <f>'A1.4  Dist Assumptions and Data'!LDU24</f>
        <v>0</v>
      </c>
      <c r="LDV20" s="58">
        <f>'A1.4  Dist Assumptions and Data'!LDV24</f>
        <v>0</v>
      </c>
      <c r="LDW20" s="58">
        <f>'A1.4  Dist Assumptions and Data'!LDW24</f>
        <v>0</v>
      </c>
      <c r="LDX20" s="58">
        <f>'A1.4  Dist Assumptions and Data'!LDX24</f>
        <v>0</v>
      </c>
      <c r="LDY20" s="58">
        <f>'A1.4  Dist Assumptions and Data'!LDY24</f>
        <v>0</v>
      </c>
      <c r="LDZ20" s="58">
        <f>'A1.4  Dist Assumptions and Data'!LDZ24</f>
        <v>0</v>
      </c>
      <c r="LEA20" s="58">
        <f>'A1.4  Dist Assumptions and Data'!LEA24</f>
        <v>0</v>
      </c>
      <c r="LEB20" s="58">
        <f>'A1.4  Dist Assumptions and Data'!LEB24</f>
        <v>0</v>
      </c>
      <c r="LEC20" s="58">
        <f>'A1.4  Dist Assumptions and Data'!LEC24</f>
        <v>0</v>
      </c>
      <c r="LED20" s="58">
        <f>'A1.4  Dist Assumptions and Data'!LED24</f>
        <v>0</v>
      </c>
      <c r="LEE20" s="58">
        <f>'A1.4  Dist Assumptions and Data'!LEE24</f>
        <v>0</v>
      </c>
      <c r="LEF20" s="58">
        <f>'A1.4  Dist Assumptions and Data'!LEF24</f>
        <v>0</v>
      </c>
      <c r="LEG20" s="58">
        <f>'A1.4  Dist Assumptions and Data'!LEG24</f>
        <v>0</v>
      </c>
      <c r="LEH20" s="58">
        <f>'A1.4  Dist Assumptions and Data'!LEH24</f>
        <v>0</v>
      </c>
      <c r="LEI20" s="58">
        <f>'A1.4  Dist Assumptions and Data'!LEI24</f>
        <v>0</v>
      </c>
      <c r="LEJ20" s="58">
        <f>'A1.4  Dist Assumptions and Data'!LEJ24</f>
        <v>0</v>
      </c>
      <c r="LEK20" s="58">
        <f>'A1.4  Dist Assumptions and Data'!LEK24</f>
        <v>0</v>
      </c>
      <c r="LEL20" s="58">
        <f>'A1.4  Dist Assumptions and Data'!LEL24</f>
        <v>0</v>
      </c>
      <c r="LEM20" s="58">
        <f>'A1.4  Dist Assumptions and Data'!LEM24</f>
        <v>0</v>
      </c>
      <c r="LEN20" s="58">
        <f>'A1.4  Dist Assumptions and Data'!LEN24</f>
        <v>0</v>
      </c>
      <c r="LEO20" s="58">
        <f>'A1.4  Dist Assumptions and Data'!LEO24</f>
        <v>0</v>
      </c>
      <c r="LEP20" s="58">
        <f>'A1.4  Dist Assumptions and Data'!LEP24</f>
        <v>0</v>
      </c>
      <c r="LEQ20" s="58">
        <f>'A1.4  Dist Assumptions and Data'!LEQ24</f>
        <v>0</v>
      </c>
      <c r="LER20" s="58">
        <f>'A1.4  Dist Assumptions and Data'!LER24</f>
        <v>0</v>
      </c>
      <c r="LES20" s="58">
        <f>'A1.4  Dist Assumptions and Data'!LES24</f>
        <v>0</v>
      </c>
      <c r="LET20" s="58">
        <f>'A1.4  Dist Assumptions and Data'!LET24</f>
        <v>0</v>
      </c>
      <c r="LEU20" s="58">
        <f>'A1.4  Dist Assumptions and Data'!LEU24</f>
        <v>0</v>
      </c>
      <c r="LEV20" s="58">
        <f>'A1.4  Dist Assumptions and Data'!LEV24</f>
        <v>0</v>
      </c>
      <c r="LEW20" s="58">
        <f>'A1.4  Dist Assumptions and Data'!LEW24</f>
        <v>0</v>
      </c>
      <c r="LEX20" s="58">
        <f>'A1.4  Dist Assumptions and Data'!LEX24</f>
        <v>0</v>
      </c>
      <c r="LEY20" s="58">
        <f>'A1.4  Dist Assumptions and Data'!LEY24</f>
        <v>0</v>
      </c>
      <c r="LEZ20" s="58">
        <f>'A1.4  Dist Assumptions and Data'!LEZ24</f>
        <v>0</v>
      </c>
      <c r="LFA20" s="58">
        <f>'A1.4  Dist Assumptions and Data'!LFA24</f>
        <v>0</v>
      </c>
      <c r="LFB20" s="58">
        <f>'A1.4  Dist Assumptions and Data'!LFB24</f>
        <v>0</v>
      </c>
      <c r="LFC20" s="58">
        <f>'A1.4  Dist Assumptions and Data'!LFC24</f>
        <v>0</v>
      </c>
      <c r="LFD20" s="58">
        <f>'A1.4  Dist Assumptions and Data'!LFD24</f>
        <v>0</v>
      </c>
      <c r="LFE20" s="58">
        <f>'A1.4  Dist Assumptions and Data'!LFE24</f>
        <v>0</v>
      </c>
      <c r="LFF20" s="58">
        <f>'A1.4  Dist Assumptions and Data'!LFF24</f>
        <v>0</v>
      </c>
      <c r="LFG20" s="58">
        <f>'A1.4  Dist Assumptions and Data'!LFG24</f>
        <v>0</v>
      </c>
      <c r="LFH20" s="58">
        <f>'A1.4  Dist Assumptions and Data'!LFH24</f>
        <v>0</v>
      </c>
      <c r="LFI20" s="58">
        <f>'A1.4  Dist Assumptions and Data'!LFI24</f>
        <v>0</v>
      </c>
      <c r="LFJ20" s="58">
        <f>'A1.4  Dist Assumptions and Data'!LFJ24</f>
        <v>0</v>
      </c>
      <c r="LFK20" s="58">
        <f>'A1.4  Dist Assumptions and Data'!LFK24</f>
        <v>0</v>
      </c>
      <c r="LFL20" s="58">
        <f>'A1.4  Dist Assumptions and Data'!LFL24</f>
        <v>0</v>
      </c>
      <c r="LFM20" s="58">
        <f>'A1.4  Dist Assumptions and Data'!LFM24</f>
        <v>0</v>
      </c>
      <c r="LFN20" s="58">
        <f>'A1.4  Dist Assumptions and Data'!LFN24</f>
        <v>0</v>
      </c>
      <c r="LFO20" s="58">
        <f>'A1.4  Dist Assumptions and Data'!LFO24</f>
        <v>0</v>
      </c>
      <c r="LFP20" s="58">
        <f>'A1.4  Dist Assumptions and Data'!LFP24</f>
        <v>0</v>
      </c>
      <c r="LFQ20" s="58">
        <f>'A1.4  Dist Assumptions and Data'!LFQ24</f>
        <v>0</v>
      </c>
      <c r="LFR20" s="58">
        <f>'A1.4  Dist Assumptions and Data'!LFR24</f>
        <v>0</v>
      </c>
      <c r="LFS20" s="58">
        <f>'A1.4  Dist Assumptions and Data'!LFS24</f>
        <v>0</v>
      </c>
      <c r="LFT20" s="58">
        <f>'A1.4  Dist Assumptions and Data'!LFT24</f>
        <v>0</v>
      </c>
      <c r="LFU20" s="58">
        <f>'A1.4  Dist Assumptions and Data'!LFU24</f>
        <v>0</v>
      </c>
      <c r="LFV20" s="58">
        <f>'A1.4  Dist Assumptions and Data'!LFV24</f>
        <v>0</v>
      </c>
      <c r="LFW20" s="58">
        <f>'A1.4  Dist Assumptions and Data'!LFW24</f>
        <v>0</v>
      </c>
      <c r="LFX20" s="58">
        <f>'A1.4  Dist Assumptions and Data'!LFX24</f>
        <v>0</v>
      </c>
      <c r="LFY20" s="58">
        <f>'A1.4  Dist Assumptions and Data'!LFY24</f>
        <v>0</v>
      </c>
      <c r="LFZ20" s="58">
        <f>'A1.4  Dist Assumptions and Data'!LFZ24</f>
        <v>0</v>
      </c>
      <c r="LGA20" s="58">
        <f>'A1.4  Dist Assumptions and Data'!LGA24</f>
        <v>0</v>
      </c>
      <c r="LGB20" s="58">
        <f>'A1.4  Dist Assumptions and Data'!LGB24</f>
        <v>0</v>
      </c>
      <c r="LGC20" s="58">
        <f>'A1.4  Dist Assumptions and Data'!LGC24</f>
        <v>0</v>
      </c>
      <c r="LGD20" s="58">
        <f>'A1.4  Dist Assumptions and Data'!LGD24</f>
        <v>0</v>
      </c>
      <c r="LGE20" s="58">
        <f>'A1.4  Dist Assumptions and Data'!LGE24</f>
        <v>0</v>
      </c>
      <c r="LGF20" s="58">
        <f>'A1.4  Dist Assumptions and Data'!LGF24</f>
        <v>0</v>
      </c>
      <c r="LGG20" s="58">
        <f>'A1.4  Dist Assumptions and Data'!LGG24</f>
        <v>0</v>
      </c>
      <c r="LGH20" s="58">
        <f>'A1.4  Dist Assumptions and Data'!LGH24</f>
        <v>0</v>
      </c>
      <c r="LGI20" s="58">
        <f>'A1.4  Dist Assumptions and Data'!LGI24</f>
        <v>0</v>
      </c>
      <c r="LGJ20" s="58">
        <f>'A1.4  Dist Assumptions and Data'!LGJ24</f>
        <v>0</v>
      </c>
      <c r="LGK20" s="58">
        <f>'A1.4  Dist Assumptions and Data'!LGK24</f>
        <v>0</v>
      </c>
      <c r="LGL20" s="58">
        <f>'A1.4  Dist Assumptions and Data'!LGL24</f>
        <v>0</v>
      </c>
      <c r="LGM20" s="58">
        <f>'A1.4  Dist Assumptions and Data'!LGM24</f>
        <v>0</v>
      </c>
      <c r="LGN20" s="58">
        <f>'A1.4  Dist Assumptions and Data'!LGN24</f>
        <v>0</v>
      </c>
      <c r="LGO20" s="58">
        <f>'A1.4  Dist Assumptions and Data'!LGO24</f>
        <v>0</v>
      </c>
      <c r="LGP20" s="58">
        <f>'A1.4  Dist Assumptions and Data'!LGP24</f>
        <v>0</v>
      </c>
      <c r="LGQ20" s="58">
        <f>'A1.4  Dist Assumptions and Data'!LGQ24</f>
        <v>0</v>
      </c>
      <c r="LGR20" s="58">
        <f>'A1.4  Dist Assumptions and Data'!LGR24</f>
        <v>0</v>
      </c>
      <c r="LGS20" s="58">
        <f>'A1.4  Dist Assumptions and Data'!LGS24</f>
        <v>0</v>
      </c>
      <c r="LGT20" s="58">
        <f>'A1.4  Dist Assumptions and Data'!LGT24</f>
        <v>0</v>
      </c>
      <c r="LGU20" s="58">
        <f>'A1.4  Dist Assumptions and Data'!LGU24</f>
        <v>0</v>
      </c>
      <c r="LGV20" s="58">
        <f>'A1.4  Dist Assumptions and Data'!LGV24</f>
        <v>0</v>
      </c>
      <c r="LGW20" s="58">
        <f>'A1.4  Dist Assumptions and Data'!LGW24</f>
        <v>0</v>
      </c>
      <c r="LGX20" s="58">
        <f>'A1.4  Dist Assumptions and Data'!LGX24</f>
        <v>0</v>
      </c>
      <c r="LGY20" s="58">
        <f>'A1.4  Dist Assumptions and Data'!LGY24</f>
        <v>0</v>
      </c>
      <c r="LGZ20" s="58">
        <f>'A1.4  Dist Assumptions and Data'!LGZ24</f>
        <v>0</v>
      </c>
      <c r="LHA20" s="58">
        <f>'A1.4  Dist Assumptions and Data'!LHA24</f>
        <v>0</v>
      </c>
      <c r="LHB20" s="58">
        <f>'A1.4  Dist Assumptions and Data'!LHB24</f>
        <v>0</v>
      </c>
      <c r="LHC20" s="58">
        <f>'A1.4  Dist Assumptions and Data'!LHC24</f>
        <v>0</v>
      </c>
      <c r="LHD20" s="58">
        <f>'A1.4  Dist Assumptions and Data'!LHD24</f>
        <v>0</v>
      </c>
      <c r="LHE20" s="58">
        <f>'A1.4  Dist Assumptions and Data'!LHE24</f>
        <v>0</v>
      </c>
      <c r="LHF20" s="58">
        <f>'A1.4  Dist Assumptions and Data'!LHF24</f>
        <v>0</v>
      </c>
      <c r="LHG20" s="58">
        <f>'A1.4  Dist Assumptions and Data'!LHG24</f>
        <v>0</v>
      </c>
      <c r="LHH20" s="58">
        <f>'A1.4  Dist Assumptions and Data'!LHH24</f>
        <v>0</v>
      </c>
      <c r="LHI20" s="58">
        <f>'A1.4  Dist Assumptions and Data'!LHI24</f>
        <v>0</v>
      </c>
      <c r="LHJ20" s="58">
        <f>'A1.4  Dist Assumptions and Data'!LHJ24</f>
        <v>0</v>
      </c>
      <c r="LHK20" s="58">
        <f>'A1.4  Dist Assumptions and Data'!LHK24</f>
        <v>0</v>
      </c>
      <c r="LHL20" s="58">
        <f>'A1.4  Dist Assumptions and Data'!LHL24</f>
        <v>0</v>
      </c>
      <c r="LHM20" s="58">
        <f>'A1.4  Dist Assumptions and Data'!LHM24</f>
        <v>0</v>
      </c>
      <c r="LHN20" s="58">
        <f>'A1.4  Dist Assumptions and Data'!LHN24</f>
        <v>0</v>
      </c>
      <c r="LHO20" s="58">
        <f>'A1.4  Dist Assumptions and Data'!LHO24</f>
        <v>0</v>
      </c>
      <c r="LHP20" s="58">
        <f>'A1.4  Dist Assumptions and Data'!LHP24</f>
        <v>0</v>
      </c>
      <c r="LHQ20" s="58">
        <f>'A1.4  Dist Assumptions and Data'!LHQ24</f>
        <v>0</v>
      </c>
      <c r="LHR20" s="58">
        <f>'A1.4  Dist Assumptions and Data'!LHR24</f>
        <v>0</v>
      </c>
      <c r="LHS20" s="58">
        <f>'A1.4  Dist Assumptions and Data'!LHS24</f>
        <v>0</v>
      </c>
      <c r="LHT20" s="58">
        <f>'A1.4  Dist Assumptions and Data'!LHT24</f>
        <v>0</v>
      </c>
      <c r="LHU20" s="58">
        <f>'A1.4  Dist Assumptions and Data'!LHU24</f>
        <v>0</v>
      </c>
      <c r="LHV20" s="58">
        <f>'A1.4  Dist Assumptions and Data'!LHV24</f>
        <v>0</v>
      </c>
      <c r="LHW20" s="58">
        <f>'A1.4  Dist Assumptions and Data'!LHW24</f>
        <v>0</v>
      </c>
      <c r="LHX20" s="58">
        <f>'A1.4  Dist Assumptions and Data'!LHX24</f>
        <v>0</v>
      </c>
      <c r="LHY20" s="58">
        <f>'A1.4  Dist Assumptions and Data'!LHY24</f>
        <v>0</v>
      </c>
      <c r="LHZ20" s="58">
        <f>'A1.4  Dist Assumptions and Data'!LHZ24</f>
        <v>0</v>
      </c>
      <c r="LIA20" s="58">
        <f>'A1.4  Dist Assumptions and Data'!LIA24</f>
        <v>0</v>
      </c>
      <c r="LIB20" s="58">
        <f>'A1.4  Dist Assumptions and Data'!LIB24</f>
        <v>0</v>
      </c>
      <c r="LIC20" s="58">
        <f>'A1.4  Dist Assumptions and Data'!LIC24</f>
        <v>0</v>
      </c>
      <c r="LID20" s="58">
        <f>'A1.4  Dist Assumptions and Data'!LID24</f>
        <v>0</v>
      </c>
      <c r="LIE20" s="58">
        <f>'A1.4  Dist Assumptions and Data'!LIE24</f>
        <v>0</v>
      </c>
      <c r="LIF20" s="58">
        <f>'A1.4  Dist Assumptions and Data'!LIF24</f>
        <v>0</v>
      </c>
      <c r="LIG20" s="58">
        <f>'A1.4  Dist Assumptions and Data'!LIG24</f>
        <v>0</v>
      </c>
      <c r="LIH20" s="58">
        <f>'A1.4  Dist Assumptions and Data'!LIH24</f>
        <v>0</v>
      </c>
      <c r="LII20" s="58">
        <f>'A1.4  Dist Assumptions and Data'!LII24</f>
        <v>0</v>
      </c>
      <c r="LIJ20" s="58">
        <f>'A1.4  Dist Assumptions and Data'!LIJ24</f>
        <v>0</v>
      </c>
      <c r="LIK20" s="58">
        <f>'A1.4  Dist Assumptions and Data'!LIK24</f>
        <v>0</v>
      </c>
      <c r="LIL20" s="58">
        <f>'A1.4  Dist Assumptions and Data'!LIL24</f>
        <v>0</v>
      </c>
      <c r="LIM20" s="58">
        <f>'A1.4  Dist Assumptions and Data'!LIM24</f>
        <v>0</v>
      </c>
      <c r="LIN20" s="58">
        <f>'A1.4  Dist Assumptions and Data'!LIN24</f>
        <v>0</v>
      </c>
      <c r="LIO20" s="58">
        <f>'A1.4  Dist Assumptions and Data'!LIO24</f>
        <v>0</v>
      </c>
      <c r="LIP20" s="58">
        <f>'A1.4  Dist Assumptions and Data'!LIP24</f>
        <v>0</v>
      </c>
      <c r="LIQ20" s="58">
        <f>'A1.4  Dist Assumptions and Data'!LIQ24</f>
        <v>0</v>
      </c>
      <c r="LIR20" s="58">
        <f>'A1.4  Dist Assumptions and Data'!LIR24</f>
        <v>0</v>
      </c>
      <c r="LIS20" s="58">
        <f>'A1.4  Dist Assumptions and Data'!LIS24</f>
        <v>0</v>
      </c>
      <c r="LIT20" s="58">
        <f>'A1.4  Dist Assumptions and Data'!LIT24</f>
        <v>0</v>
      </c>
      <c r="LIU20" s="58">
        <f>'A1.4  Dist Assumptions and Data'!LIU24</f>
        <v>0</v>
      </c>
      <c r="LIV20" s="58">
        <f>'A1.4  Dist Assumptions and Data'!LIV24</f>
        <v>0</v>
      </c>
      <c r="LIW20" s="58">
        <f>'A1.4  Dist Assumptions and Data'!LIW24</f>
        <v>0</v>
      </c>
      <c r="LIX20" s="58">
        <f>'A1.4  Dist Assumptions and Data'!LIX24</f>
        <v>0</v>
      </c>
      <c r="LIY20" s="58">
        <f>'A1.4  Dist Assumptions and Data'!LIY24</f>
        <v>0</v>
      </c>
      <c r="LIZ20" s="58">
        <f>'A1.4  Dist Assumptions and Data'!LIZ24</f>
        <v>0</v>
      </c>
      <c r="LJA20" s="58">
        <f>'A1.4  Dist Assumptions and Data'!LJA24</f>
        <v>0</v>
      </c>
      <c r="LJB20" s="58">
        <f>'A1.4  Dist Assumptions and Data'!LJB24</f>
        <v>0</v>
      </c>
      <c r="LJC20" s="58">
        <f>'A1.4  Dist Assumptions and Data'!LJC24</f>
        <v>0</v>
      </c>
      <c r="LJD20" s="58">
        <f>'A1.4  Dist Assumptions and Data'!LJD24</f>
        <v>0</v>
      </c>
      <c r="LJE20" s="58">
        <f>'A1.4  Dist Assumptions and Data'!LJE24</f>
        <v>0</v>
      </c>
      <c r="LJF20" s="58">
        <f>'A1.4  Dist Assumptions and Data'!LJF24</f>
        <v>0</v>
      </c>
      <c r="LJG20" s="58">
        <f>'A1.4  Dist Assumptions and Data'!LJG24</f>
        <v>0</v>
      </c>
      <c r="LJH20" s="58">
        <f>'A1.4  Dist Assumptions and Data'!LJH24</f>
        <v>0</v>
      </c>
      <c r="LJI20" s="58">
        <f>'A1.4  Dist Assumptions and Data'!LJI24</f>
        <v>0</v>
      </c>
      <c r="LJJ20" s="58">
        <f>'A1.4  Dist Assumptions and Data'!LJJ24</f>
        <v>0</v>
      </c>
      <c r="LJK20" s="58">
        <f>'A1.4  Dist Assumptions and Data'!LJK24</f>
        <v>0</v>
      </c>
      <c r="LJL20" s="58">
        <f>'A1.4  Dist Assumptions and Data'!LJL24</f>
        <v>0</v>
      </c>
      <c r="LJM20" s="58">
        <f>'A1.4  Dist Assumptions and Data'!LJM24</f>
        <v>0</v>
      </c>
      <c r="LJN20" s="58">
        <f>'A1.4  Dist Assumptions and Data'!LJN24</f>
        <v>0</v>
      </c>
      <c r="LJO20" s="58">
        <f>'A1.4  Dist Assumptions and Data'!LJO24</f>
        <v>0</v>
      </c>
      <c r="LJP20" s="58">
        <f>'A1.4  Dist Assumptions and Data'!LJP24</f>
        <v>0</v>
      </c>
      <c r="LJQ20" s="58">
        <f>'A1.4  Dist Assumptions and Data'!LJQ24</f>
        <v>0</v>
      </c>
      <c r="LJR20" s="58">
        <f>'A1.4  Dist Assumptions and Data'!LJR24</f>
        <v>0</v>
      </c>
      <c r="LJS20" s="58">
        <f>'A1.4  Dist Assumptions and Data'!LJS24</f>
        <v>0</v>
      </c>
      <c r="LJT20" s="58">
        <f>'A1.4  Dist Assumptions and Data'!LJT24</f>
        <v>0</v>
      </c>
      <c r="LJU20" s="58">
        <f>'A1.4  Dist Assumptions and Data'!LJU24</f>
        <v>0</v>
      </c>
      <c r="LJV20" s="58">
        <f>'A1.4  Dist Assumptions and Data'!LJV24</f>
        <v>0</v>
      </c>
      <c r="LJW20" s="58">
        <f>'A1.4  Dist Assumptions and Data'!LJW24</f>
        <v>0</v>
      </c>
      <c r="LJX20" s="58">
        <f>'A1.4  Dist Assumptions and Data'!LJX24</f>
        <v>0</v>
      </c>
      <c r="LJY20" s="58">
        <f>'A1.4  Dist Assumptions and Data'!LJY24</f>
        <v>0</v>
      </c>
      <c r="LJZ20" s="58">
        <f>'A1.4  Dist Assumptions and Data'!LJZ24</f>
        <v>0</v>
      </c>
      <c r="LKA20" s="58">
        <f>'A1.4  Dist Assumptions and Data'!LKA24</f>
        <v>0</v>
      </c>
      <c r="LKB20" s="58">
        <f>'A1.4  Dist Assumptions and Data'!LKB24</f>
        <v>0</v>
      </c>
      <c r="LKC20" s="58">
        <f>'A1.4  Dist Assumptions and Data'!LKC24</f>
        <v>0</v>
      </c>
      <c r="LKD20" s="58">
        <f>'A1.4  Dist Assumptions and Data'!LKD24</f>
        <v>0</v>
      </c>
      <c r="LKE20" s="58">
        <f>'A1.4  Dist Assumptions and Data'!LKE24</f>
        <v>0</v>
      </c>
      <c r="LKF20" s="58">
        <f>'A1.4  Dist Assumptions and Data'!LKF24</f>
        <v>0</v>
      </c>
      <c r="LKG20" s="58">
        <f>'A1.4  Dist Assumptions and Data'!LKG24</f>
        <v>0</v>
      </c>
      <c r="LKH20" s="58">
        <f>'A1.4  Dist Assumptions and Data'!LKH24</f>
        <v>0</v>
      </c>
      <c r="LKI20" s="58">
        <f>'A1.4  Dist Assumptions and Data'!LKI24</f>
        <v>0</v>
      </c>
      <c r="LKJ20" s="58">
        <f>'A1.4  Dist Assumptions and Data'!LKJ24</f>
        <v>0</v>
      </c>
      <c r="LKK20" s="58">
        <f>'A1.4  Dist Assumptions and Data'!LKK24</f>
        <v>0</v>
      </c>
      <c r="LKL20" s="58">
        <f>'A1.4  Dist Assumptions and Data'!LKL24</f>
        <v>0</v>
      </c>
      <c r="LKM20" s="58">
        <f>'A1.4  Dist Assumptions and Data'!LKM24</f>
        <v>0</v>
      </c>
      <c r="LKN20" s="58">
        <f>'A1.4  Dist Assumptions and Data'!LKN24</f>
        <v>0</v>
      </c>
      <c r="LKO20" s="58">
        <f>'A1.4  Dist Assumptions and Data'!LKO24</f>
        <v>0</v>
      </c>
      <c r="LKP20" s="58">
        <f>'A1.4  Dist Assumptions and Data'!LKP24</f>
        <v>0</v>
      </c>
      <c r="LKQ20" s="58">
        <f>'A1.4  Dist Assumptions and Data'!LKQ24</f>
        <v>0</v>
      </c>
      <c r="LKR20" s="58">
        <f>'A1.4  Dist Assumptions and Data'!LKR24</f>
        <v>0</v>
      </c>
      <c r="LKS20" s="58">
        <f>'A1.4  Dist Assumptions and Data'!LKS24</f>
        <v>0</v>
      </c>
      <c r="LKT20" s="58">
        <f>'A1.4  Dist Assumptions and Data'!LKT24</f>
        <v>0</v>
      </c>
      <c r="LKU20" s="58">
        <f>'A1.4  Dist Assumptions and Data'!LKU24</f>
        <v>0</v>
      </c>
      <c r="LKV20" s="58">
        <f>'A1.4  Dist Assumptions and Data'!LKV24</f>
        <v>0</v>
      </c>
      <c r="LKW20" s="58">
        <f>'A1.4  Dist Assumptions and Data'!LKW24</f>
        <v>0</v>
      </c>
      <c r="LKX20" s="58">
        <f>'A1.4  Dist Assumptions and Data'!LKX24</f>
        <v>0</v>
      </c>
      <c r="LKY20" s="58">
        <f>'A1.4  Dist Assumptions and Data'!LKY24</f>
        <v>0</v>
      </c>
      <c r="LKZ20" s="58">
        <f>'A1.4  Dist Assumptions and Data'!LKZ24</f>
        <v>0</v>
      </c>
      <c r="LLA20" s="58">
        <f>'A1.4  Dist Assumptions and Data'!LLA24</f>
        <v>0</v>
      </c>
      <c r="LLB20" s="58">
        <f>'A1.4  Dist Assumptions and Data'!LLB24</f>
        <v>0</v>
      </c>
      <c r="LLC20" s="58">
        <f>'A1.4  Dist Assumptions and Data'!LLC24</f>
        <v>0</v>
      </c>
      <c r="LLD20" s="58">
        <f>'A1.4  Dist Assumptions and Data'!LLD24</f>
        <v>0</v>
      </c>
      <c r="LLE20" s="58">
        <f>'A1.4  Dist Assumptions and Data'!LLE24</f>
        <v>0</v>
      </c>
      <c r="LLF20" s="58">
        <f>'A1.4  Dist Assumptions and Data'!LLF24</f>
        <v>0</v>
      </c>
      <c r="LLG20" s="58">
        <f>'A1.4  Dist Assumptions and Data'!LLG24</f>
        <v>0</v>
      </c>
      <c r="LLH20" s="58">
        <f>'A1.4  Dist Assumptions and Data'!LLH24</f>
        <v>0</v>
      </c>
      <c r="LLI20" s="58">
        <f>'A1.4  Dist Assumptions and Data'!LLI24</f>
        <v>0</v>
      </c>
      <c r="LLJ20" s="58">
        <f>'A1.4  Dist Assumptions and Data'!LLJ24</f>
        <v>0</v>
      </c>
      <c r="LLK20" s="58">
        <f>'A1.4  Dist Assumptions and Data'!LLK24</f>
        <v>0</v>
      </c>
      <c r="LLL20" s="58">
        <f>'A1.4  Dist Assumptions and Data'!LLL24</f>
        <v>0</v>
      </c>
      <c r="LLM20" s="58">
        <f>'A1.4  Dist Assumptions and Data'!LLM24</f>
        <v>0</v>
      </c>
      <c r="LLN20" s="58">
        <f>'A1.4  Dist Assumptions and Data'!LLN24</f>
        <v>0</v>
      </c>
      <c r="LLO20" s="58">
        <f>'A1.4  Dist Assumptions and Data'!LLO24</f>
        <v>0</v>
      </c>
      <c r="LLP20" s="58">
        <f>'A1.4  Dist Assumptions and Data'!LLP24</f>
        <v>0</v>
      </c>
      <c r="LLQ20" s="58">
        <f>'A1.4  Dist Assumptions and Data'!LLQ24</f>
        <v>0</v>
      </c>
      <c r="LLR20" s="58">
        <f>'A1.4  Dist Assumptions and Data'!LLR24</f>
        <v>0</v>
      </c>
      <c r="LLS20" s="58">
        <f>'A1.4  Dist Assumptions and Data'!LLS24</f>
        <v>0</v>
      </c>
      <c r="LLT20" s="58">
        <f>'A1.4  Dist Assumptions and Data'!LLT24</f>
        <v>0</v>
      </c>
      <c r="LLU20" s="58">
        <f>'A1.4  Dist Assumptions and Data'!LLU24</f>
        <v>0</v>
      </c>
      <c r="LLV20" s="58">
        <f>'A1.4  Dist Assumptions and Data'!LLV24</f>
        <v>0</v>
      </c>
      <c r="LLW20" s="58">
        <f>'A1.4  Dist Assumptions and Data'!LLW24</f>
        <v>0</v>
      </c>
      <c r="LLX20" s="58">
        <f>'A1.4  Dist Assumptions and Data'!LLX24</f>
        <v>0</v>
      </c>
      <c r="LLY20" s="58">
        <f>'A1.4  Dist Assumptions and Data'!LLY24</f>
        <v>0</v>
      </c>
      <c r="LLZ20" s="58">
        <f>'A1.4  Dist Assumptions and Data'!LLZ24</f>
        <v>0</v>
      </c>
      <c r="LMA20" s="58">
        <f>'A1.4  Dist Assumptions and Data'!LMA24</f>
        <v>0</v>
      </c>
      <c r="LMB20" s="58">
        <f>'A1.4  Dist Assumptions and Data'!LMB24</f>
        <v>0</v>
      </c>
      <c r="LMC20" s="58">
        <f>'A1.4  Dist Assumptions and Data'!LMC24</f>
        <v>0</v>
      </c>
      <c r="LMD20" s="58">
        <f>'A1.4  Dist Assumptions and Data'!LMD24</f>
        <v>0</v>
      </c>
      <c r="LME20" s="58">
        <f>'A1.4  Dist Assumptions and Data'!LME24</f>
        <v>0</v>
      </c>
      <c r="LMF20" s="58">
        <f>'A1.4  Dist Assumptions and Data'!LMF24</f>
        <v>0</v>
      </c>
      <c r="LMG20" s="58">
        <f>'A1.4  Dist Assumptions and Data'!LMG24</f>
        <v>0</v>
      </c>
      <c r="LMH20" s="58">
        <f>'A1.4  Dist Assumptions and Data'!LMH24</f>
        <v>0</v>
      </c>
      <c r="LMI20" s="58">
        <f>'A1.4  Dist Assumptions and Data'!LMI24</f>
        <v>0</v>
      </c>
      <c r="LMJ20" s="58">
        <f>'A1.4  Dist Assumptions and Data'!LMJ24</f>
        <v>0</v>
      </c>
      <c r="LMK20" s="58">
        <f>'A1.4  Dist Assumptions and Data'!LMK24</f>
        <v>0</v>
      </c>
      <c r="LML20" s="58">
        <f>'A1.4  Dist Assumptions and Data'!LML24</f>
        <v>0</v>
      </c>
      <c r="LMM20" s="58">
        <f>'A1.4  Dist Assumptions and Data'!LMM24</f>
        <v>0</v>
      </c>
      <c r="LMN20" s="58">
        <f>'A1.4  Dist Assumptions and Data'!LMN24</f>
        <v>0</v>
      </c>
      <c r="LMO20" s="58">
        <f>'A1.4  Dist Assumptions and Data'!LMO24</f>
        <v>0</v>
      </c>
      <c r="LMP20" s="58">
        <f>'A1.4  Dist Assumptions and Data'!LMP24</f>
        <v>0</v>
      </c>
      <c r="LMQ20" s="58">
        <f>'A1.4  Dist Assumptions and Data'!LMQ24</f>
        <v>0</v>
      </c>
      <c r="LMR20" s="58">
        <f>'A1.4  Dist Assumptions and Data'!LMR24</f>
        <v>0</v>
      </c>
      <c r="LMS20" s="58">
        <f>'A1.4  Dist Assumptions and Data'!LMS24</f>
        <v>0</v>
      </c>
      <c r="LMT20" s="58">
        <f>'A1.4  Dist Assumptions and Data'!LMT24</f>
        <v>0</v>
      </c>
      <c r="LMU20" s="58">
        <f>'A1.4  Dist Assumptions and Data'!LMU24</f>
        <v>0</v>
      </c>
      <c r="LMV20" s="58">
        <f>'A1.4  Dist Assumptions and Data'!LMV24</f>
        <v>0</v>
      </c>
      <c r="LMW20" s="58">
        <f>'A1.4  Dist Assumptions and Data'!LMW24</f>
        <v>0</v>
      </c>
      <c r="LMX20" s="58">
        <f>'A1.4  Dist Assumptions and Data'!LMX24</f>
        <v>0</v>
      </c>
      <c r="LMY20" s="58">
        <f>'A1.4  Dist Assumptions and Data'!LMY24</f>
        <v>0</v>
      </c>
      <c r="LMZ20" s="58">
        <f>'A1.4  Dist Assumptions and Data'!LMZ24</f>
        <v>0</v>
      </c>
      <c r="LNA20" s="58">
        <f>'A1.4  Dist Assumptions and Data'!LNA24</f>
        <v>0</v>
      </c>
      <c r="LNB20" s="58">
        <f>'A1.4  Dist Assumptions and Data'!LNB24</f>
        <v>0</v>
      </c>
      <c r="LNC20" s="58">
        <f>'A1.4  Dist Assumptions and Data'!LNC24</f>
        <v>0</v>
      </c>
      <c r="LND20" s="58">
        <f>'A1.4  Dist Assumptions and Data'!LND24</f>
        <v>0</v>
      </c>
      <c r="LNE20" s="58">
        <f>'A1.4  Dist Assumptions and Data'!LNE24</f>
        <v>0</v>
      </c>
      <c r="LNF20" s="58">
        <f>'A1.4  Dist Assumptions and Data'!LNF24</f>
        <v>0</v>
      </c>
      <c r="LNG20" s="58">
        <f>'A1.4  Dist Assumptions and Data'!LNG24</f>
        <v>0</v>
      </c>
      <c r="LNH20" s="58">
        <f>'A1.4  Dist Assumptions and Data'!LNH24</f>
        <v>0</v>
      </c>
      <c r="LNI20" s="58">
        <f>'A1.4  Dist Assumptions and Data'!LNI24</f>
        <v>0</v>
      </c>
      <c r="LNJ20" s="58">
        <f>'A1.4  Dist Assumptions and Data'!LNJ24</f>
        <v>0</v>
      </c>
      <c r="LNK20" s="58">
        <f>'A1.4  Dist Assumptions and Data'!LNK24</f>
        <v>0</v>
      </c>
      <c r="LNL20" s="58">
        <f>'A1.4  Dist Assumptions and Data'!LNL24</f>
        <v>0</v>
      </c>
      <c r="LNM20" s="58">
        <f>'A1.4  Dist Assumptions and Data'!LNM24</f>
        <v>0</v>
      </c>
      <c r="LNN20" s="58">
        <f>'A1.4  Dist Assumptions and Data'!LNN24</f>
        <v>0</v>
      </c>
      <c r="LNO20" s="58">
        <f>'A1.4  Dist Assumptions and Data'!LNO24</f>
        <v>0</v>
      </c>
      <c r="LNP20" s="58">
        <f>'A1.4  Dist Assumptions and Data'!LNP24</f>
        <v>0</v>
      </c>
      <c r="LNQ20" s="58">
        <f>'A1.4  Dist Assumptions and Data'!LNQ24</f>
        <v>0</v>
      </c>
      <c r="LNR20" s="58">
        <f>'A1.4  Dist Assumptions and Data'!LNR24</f>
        <v>0</v>
      </c>
      <c r="LNS20" s="58">
        <f>'A1.4  Dist Assumptions and Data'!LNS24</f>
        <v>0</v>
      </c>
      <c r="LNT20" s="58">
        <f>'A1.4  Dist Assumptions and Data'!LNT24</f>
        <v>0</v>
      </c>
      <c r="LNU20" s="58">
        <f>'A1.4  Dist Assumptions and Data'!LNU24</f>
        <v>0</v>
      </c>
      <c r="LNV20" s="58">
        <f>'A1.4  Dist Assumptions and Data'!LNV24</f>
        <v>0</v>
      </c>
      <c r="LNW20" s="58">
        <f>'A1.4  Dist Assumptions and Data'!LNW24</f>
        <v>0</v>
      </c>
      <c r="LNX20" s="58">
        <f>'A1.4  Dist Assumptions and Data'!LNX24</f>
        <v>0</v>
      </c>
      <c r="LNY20" s="58">
        <f>'A1.4  Dist Assumptions and Data'!LNY24</f>
        <v>0</v>
      </c>
      <c r="LNZ20" s="58">
        <f>'A1.4  Dist Assumptions and Data'!LNZ24</f>
        <v>0</v>
      </c>
      <c r="LOA20" s="58">
        <f>'A1.4  Dist Assumptions and Data'!LOA24</f>
        <v>0</v>
      </c>
      <c r="LOB20" s="58">
        <f>'A1.4  Dist Assumptions and Data'!LOB24</f>
        <v>0</v>
      </c>
      <c r="LOC20" s="58">
        <f>'A1.4  Dist Assumptions and Data'!LOC24</f>
        <v>0</v>
      </c>
      <c r="LOD20" s="58">
        <f>'A1.4  Dist Assumptions and Data'!LOD24</f>
        <v>0</v>
      </c>
      <c r="LOE20" s="58">
        <f>'A1.4  Dist Assumptions and Data'!LOE24</f>
        <v>0</v>
      </c>
      <c r="LOF20" s="58">
        <f>'A1.4  Dist Assumptions and Data'!LOF24</f>
        <v>0</v>
      </c>
      <c r="LOG20" s="58">
        <f>'A1.4  Dist Assumptions and Data'!LOG24</f>
        <v>0</v>
      </c>
      <c r="LOH20" s="58">
        <f>'A1.4  Dist Assumptions and Data'!LOH24</f>
        <v>0</v>
      </c>
      <c r="LOI20" s="58">
        <f>'A1.4  Dist Assumptions and Data'!LOI24</f>
        <v>0</v>
      </c>
      <c r="LOJ20" s="58">
        <f>'A1.4  Dist Assumptions and Data'!LOJ24</f>
        <v>0</v>
      </c>
      <c r="LOK20" s="58">
        <f>'A1.4  Dist Assumptions and Data'!LOK24</f>
        <v>0</v>
      </c>
      <c r="LOL20" s="58">
        <f>'A1.4  Dist Assumptions and Data'!LOL24</f>
        <v>0</v>
      </c>
      <c r="LOM20" s="58">
        <f>'A1.4  Dist Assumptions and Data'!LOM24</f>
        <v>0</v>
      </c>
      <c r="LON20" s="58">
        <f>'A1.4  Dist Assumptions and Data'!LON24</f>
        <v>0</v>
      </c>
      <c r="LOO20" s="58">
        <f>'A1.4  Dist Assumptions and Data'!LOO24</f>
        <v>0</v>
      </c>
      <c r="LOP20" s="58">
        <f>'A1.4  Dist Assumptions and Data'!LOP24</f>
        <v>0</v>
      </c>
      <c r="LOQ20" s="58">
        <f>'A1.4  Dist Assumptions and Data'!LOQ24</f>
        <v>0</v>
      </c>
      <c r="LOR20" s="58">
        <f>'A1.4  Dist Assumptions and Data'!LOR24</f>
        <v>0</v>
      </c>
      <c r="LOS20" s="58">
        <f>'A1.4  Dist Assumptions and Data'!LOS24</f>
        <v>0</v>
      </c>
      <c r="LOT20" s="58">
        <f>'A1.4  Dist Assumptions and Data'!LOT24</f>
        <v>0</v>
      </c>
      <c r="LOU20" s="58">
        <f>'A1.4  Dist Assumptions and Data'!LOU24</f>
        <v>0</v>
      </c>
      <c r="LOV20" s="58">
        <f>'A1.4  Dist Assumptions and Data'!LOV24</f>
        <v>0</v>
      </c>
      <c r="LOW20" s="58">
        <f>'A1.4  Dist Assumptions and Data'!LOW24</f>
        <v>0</v>
      </c>
      <c r="LOX20" s="58">
        <f>'A1.4  Dist Assumptions and Data'!LOX24</f>
        <v>0</v>
      </c>
      <c r="LOY20" s="58">
        <f>'A1.4  Dist Assumptions and Data'!LOY24</f>
        <v>0</v>
      </c>
      <c r="LOZ20" s="58">
        <f>'A1.4  Dist Assumptions and Data'!LOZ24</f>
        <v>0</v>
      </c>
      <c r="LPA20" s="58">
        <f>'A1.4  Dist Assumptions and Data'!LPA24</f>
        <v>0</v>
      </c>
      <c r="LPB20" s="58">
        <f>'A1.4  Dist Assumptions and Data'!LPB24</f>
        <v>0</v>
      </c>
      <c r="LPC20" s="58">
        <f>'A1.4  Dist Assumptions and Data'!LPC24</f>
        <v>0</v>
      </c>
      <c r="LPD20" s="58">
        <f>'A1.4  Dist Assumptions and Data'!LPD24</f>
        <v>0</v>
      </c>
      <c r="LPE20" s="58">
        <f>'A1.4  Dist Assumptions and Data'!LPE24</f>
        <v>0</v>
      </c>
      <c r="LPF20" s="58">
        <f>'A1.4  Dist Assumptions and Data'!LPF24</f>
        <v>0</v>
      </c>
      <c r="LPG20" s="58">
        <f>'A1.4  Dist Assumptions and Data'!LPG24</f>
        <v>0</v>
      </c>
      <c r="LPH20" s="58">
        <f>'A1.4  Dist Assumptions and Data'!LPH24</f>
        <v>0</v>
      </c>
      <c r="LPI20" s="58">
        <f>'A1.4  Dist Assumptions and Data'!LPI24</f>
        <v>0</v>
      </c>
      <c r="LPJ20" s="58">
        <f>'A1.4  Dist Assumptions and Data'!LPJ24</f>
        <v>0</v>
      </c>
      <c r="LPK20" s="58">
        <f>'A1.4  Dist Assumptions and Data'!LPK24</f>
        <v>0</v>
      </c>
      <c r="LPL20" s="58">
        <f>'A1.4  Dist Assumptions and Data'!LPL24</f>
        <v>0</v>
      </c>
      <c r="LPM20" s="58">
        <f>'A1.4  Dist Assumptions and Data'!LPM24</f>
        <v>0</v>
      </c>
      <c r="LPN20" s="58">
        <f>'A1.4  Dist Assumptions and Data'!LPN24</f>
        <v>0</v>
      </c>
      <c r="LPO20" s="58">
        <f>'A1.4  Dist Assumptions and Data'!LPO24</f>
        <v>0</v>
      </c>
      <c r="LPP20" s="58">
        <f>'A1.4  Dist Assumptions and Data'!LPP24</f>
        <v>0</v>
      </c>
      <c r="LPQ20" s="58">
        <f>'A1.4  Dist Assumptions and Data'!LPQ24</f>
        <v>0</v>
      </c>
      <c r="LPR20" s="58">
        <f>'A1.4  Dist Assumptions and Data'!LPR24</f>
        <v>0</v>
      </c>
      <c r="LPS20" s="58">
        <f>'A1.4  Dist Assumptions and Data'!LPS24</f>
        <v>0</v>
      </c>
      <c r="LPT20" s="58">
        <f>'A1.4  Dist Assumptions and Data'!LPT24</f>
        <v>0</v>
      </c>
      <c r="LPU20" s="58">
        <f>'A1.4  Dist Assumptions and Data'!LPU24</f>
        <v>0</v>
      </c>
      <c r="LPV20" s="58">
        <f>'A1.4  Dist Assumptions and Data'!LPV24</f>
        <v>0</v>
      </c>
      <c r="LPW20" s="58">
        <f>'A1.4  Dist Assumptions and Data'!LPW24</f>
        <v>0</v>
      </c>
      <c r="LPX20" s="58">
        <f>'A1.4  Dist Assumptions and Data'!LPX24</f>
        <v>0</v>
      </c>
      <c r="LPY20" s="58">
        <f>'A1.4  Dist Assumptions and Data'!LPY24</f>
        <v>0</v>
      </c>
      <c r="LPZ20" s="58">
        <f>'A1.4  Dist Assumptions and Data'!LPZ24</f>
        <v>0</v>
      </c>
      <c r="LQA20" s="58">
        <f>'A1.4  Dist Assumptions and Data'!LQA24</f>
        <v>0</v>
      </c>
      <c r="LQB20" s="58">
        <f>'A1.4  Dist Assumptions and Data'!LQB24</f>
        <v>0</v>
      </c>
      <c r="LQC20" s="58">
        <f>'A1.4  Dist Assumptions and Data'!LQC24</f>
        <v>0</v>
      </c>
      <c r="LQD20" s="58">
        <f>'A1.4  Dist Assumptions and Data'!LQD24</f>
        <v>0</v>
      </c>
      <c r="LQE20" s="58">
        <f>'A1.4  Dist Assumptions and Data'!LQE24</f>
        <v>0</v>
      </c>
      <c r="LQF20" s="58">
        <f>'A1.4  Dist Assumptions and Data'!LQF24</f>
        <v>0</v>
      </c>
      <c r="LQG20" s="58">
        <f>'A1.4  Dist Assumptions and Data'!LQG24</f>
        <v>0</v>
      </c>
      <c r="LQH20" s="58">
        <f>'A1.4  Dist Assumptions and Data'!LQH24</f>
        <v>0</v>
      </c>
      <c r="LQI20" s="58">
        <f>'A1.4  Dist Assumptions and Data'!LQI24</f>
        <v>0</v>
      </c>
      <c r="LQJ20" s="58">
        <f>'A1.4  Dist Assumptions and Data'!LQJ24</f>
        <v>0</v>
      </c>
      <c r="LQK20" s="58">
        <f>'A1.4  Dist Assumptions and Data'!LQK24</f>
        <v>0</v>
      </c>
      <c r="LQL20" s="58">
        <f>'A1.4  Dist Assumptions and Data'!LQL24</f>
        <v>0</v>
      </c>
      <c r="LQM20" s="58">
        <f>'A1.4  Dist Assumptions and Data'!LQM24</f>
        <v>0</v>
      </c>
      <c r="LQN20" s="58">
        <f>'A1.4  Dist Assumptions and Data'!LQN24</f>
        <v>0</v>
      </c>
      <c r="LQO20" s="58">
        <f>'A1.4  Dist Assumptions and Data'!LQO24</f>
        <v>0</v>
      </c>
      <c r="LQP20" s="58">
        <f>'A1.4  Dist Assumptions and Data'!LQP24</f>
        <v>0</v>
      </c>
      <c r="LQQ20" s="58">
        <f>'A1.4  Dist Assumptions and Data'!LQQ24</f>
        <v>0</v>
      </c>
      <c r="LQR20" s="58">
        <f>'A1.4  Dist Assumptions and Data'!LQR24</f>
        <v>0</v>
      </c>
      <c r="LQS20" s="58">
        <f>'A1.4  Dist Assumptions and Data'!LQS24</f>
        <v>0</v>
      </c>
      <c r="LQT20" s="58">
        <f>'A1.4  Dist Assumptions and Data'!LQT24</f>
        <v>0</v>
      </c>
      <c r="LQU20" s="58">
        <f>'A1.4  Dist Assumptions and Data'!LQU24</f>
        <v>0</v>
      </c>
      <c r="LQV20" s="58">
        <f>'A1.4  Dist Assumptions and Data'!LQV24</f>
        <v>0</v>
      </c>
      <c r="LQW20" s="58">
        <f>'A1.4  Dist Assumptions and Data'!LQW24</f>
        <v>0</v>
      </c>
      <c r="LQX20" s="58">
        <f>'A1.4  Dist Assumptions and Data'!LQX24</f>
        <v>0</v>
      </c>
      <c r="LQY20" s="58">
        <f>'A1.4  Dist Assumptions and Data'!LQY24</f>
        <v>0</v>
      </c>
      <c r="LQZ20" s="58">
        <f>'A1.4  Dist Assumptions and Data'!LQZ24</f>
        <v>0</v>
      </c>
      <c r="LRA20" s="58">
        <f>'A1.4  Dist Assumptions and Data'!LRA24</f>
        <v>0</v>
      </c>
      <c r="LRB20" s="58">
        <f>'A1.4  Dist Assumptions and Data'!LRB24</f>
        <v>0</v>
      </c>
      <c r="LRC20" s="58">
        <f>'A1.4  Dist Assumptions and Data'!LRC24</f>
        <v>0</v>
      </c>
      <c r="LRD20" s="58">
        <f>'A1.4  Dist Assumptions and Data'!LRD24</f>
        <v>0</v>
      </c>
      <c r="LRE20" s="58">
        <f>'A1.4  Dist Assumptions and Data'!LRE24</f>
        <v>0</v>
      </c>
      <c r="LRF20" s="58">
        <f>'A1.4  Dist Assumptions and Data'!LRF24</f>
        <v>0</v>
      </c>
      <c r="LRG20" s="58">
        <f>'A1.4  Dist Assumptions and Data'!LRG24</f>
        <v>0</v>
      </c>
      <c r="LRH20" s="58">
        <f>'A1.4  Dist Assumptions and Data'!LRH24</f>
        <v>0</v>
      </c>
      <c r="LRI20" s="58">
        <f>'A1.4  Dist Assumptions and Data'!LRI24</f>
        <v>0</v>
      </c>
      <c r="LRJ20" s="58">
        <f>'A1.4  Dist Assumptions and Data'!LRJ24</f>
        <v>0</v>
      </c>
      <c r="LRK20" s="58">
        <f>'A1.4  Dist Assumptions and Data'!LRK24</f>
        <v>0</v>
      </c>
      <c r="LRL20" s="58">
        <f>'A1.4  Dist Assumptions and Data'!LRL24</f>
        <v>0</v>
      </c>
      <c r="LRM20" s="58">
        <f>'A1.4  Dist Assumptions and Data'!LRM24</f>
        <v>0</v>
      </c>
      <c r="LRN20" s="58">
        <f>'A1.4  Dist Assumptions and Data'!LRN24</f>
        <v>0</v>
      </c>
      <c r="LRO20" s="58">
        <f>'A1.4  Dist Assumptions and Data'!LRO24</f>
        <v>0</v>
      </c>
      <c r="LRP20" s="58">
        <f>'A1.4  Dist Assumptions and Data'!LRP24</f>
        <v>0</v>
      </c>
      <c r="LRQ20" s="58">
        <f>'A1.4  Dist Assumptions and Data'!LRQ24</f>
        <v>0</v>
      </c>
      <c r="LRR20" s="58">
        <f>'A1.4  Dist Assumptions and Data'!LRR24</f>
        <v>0</v>
      </c>
      <c r="LRS20" s="58">
        <f>'A1.4  Dist Assumptions and Data'!LRS24</f>
        <v>0</v>
      </c>
      <c r="LRT20" s="58">
        <f>'A1.4  Dist Assumptions and Data'!LRT24</f>
        <v>0</v>
      </c>
      <c r="LRU20" s="58">
        <f>'A1.4  Dist Assumptions and Data'!LRU24</f>
        <v>0</v>
      </c>
      <c r="LRV20" s="58">
        <f>'A1.4  Dist Assumptions and Data'!LRV24</f>
        <v>0</v>
      </c>
      <c r="LRW20" s="58">
        <f>'A1.4  Dist Assumptions and Data'!LRW24</f>
        <v>0</v>
      </c>
      <c r="LRX20" s="58">
        <f>'A1.4  Dist Assumptions and Data'!LRX24</f>
        <v>0</v>
      </c>
      <c r="LRY20" s="58">
        <f>'A1.4  Dist Assumptions and Data'!LRY24</f>
        <v>0</v>
      </c>
      <c r="LRZ20" s="58">
        <f>'A1.4  Dist Assumptions and Data'!LRZ24</f>
        <v>0</v>
      </c>
      <c r="LSA20" s="58">
        <f>'A1.4  Dist Assumptions and Data'!LSA24</f>
        <v>0</v>
      </c>
      <c r="LSB20" s="58">
        <f>'A1.4  Dist Assumptions and Data'!LSB24</f>
        <v>0</v>
      </c>
      <c r="LSC20" s="58">
        <f>'A1.4  Dist Assumptions and Data'!LSC24</f>
        <v>0</v>
      </c>
      <c r="LSD20" s="58">
        <f>'A1.4  Dist Assumptions and Data'!LSD24</f>
        <v>0</v>
      </c>
      <c r="LSE20" s="58">
        <f>'A1.4  Dist Assumptions and Data'!LSE24</f>
        <v>0</v>
      </c>
      <c r="LSF20" s="58">
        <f>'A1.4  Dist Assumptions and Data'!LSF24</f>
        <v>0</v>
      </c>
      <c r="LSG20" s="58">
        <f>'A1.4  Dist Assumptions and Data'!LSG24</f>
        <v>0</v>
      </c>
      <c r="LSH20" s="58">
        <f>'A1.4  Dist Assumptions and Data'!LSH24</f>
        <v>0</v>
      </c>
      <c r="LSI20" s="58">
        <f>'A1.4  Dist Assumptions and Data'!LSI24</f>
        <v>0</v>
      </c>
      <c r="LSJ20" s="58">
        <f>'A1.4  Dist Assumptions and Data'!LSJ24</f>
        <v>0</v>
      </c>
      <c r="LSK20" s="58">
        <f>'A1.4  Dist Assumptions and Data'!LSK24</f>
        <v>0</v>
      </c>
      <c r="LSL20" s="58">
        <f>'A1.4  Dist Assumptions and Data'!LSL24</f>
        <v>0</v>
      </c>
      <c r="LSM20" s="58">
        <f>'A1.4  Dist Assumptions and Data'!LSM24</f>
        <v>0</v>
      </c>
      <c r="LSN20" s="58">
        <f>'A1.4  Dist Assumptions and Data'!LSN24</f>
        <v>0</v>
      </c>
      <c r="LSO20" s="58">
        <f>'A1.4  Dist Assumptions and Data'!LSO24</f>
        <v>0</v>
      </c>
      <c r="LSP20" s="58">
        <f>'A1.4  Dist Assumptions and Data'!LSP24</f>
        <v>0</v>
      </c>
      <c r="LSQ20" s="58">
        <f>'A1.4  Dist Assumptions and Data'!LSQ24</f>
        <v>0</v>
      </c>
      <c r="LSR20" s="58">
        <f>'A1.4  Dist Assumptions and Data'!LSR24</f>
        <v>0</v>
      </c>
      <c r="LSS20" s="58">
        <f>'A1.4  Dist Assumptions and Data'!LSS24</f>
        <v>0</v>
      </c>
      <c r="LST20" s="58">
        <f>'A1.4  Dist Assumptions and Data'!LST24</f>
        <v>0</v>
      </c>
      <c r="LSU20" s="58">
        <f>'A1.4  Dist Assumptions and Data'!LSU24</f>
        <v>0</v>
      </c>
      <c r="LSV20" s="58">
        <f>'A1.4  Dist Assumptions and Data'!LSV24</f>
        <v>0</v>
      </c>
      <c r="LSW20" s="58">
        <f>'A1.4  Dist Assumptions and Data'!LSW24</f>
        <v>0</v>
      </c>
      <c r="LSX20" s="58">
        <f>'A1.4  Dist Assumptions and Data'!LSX24</f>
        <v>0</v>
      </c>
      <c r="LSY20" s="58">
        <f>'A1.4  Dist Assumptions and Data'!LSY24</f>
        <v>0</v>
      </c>
      <c r="LSZ20" s="58">
        <f>'A1.4  Dist Assumptions and Data'!LSZ24</f>
        <v>0</v>
      </c>
      <c r="LTA20" s="58">
        <f>'A1.4  Dist Assumptions and Data'!LTA24</f>
        <v>0</v>
      </c>
      <c r="LTB20" s="58">
        <f>'A1.4  Dist Assumptions and Data'!LTB24</f>
        <v>0</v>
      </c>
      <c r="LTC20" s="58">
        <f>'A1.4  Dist Assumptions and Data'!LTC24</f>
        <v>0</v>
      </c>
      <c r="LTD20" s="58">
        <f>'A1.4  Dist Assumptions and Data'!LTD24</f>
        <v>0</v>
      </c>
      <c r="LTE20" s="58">
        <f>'A1.4  Dist Assumptions and Data'!LTE24</f>
        <v>0</v>
      </c>
      <c r="LTF20" s="58">
        <f>'A1.4  Dist Assumptions and Data'!LTF24</f>
        <v>0</v>
      </c>
      <c r="LTG20" s="58">
        <f>'A1.4  Dist Assumptions and Data'!LTG24</f>
        <v>0</v>
      </c>
      <c r="LTH20" s="58">
        <f>'A1.4  Dist Assumptions and Data'!LTH24</f>
        <v>0</v>
      </c>
      <c r="LTI20" s="58">
        <f>'A1.4  Dist Assumptions and Data'!LTI24</f>
        <v>0</v>
      </c>
      <c r="LTJ20" s="58">
        <f>'A1.4  Dist Assumptions and Data'!LTJ24</f>
        <v>0</v>
      </c>
      <c r="LTK20" s="58">
        <f>'A1.4  Dist Assumptions and Data'!LTK24</f>
        <v>0</v>
      </c>
      <c r="LTL20" s="58">
        <f>'A1.4  Dist Assumptions and Data'!LTL24</f>
        <v>0</v>
      </c>
      <c r="LTM20" s="58">
        <f>'A1.4  Dist Assumptions and Data'!LTM24</f>
        <v>0</v>
      </c>
      <c r="LTN20" s="58">
        <f>'A1.4  Dist Assumptions and Data'!LTN24</f>
        <v>0</v>
      </c>
      <c r="LTO20" s="58">
        <f>'A1.4  Dist Assumptions and Data'!LTO24</f>
        <v>0</v>
      </c>
      <c r="LTP20" s="58">
        <f>'A1.4  Dist Assumptions and Data'!LTP24</f>
        <v>0</v>
      </c>
      <c r="LTQ20" s="58">
        <f>'A1.4  Dist Assumptions and Data'!LTQ24</f>
        <v>0</v>
      </c>
      <c r="LTR20" s="58">
        <f>'A1.4  Dist Assumptions and Data'!LTR24</f>
        <v>0</v>
      </c>
      <c r="LTS20" s="58">
        <f>'A1.4  Dist Assumptions and Data'!LTS24</f>
        <v>0</v>
      </c>
      <c r="LTT20" s="58">
        <f>'A1.4  Dist Assumptions and Data'!LTT24</f>
        <v>0</v>
      </c>
      <c r="LTU20" s="58">
        <f>'A1.4  Dist Assumptions and Data'!LTU24</f>
        <v>0</v>
      </c>
      <c r="LTV20" s="58">
        <f>'A1.4  Dist Assumptions and Data'!LTV24</f>
        <v>0</v>
      </c>
      <c r="LTW20" s="58">
        <f>'A1.4  Dist Assumptions and Data'!LTW24</f>
        <v>0</v>
      </c>
      <c r="LTX20" s="58">
        <f>'A1.4  Dist Assumptions and Data'!LTX24</f>
        <v>0</v>
      </c>
      <c r="LTY20" s="58">
        <f>'A1.4  Dist Assumptions and Data'!LTY24</f>
        <v>0</v>
      </c>
      <c r="LTZ20" s="58">
        <f>'A1.4  Dist Assumptions and Data'!LTZ24</f>
        <v>0</v>
      </c>
      <c r="LUA20" s="58">
        <f>'A1.4  Dist Assumptions and Data'!LUA24</f>
        <v>0</v>
      </c>
      <c r="LUB20" s="58">
        <f>'A1.4  Dist Assumptions and Data'!LUB24</f>
        <v>0</v>
      </c>
      <c r="LUC20" s="58">
        <f>'A1.4  Dist Assumptions and Data'!LUC24</f>
        <v>0</v>
      </c>
      <c r="LUD20" s="58">
        <f>'A1.4  Dist Assumptions and Data'!LUD24</f>
        <v>0</v>
      </c>
      <c r="LUE20" s="58">
        <f>'A1.4  Dist Assumptions and Data'!LUE24</f>
        <v>0</v>
      </c>
      <c r="LUF20" s="58">
        <f>'A1.4  Dist Assumptions and Data'!LUF24</f>
        <v>0</v>
      </c>
      <c r="LUG20" s="58">
        <f>'A1.4  Dist Assumptions and Data'!LUG24</f>
        <v>0</v>
      </c>
      <c r="LUH20" s="58">
        <f>'A1.4  Dist Assumptions and Data'!LUH24</f>
        <v>0</v>
      </c>
      <c r="LUI20" s="58">
        <f>'A1.4  Dist Assumptions and Data'!LUI24</f>
        <v>0</v>
      </c>
      <c r="LUJ20" s="58">
        <f>'A1.4  Dist Assumptions and Data'!LUJ24</f>
        <v>0</v>
      </c>
      <c r="LUK20" s="58">
        <f>'A1.4  Dist Assumptions and Data'!LUK24</f>
        <v>0</v>
      </c>
      <c r="LUL20" s="58">
        <f>'A1.4  Dist Assumptions and Data'!LUL24</f>
        <v>0</v>
      </c>
      <c r="LUM20" s="58">
        <f>'A1.4  Dist Assumptions and Data'!LUM24</f>
        <v>0</v>
      </c>
      <c r="LUN20" s="58">
        <f>'A1.4  Dist Assumptions and Data'!LUN24</f>
        <v>0</v>
      </c>
      <c r="LUO20" s="58">
        <f>'A1.4  Dist Assumptions and Data'!LUO24</f>
        <v>0</v>
      </c>
      <c r="LUP20" s="58">
        <f>'A1.4  Dist Assumptions and Data'!LUP24</f>
        <v>0</v>
      </c>
      <c r="LUQ20" s="58">
        <f>'A1.4  Dist Assumptions and Data'!LUQ24</f>
        <v>0</v>
      </c>
      <c r="LUR20" s="58">
        <f>'A1.4  Dist Assumptions and Data'!LUR24</f>
        <v>0</v>
      </c>
      <c r="LUS20" s="58">
        <f>'A1.4  Dist Assumptions and Data'!LUS24</f>
        <v>0</v>
      </c>
      <c r="LUT20" s="58">
        <f>'A1.4  Dist Assumptions and Data'!LUT24</f>
        <v>0</v>
      </c>
      <c r="LUU20" s="58">
        <f>'A1.4  Dist Assumptions and Data'!LUU24</f>
        <v>0</v>
      </c>
      <c r="LUV20" s="58">
        <f>'A1.4  Dist Assumptions and Data'!LUV24</f>
        <v>0</v>
      </c>
      <c r="LUW20" s="58">
        <f>'A1.4  Dist Assumptions and Data'!LUW24</f>
        <v>0</v>
      </c>
      <c r="LUX20" s="58">
        <f>'A1.4  Dist Assumptions and Data'!LUX24</f>
        <v>0</v>
      </c>
      <c r="LUY20" s="58">
        <f>'A1.4  Dist Assumptions and Data'!LUY24</f>
        <v>0</v>
      </c>
      <c r="LUZ20" s="58">
        <f>'A1.4  Dist Assumptions and Data'!LUZ24</f>
        <v>0</v>
      </c>
      <c r="LVA20" s="58">
        <f>'A1.4  Dist Assumptions and Data'!LVA24</f>
        <v>0</v>
      </c>
      <c r="LVB20" s="58">
        <f>'A1.4  Dist Assumptions and Data'!LVB24</f>
        <v>0</v>
      </c>
      <c r="LVC20" s="58">
        <f>'A1.4  Dist Assumptions and Data'!LVC24</f>
        <v>0</v>
      </c>
      <c r="LVD20" s="58">
        <f>'A1.4  Dist Assumptions and Data'!LVD24</f>
        <v>0</v>
      </c>
      <c r="LVE20" s="58">
        <f>'A1.4  Dist Assumptions and Data'!LVE24</f>
        <v>0</v>
      </c>
      <c r="LVF20" s="58">
        <f>'A1.4  Dist Assumptions and Data'!LVF24</f>
        <v>0</v>
      </c>
      <c r="LVG20" s="58">
        <f>'A1.4  Dist Assumptions and Data'!LVG24</f>
        <v>0</v>
      </c>
      <c r="LVH20" s="58">
        <f>'A1.4  Dist Assumptions and Data'!LVH24</f>
        <v>0</v>
      </c>
      <c r="LVI20" s="58">
        <f>'A1.4  Dist Assumptions and Data'!LVI24</f>
        <v>0</v>
      </c>
      <c r="LVJ20" s="58">
        <f>'A1.4  Dist Assumptions and Data'!LVJ24</f>
        <v>0</v>
      </c>
      <c r="LVK20" s="58">
        <f>'A1.4  Dist Assumptions and Data'!LVK24</f>
        <v>0</v>
      </c>
      <c r="LVL20" s="58">
        <f>'A1.4  Dist Assumptions and Data'!LVL24</f>
        <v>0</v>
      </c>
      <c r="LVM20" s="58">
        <f>'A1.4  Dist Assumptions and Data'!LVM24</f>
        <v>0</v>
      </c>
      <c r="LVN20" s="58">
        <f>'A1.4  Dist Assumptions and Data'!LVN24</f>
        <v>0</v>
      </c>
      <c r="LVO20" s="58">
        <f>'A1.4  Dist Assumptions and Data'!LVO24</f>
        <v>0</v>
      </c>
      <c r="LVP20" s="58">
        <f>'A1.4  Dist Assumptions and Data'!LVP24</f>
        <v>0</v>
      </c>
      <c r="LVQ20" s="58">
        <f>'A1.4  Dist Assumptions and Data'!LVQ24</f>
        <v>0</v>
      </c>
      <c r="LVR20" s="58">
        <f>'A1.4  Dist Assumptions and Data'!LVR24</f>
        <v>0</v>
      </c>
      <c r="LVS20" s="58">
        <f>'A1.4  Dist Assumptions and Data'!LVS24</f>
        <v>0</v>
      </c>
      <c r="LVT20" s="58">
        <f>'A1.4  Dist Assumptions and Data'!LVT24</f>
        <v>0</v>
      </c>
      <c r="LVU20" s="58">
        <f>'A1.4  Dist Assumptions and Data'!LVU24</f>
        <v>0</v>
      </c>
      <c r="LVV20" s="58">
        <f>'A1.4  Dist Assumptions and Data'!LVV24</f>
        <v>0</v>
      </c>
      <c r="LVW20" s="58">
        <f>'A1.4  Dist Assumptions and Data'!LVW24</f>
        <v>0</v>
      </c>
      <c r="LVX20" s="58">
        <f>'A1.4  Dist Assumptions and Data'!LVX24</f>
        <v>0</v>
      </c>
      <c r="LVY20" s="58">
        <f>'A1.4  Dist Assumptions and Data'!LVY24</f>
        <v>0</v>
      </c>
      <c r="LVZ20" s="58">
        <f>'A1.4  Dist Assumptions and Data'!LVZ24</f>
        <v>0</v>
      </c>
      <c r="LWA20" s="58">
        <f>'A1.4  Dist Assumptions and Data'!LWA24</f>
        <v>0</v>
      </c>
      <c r="LWB20" s="58">
        <f>'A1.4  Dist Assumptions and Data'!LWB24</f>
        <v>0</v>
      </c>
      <c r="LWC20" s="58">
        <f>'A1.4  Dist Assumptions and Data'!LWC24</f>
        <v>0</v>
      </c>
      <c r="LWD20" s="58">
        <f>'A1.4  Dist Assumptions and Data'!LWD24</f>
        <v>0</v>
      </c>
      <c r="LWE20" s="58">
        <f>'A1.4  Dist Assumptions and Data'!LWE24</f>
        <v>0</v>
      </c>
      <c r="LWF20" s="58">
        <f>'A1.4  Dist Assumptions and Data'!LWF24</f>
        <v>0</v>
      </c>
      <c r="LWG20" s="58">
        <f>'A1.4  Dist Assumptions and Data'!LWG24</f>
        <v>0</v>
      </c>
      <c r="LWH20" s="58">
        <f>'A1.4  Dist Assumptions and Data'!LWH24</f>
        <v>0</v>
      </c>
      <c r="LWI20" s="58">
        <f>'A1.4  Dist Assumptions and Data'!LWI24</f>
        <v>0</v>
      </c>
      <c r="LWJ20" s="58">
        <f>'A1.4  Dist Assumptions and Data'!LWJ24</f>
        <v>0</v>
      </c>
      <c r="LWK20" s="58">
        <f>'A1.4  Dist Assumptions and Data'!LWK24</f>
        <v>0</v>
      </c>
      <c r="LWL20" s="58">
        <f>'A1.4  Dist Assumptions and Data'!LWL24</f>
        <v>0</v>
      </c>
      <c r="LWM20" s="58">
        <f>'A1.4  Dist Assumptions and Data'!LWM24</f>
        <v>0</v>
      </c>
      <c r="LWN20" s="58">
        <f>'A1.4  Dist Assumptions and Data'!LWN24</f>
        <v>0</v>
      </c>
      <c r="LWO20" s="58">
        <f>'A1.4  Dist Assumptions and Data'!LWO24</f>
        <v>0</v>
      </c>
      <c r="LWP20" s="58">
        <f>'A1.4  Dist Assumptions and Data'!LWP24</f>
        <v>0</v>
      </c>
      <c r="LWQ20" s="58">
        <f>'A1.4  Dist Assumptions and Data'!LWQ24</f>
        <v>0</v>
      </c>
      <c r="LWR20" s="58">
        <f>'A1.4  Dist Assumptions and Data'!LWR24</f>
        <v>0</v>
      </c>
      <c r="LWS20" s="58">
        <f>'A1.4  Dist Assumptions and Data'!LWS24</f>
        <v>0</v>
      </c>
      <c r="LWT20" s="58">
        <f>'A1.4  Dist Assumptions and Data'!LWT24</f>
        <v>0</v>
      </c>
      <c r="LWU20" s="58">
        <f>'A1.4  Dist Assumptions and Data'!LWU24</f>
        <v>0</v>
      </c>
      <c r="LWV20" s="58">
        <f>'A1.4  Dist Assumptions and Data'!LWV24</f>
        <v>0</v>
      </c>
      <c r="LWW20" s="58">
        <f>'A1.4  Dist Assumptions and Data'!LWW24</f>
        <v>0</v>
      </c>
      <c r="LWX20" s="58">
        <f>'A1.4  Dist Assumptions and Data'!LWX24</f>
        <v>0</v>
      </c>
      <c r="LWY20" s="58">
        <f>'A1.4  Dist Assumptions and Data'!LWY24</f>
        <v>0</v>
      </c>
      <c r="LWZ20" s="58">
        <f>'A1.4  Dist Assumptions and Data'!LWZ24</f>
        <v>0</v>
      </c>
      <c r="LXA20" s="58">
        <f>'A1.4  Dist Assumptions and Data'!LXA24</f>
        <v>0</v>
      </c>
      <c r="LXB20" s="58">
        <f>'A1.4  Dist Assumptions and Data'!LXB24</f>
        <v>0</v>
      </c>
      <c r="LXC20" s="58">
        <f>'A1.4  Dist Assumptions and Data'!LXC24</f>
        <v>0</v>
      </c>
      <c r="LXD20" s="58">
        <f>'A1.4  Dist Assumptions and Data'!LXD24</f>
        <v>0</v>
      </c>
      <c r="LXE20" s="58">
        <f>'A1.4  Dist Assumptions and Data'!LXE24</f>
        <v>0</v>
      </c>
      <c r="LXF20" s="58">
        <f>'A1.4  Dist Assumptions and Data'!LXF24</f>
        <v>0</v>
      </c>
      <c r="LXG20" s="58">
        <f>'A1.4  Dist Assumptions and Data'!LXG24</f>
        <v>0</v>
      </c>
      <c r="LXH20" s="58">
        <f>'A1.4  Dist Assumptions and Data'!LXH24</f>
        <v>0</v>
      </c>
      <c r="LXI20" s="58">
        <f>'A1.4  Dist Assumptions and Data'!LXI24</f>
        <v>0</v>
      </c>
      <c r="LXJ20" s="58">
        <f>'A1.4  Dist Assumptions and Data'!LXJ24</f>
        <v>0</v>
      </c>
      <c r="LXK20" s="58">
        <f>'A1.4  Dist Assumptions and Data'!LXK24</f>
        <v>0</v>
      </c>
      <c r="LXL20" s="58">
        <f>'A1.4  Dist Assumptions and Data'!LXL24</f>
        <v>0</v>
      </c>
      <c r="LXM20" s="58">
        <f>'A1.4  Dist Assumptions and Data'!LXM24</f>
        <v>0</v>
      </c>
      <c r="LXN20" s="58">
        <f>'A1.4  Dist Assumptions and Data'!LXN24</f>
        <v>0</v>
      </c>
      <c r="LXO20" s="58">
        <f>'A1.4  Dist Assumptions and Data'!LXO24</f>
        <v>0</v>
      </c>
      <c r="LXP20" s="58">
        <f>'A1.4  Dist Assumptions and Data'!LXP24</f>
        <v>0</v>
      </c>
      <c r="LXQ20" s="58">
        <f>'A1.4  Dist Assumptions and Data'!LXQ24</f>
        <v>0</v>
      </c>
      <c r="LXR20" s="58">
        <f>'A1.4  Dist Assumptions and Data'!LXR24</f>
        <v>0</v>
      </c>
      <c r="LXS20" s="58">
        <f>'A1.4  Dist Assumptions and Data'!LXS24</f>
        <v>0</v>
      </c>
      <c r="LXT20" s="58">
        <f>'A1.4  Dist Assumptions and Data'!LXT24</f>
        <v>0</v>
      </c>
      <c r="LXU20" s="58">
        <f>'A1.4  Dist Assumptions and Data'!LXU24</f>
        <v>0</v>
      </c>
      <c r="LXV20" s="58">
        <f>'A1.4  Dist Assumptions and Data'!LXV24</f>
        <v>0</v>
      </c>
      <c r="LXW20" s="58">
        <f>'A1.4  Dist Assumptions and Data'!LXW24</f>
        <v>0</v>
      </c>
      <c r="LXX20" s="58">
        <f>'A1.4  Dist Assumptions and Data'!LXX24</f>
        <v>0</v>
      </c>
      <c r="LXY20" s="58">
        <f>'A1.4  Dist Assumptions and Data'!LXY24</f>
        <v>0</v>
      </c>
      <c r="LXZ20" s="58">
        <f>'A1.4  Dist Assumptions and Data'!LXZ24</f>
        <v>0</v>
      </c>
      <c r="LYA20" s="58">
        <f>'A1.4  Dist Assumptions and Data'!LYA24</f>
        <v>0</v>
      </c>
      <c r="LYB20" s="58">
        <f>'A1.4  Dist Assumptions and Data'!LYB24</f>
        <v>0</v>
      </c>
      <c r="LYC20" s="58">
        <f>'A1.4  Dist Assumptions and Data'!LYC24</f>
        <v>0</v>
      </c>
      <c r="LYD20" s="58">
        <f>'A1.4  Dist Assumptions and Data'!LYD24</f>
        <v>0</v>
      </c>
      <c r="LYE20" s="58">
        <f>'A1.4  Dist Assumptions and Data'!LYE24</f>
        <v>0</v>
      </c>
      <c r="LYF20" s="58">
        <f>'A1.4  Dist Assumptions and Data'!LYF24</f>
        <v>0</v>
      </c>
      <c r="LYG20" s="58">
        <f>'A1.4  Dist Assumptions and Data'!LYG24</f>
        <v>0</v>
      </c>
      <c r="LYH20" s="58">
        <f>'A1.4  Dist Assumptions and Data'!LYH24</f>
        <v>0</v>
      </c>
      <c r="LYI20" s="58">
        <f>'A1.4  Dist Assumptions and Data'!LYI24</f>
        <v>0</v>
      </c>
      <c r="LYJ20" s="58">
        <f>'A1.4  Dist Assumptions and Data'!LYJ24</f>
        <v>0</v>
      </c>
      <c r="LYK20" s="58">
        <f>'A1.4  Dist Assumptions and Data'!LYK24</f>
        <v>0</v>
      </c>
      <c r="LYL20" s="58">
        <f>'A1.4  Dist Assumptions and Data'!LYL24</f>
        <v>0</v>
      </c>
      <c r="LYM20" s="58">
        <f>'A1.4  Dist Assumptions and Data'!LYM24</f>
        <v>0</v>
      </c>
      <c r="LYN20" s="58">
        <f>'A1.4  Dist Assumptions and Data'!LYN24</f>
        <v>0</v>
      </c>
      <c r="LYO20" s="58">
        <f>'A1.4  Dist Assumptions and Data'!LYO24</f>
        <v>0</v>
      </c>
      <c r="LYP20" s="58">
        <f>'A1.4  Dist Assumptions and Data'!LYP24</f>
        <v>0</v>
      </c>
      <c r="LYQ20" s="58">
        <f>'A1.4  Dist Assumptions and Data'!LYQ24</f>
        <v>0</v>
      </c>
      <c r="LYR20" s="58">
        <f>'A1.4  Dist Assumptions and Data'!LYR24</f>
        <v>0</v>
      </c>
      <c r="LYS20" s="58">
        <f>'A1.4  Dist Assumptions and Data'!LYS24</f>
        <v>0</v>
      </c>
      <c r="LYT20" s="58">
        <f>'A1.4  Dist Assumptions and Data'!LYT24</f>
        <v>0</v>
      </c>
      <c r="LYU20" s="58">
        <f>'A1.4  Dist Assumptions and Data'!LYU24</f>
        <v>0</v>
      </c>
      <c r="LYV20" s="58">
        <f>'A1.4  Dist Assumptions and Data'!LYV24</f>
        <v>0</v>
      </c>
      <c r="LYW20" s="58">
        <f>'A1.4  Dist Assumptions and Data'!LYW24</f>
        <v>0</v>
      </c>
      <c r="LYX20" s="58">
        <f>'A1.4  Dist Assumptions and Data'!LYX24</f>
        <v>0</v>
      </c>
      <c r="LYY20" s="58">
        <f>'A1.4  Dist Assumptions and Data'!LYY24</f>
        <v>0</v>
      </c>
      <c r="LYZ20" s="58">
        <f>'A1.4  Dist Assumptions and Data'!LYZ24</f>
        <v>0</v>
      </c>
      <c r="LZA20" s="58">
        <f>'A1.4  Dist Assumptions and Data'!LZA24</f>
        <v>0</v>
      </c>
      <c r="LZB20" s="58">
        <f>'A1.4  Dist Assumptions and Data'!LZB24</f>
        <v>0</v>
      </c>
      <c r="LZC20" s="58">
        <f>'A1.4  Dist Assumptions and Data'!LZC24</f>
        <v>0</v>
      </c>
      <c r="LZD20" s="58">
        <f>'A1.4  Dist Assumptions and Data'!LZD24</f>
        <v>0</v>
      </c>
      <c r="LZE20" s="58">
        <f>'A1.4  Dist Assumptions and Data'!LZE24</f>
        <v>0</v>
      </c>
      <c r="LZF20" s="58">
        <f>'A1.4  Dist Assumptions and Data'!LZF24</f>
        <v>0</v>
      </c>
      <c r="LZG20" s="58">
        <f>'A1.4  Dist Assumptions and Data'!LZG24</f>
        <v>0</v>
      </c>
      <c r="LZH20" s="58">
        <f>'A1.4  Dist Assumptions and Data'!LZH24</f>
        <v>0</v>
      </c>
      <c r="LZI20" s="58">
        <f>'A1.4  Dist Assumptions and Data'!LZI24</f>
        <v>0</v>
      </c>
      <c r="LZJ20" s="58">
        <f>'A1.4  Dist Assumptions and Data'!LZJ24</f>
        <v>0</v>
      </c>
      <c r="LZK20" s="58">
        <f>'A1.4  Dist Assumptions and Data'!LZK24</f>
        <v>0</v>
      </c>
      <c r="LZL20" s="58">
        <f>'A1.4  Dist Assumptions and Data'!LZL24</f>
        <v>0</v>
      </c>
      <c r="LZM20" s="58">
        <f>'A1.4  Dist Assumptions and Data'!LZM24</f>
        <v>0</v>
      </c>
      <c r="LZN20" s="58">
        <f>'A1.4  Dist Assumptions and Data'!LZN24</f>
        <v>0</v>
      </c>
      <c r="LZO20" s="58">
        <f>'A1.4  Dist Assumptions and Data'!LZO24</f>
        <v>0</v>
      </c>
      <c r="LZP20" s="58">
        <f>'A1.4  Dist Assumptions and Data'!LZP24</f>
        <v>0</v>
      </c>
      <c r="LZQ20" s="58">
        <f>'A1.4  Dist Assumptions and Data'!LZQ24</f>
        <v>0</v>
      </c>
      <c r="LZR20" s="58">
        <f>'A1.4  Dist Assumptions and Data'!LZR24</f>
        <v>0</v>
      </c>
      <c r="LZS20" s="58">
        <f>'A1.4  Dist Assumptions and Data'!LZS24</f>
        <v>0</v>
      </c>
      <c r="LZT20" s="58">
        <f>'A1.4  Dist Assumptions and Data'!LZT24</f>
        <v>0</v>
      </c>
      <c r="LZU20" s="58">
        <f>'A1.4  Dist Assumptions and Data'!LZU24</f>
        <v>0</v>
      </c>
      <c r="LZV20" s="58">
        <f>'A1.4  Dist Assumptions and Data'!LZV24</f>
        <v>0</v>
      </c>
      <c r="LZW20" s="58">
        <f>'A1.4  Dist Assumptions and Data'!LZW24</f>
        <v>0</v>
      </c>
      <c r="LZX20" s="58">
        <f>'A1.4  Dist Assumptions and Data'!LZX24</f>
        <v>0</v>
      </c>
      <c r="LZY20" s="58">
        <f>'A1.4  Dist Assumptions and Data'!LZY24</f>
        <v>0</v>
      </c>
      <c r="LZZ20" s="58">
        <f>'A1.4  Dist Assumptions and Data'!LZZ24</f>
        <v>0</v>
      </c>
      <c r="MAA20" s="58">
        <f>'A1.4  Dist Assumptions and Data'!MAA24</f>
        <v>0</v>
      </c>
      <c r="MAB20" s="58">
        <f>'A1.4  Dist Assumptions and Data'!MAB24</f>
        <v>0</v>
      </c>
      <c r="MAC20" s="58">
        <f>'A1.4  Dist Assumptions and Data'!MAC24</f>
        <v>0</v>
      </c>
      <c r="MAD20" s="58">
        <f>'A1.4  Dist Assumptions and Data'!MAD24</f>
        <v>0</v>
      </c>
      <c r="MAE20" s="58">
        <f>'A1.4  Dist Assumptions and Data'!MAE24</f>
        <v>0</v>
      </c>
      <c r="MAF20" s="58">
        <f>'A1.4  Dist Assumptions and Data'!MAF24</f>
        <v>0</v>
      </c>
      <c r="MAG20" s="58">
        <f>'A1.4  Dist Assumptions and Data'!MAG24</f>
        <v>0</v>
      </c>
      <c r="MAH20" s="58">
        <f>'A1.4  Dist Assumptions and Data'!MAH24</f>
        <v>0</v>
      </c>
      <c r="MAI20" s="58">
        <f>'A1.4  Dist Assumptions and Data'!MAI24</f>
        <v>0</v>
      </c>
      <c r="MAJ20" s="58">
        <f>'A1.4  Dist Assumptions and Data'!MAJ24</f>
        <v>0</v>
      </c>
      <c r="MAK20" s="58">
        <f>'A1.4  Dist Assumptions and Data'!MAK24</f>
        <v>0</v>
      </c>
      <c r="MAL20" s="58">
        <f>'A1.4  Dist Assumptions and Data'!MAL24</f>
        <v>0</v>
      </c>
      <c r="MAM20" s="58">
        <f>'A1.4  Dist Assumptions and Data'!MAM24</f>
        <v>0</v>
      </c>
      <c r="MAN20" s="58">
        <f>'A1.4  Dist Assumptions and Data'!MAN24</f>
        <v>0</v>
      </c>
      <c r="MAO20" s="58">
        <f>'A1.4  Dist Assumptions and Data'!MAO24</f>
        <v>0</v>
      </c>
      <c r="MAP20" s="58">
        <f>'A1.4  Dist Assumptions and Data'!MAP24</f>
        <v>0</v>
      </c>
      <c r="MAQ20" s="58">
        <f>'A1.4  Dist Assumptions and Data'!MAQ24</f>
        <v>0</v>
      </c>
      <c r="MAR20" s="58">
        <f>'A1.4  Dist Assumptions and Data'!MAR24</f>
        <v>0</v>
      </c>
      <c r="MAS20" s="58">
        <f>'A1.4  Dist Assumptions and Data'!MAS24</f>
        <v>0</v>
      </c>
      <c r="MAT20" s="58">
        <f>'A1.4  Dist Assumptions and Data'!MAT24</f>
        <v>0</v>
      </c>
      <c r="MAU20" s="58">
        <f>'A1.4  Dist Assumptions and Data'!MAU24</f>
        <v>0</v>
      </c>
      <c r="MAV20" s="58">
        <f>'A1.4  Dist Assumptions and Data'!MAV24</f>
        <v>0</v>
      </c>
      <c r="MAW20" s="58">
        <f>'A1.4  Dist Assumptions and Data'!MAW24</f>
        <v>0</v>
      </c>
      <c r="MAX20" s="58">
        <f>'A1.4  Dist Assumptions and Data'!MAX24</f>
        <v>0</v>
      </c>
      <c r="MAY20" s="58">
        <f>'A1.4  Dist Assumptions and Data'!MAY24</f>
        <v>0</v>
      </c>
      <c r="MAZ20" s="58">
        <f>'A1.4  Dist Assumptions and Data'!MAZ24</f>
        <v>0</v>
      </c>
      <c r="MBA20" s="58">
        <f>'A1.4  Dist Assumptions and Data'!MBA24</f>
        <v>0</v>
      </c>
      <c r="MBB20" s="58">
        <f>'A1.4  Dist Assumptions and Data'!MBB24</f>
        <v>0</v>
      </c>
      <c r="MBC20" s="58">
        <f>'A1.4  Dist Assumptions and Data'!MBC24</f>
        <v>0</v>
      </c>
      <c r="MBD20" s="58">
        <f>'A1.4  Dist Assumptions and Data'!MBD24</f>
        <v>0</v>
      </c>
      <c r="MBE20" s="58">
        <f>'A1.4  Dist Assumptions and Data'!MBE24</f>
        <v>0</v>
      </c>
      <c r="MBF20" s="58">
        <f>'A1.4  Dist Assumptions and Data'!MBF24</f>
        <v>0</v>
      </c>
      <c r="MBG20" s="58">
        <f>'A1.4  Dist Assumptions and Data'!MBG24</f>
        <v>0</v>
      </c>
      <c r="MBH20" s="58">
        <f>'A1.4  Dist Assumptions and Data'!MBH24</f>
        <v>0</v>
      </c>
      <c r="MBI20" s="58">
        <f>'A1.4  Dist Assumptions and Data'!MBI24</f>
        <v>0</v>
      </c>
      <c r="MBJ20" s="58">
        <f>'A1.4  Dist Assumptions and Data'!MBJ24</f>
        <v>0</v>
      </c>
      <c r="MBK20" s="58">
        <f>'A1.4  Dist Assumptions and Data'!MBK24</f>
        <v>0</v>
      </c>
      <c r="MBL20" s="58">
        <f>'A1.4  Dist Assumptions and Data'!MBL24</f>
        <v>0</v>
      </c>
      <c r="MBM20" s="58">
        <f>'A1.4  Dist Assumptions and Data'!MBM24</f>
        <v>0</v>
      </c>
      <c r="MBN20" s="58">
        <f>'A1.4  Dist Assumptions and Data'!MBN24</f>
        <v>0</v>
      </c>
      <c r="MBO20" s="58">
        <f>'A1.4  Dist Assumptions and Data'!MBO24</f>
        <v>0</v>
      </c>
      <c r="MBP20" s="58">
        <f>'A1.4  Dist Assumptions and Data'!MBP24</f>
        <v>0</v>
      </c>
      <c r="MBQ20" s="58">
        <f>'A1.4  Dist Assumptions and Data'!MBQ24</f>
        <v>0</v>
      </c>
      <c r="MBR20" s="58">
        <f>'A1.4  Dist Assumptions and Data'!MBR24</f>
        <v>0</v>
      </c>
      <c r="MBS20" s="58">
        <f>'A1.4  Dist Assumptions and Data'!MBS24</f>
        <v>0</v>
      </c>
      <c r="MBT20" s="58">
        <f>'A1.4  Dist Assumptions and Data'!MBT24</f>
        <v>0</v>
      </c>
      <c r="MBU20" s="58">
        <f>'A1.4  Dist Assumptions and Data'!MBU24</f>
        <v>0</v>
      </c>
      <c r="MBV20" s="58">
        <f>'A1.4  Dist Assumptions and Data'!MBV24</f>
        <v>0</v>
      </c>
      <c r="MBW20" s="58">
        <f>'A1.4  Dist Assumptions and Data'!MBW24</f>
        <v>0</v>
      </c>
      <c r="MBX20" s="58">
        <f>'A1.4  Dist Assumptions and Data'!MBX24</f>
        <v>0</v>
      </c>
      <c r="MBY20" s="58">
        <f>'A1.4  Dist Assumptions and Data'!MBY24</f>
        <v>0</v>
      </c>
      <c r="MBZ20" s="58">
        <f>'A1.4  Dist Assumptions and Data'!MBZ24</f>
        <v>0</v>
      </c>
      <c r="MCA20" s="58">
        <f>'A1.4  Dist Assumptions and Data'!MCA24</f>
        <v>0</v>
      </c>
      <c r="MCB20" s="58">
        <f>'A1.4  Dist Assumptions and Data'!MCB24</f>
        <v>0</v>
      </c>
      <c r="MCC20" s="58">
        <f>'A1.4  Dist Assumptions and Data'!MCC24</f>
        <v>0</v>
      </c>
      <c r="MCD20" s="58">
        <f>'A1.4  Dist Assumptions and Data'!MCD24</f>
        <v>0</v>
      </c>
      <c r="MCE20" s="58">
        <f>'A1.4  Dist Assumptions and Data'!MCE24</f>
        <v>0</v>
      </c>
      <c r="MCF20" s="58">
        <f>'A1.4  Dist Assumptions and Data'!MCF24</f>
        <v>0</v>
      </c>
      <c r="MCG20" s="58">
        <f>'A1.4  Dist Assumptions and Data'!MCG24</f>
        <v>0</v>
      </c>
      <c r="MCH20" s="58">
        <f>'A1.4  Dist Assumptions and Data'!MCH24</f>
        <v>0</v>
      </c>
      <c r="MCI20" s="58">
        <f>'A1.4  Dist Assumptions and Data'!MCI24</f>
        <v>0</v>
      </c>
      <c r="MCJ20" s="58">
        <f>'A1.4  Dist Assumptions and Data'!MCJ24</f>
        <v>0</v>
      </c>
      <c r="MCK20" s="58">
        <f>'A1.4  Dist Assumptions and Data'!MCK24</f>
        <v>0</v>
      </c>
      <c r="MCL20" s="58">
        <f>'A1.4  Dist Assumptions and Data'!MCL24</f>
        <v>0</v>
      </c>
      <c r="MCM20" s="58">
        <f>'A1.4  Dist Assumptions and Data'!MCM24</f>
        <v>0</v>
      </c>
      <c r="MCN20" s="58">
        <f>'A1.4  Dist Assumptions and Data'!MCN24</f>
        <v>0</v>
      </c>
      <c r="MCO20" s="58">
        <f>'A1.4  Dist Assumptions and Data'!MCO24</f>
        <v>0</v>
      </c>
      <c r="MCP20" s="58">
        <f>'A1.4  Dist Assumptions and Data'!MCP24</f>
        <v>0</v>
      </c>
      <c r="MCQ20" s="58">
        <f>'A1.4  Dist Assumptions and Data'!MCQ24</f>
        <v>0</v>
      </c>
      <c r="MCR20" s="58">
        <f>'A1.4  Dist Assumptions and Data'!MCR24</f>
        <v>0</v>
      </c>
      <c r="MCS20" s="58">
        <f>'A1.4  Dist Assumptions and Data'!MCS24</f>
        <v>0</v>
      </c>
      <c r="MCT20" s="58">
        <f>'A1.4  Dist Assumptions and Data'!MCT24</f>
        <v>0</v>
      </c>
      <c r="MCU20" s="58">
        <f>'A1.4  Dist Assumptions and Data'!MCU24</f>
        <v>0</v>
      </c>
      <c r="MCV20" s="58">
        <f>'A1.4  Dist Assumptions and Data'!MCV24</f>
        <v>0</v>
      </c>
      <c r="MCW20" s="58">
        <f>'A1.4  Dist Assumptions and Data'!MCW24</f>
        <v>0</v>
      </c>
      <c r="MCX20" s="58">
        <f>'A1.4  Dist Assumptions and Data'!MCX24</f>
        <v>0</v>
      </c>
      <c r="MCY20" s="58">
        <f>'A1.4  Dist Assumptions and Data'!MCY24</f>
        <v>0</v>
      </c>
      <c r="MCZ20" s="58">
        <f>'A1.4  Dist Assumptions and Data'!MCZ24</f>
        <v>0</v>
      </c>
      <c r="MDA20" s="58">
        <f>'A1.4  Dist Assumptions and Data'!MDA24</f>
        <v>0</v>
      </c>
      <c r="MDB20" s="58">
        <f>'A1.4  Dist Assumptions and Data'!MDB24</f>
        <v>0</v>
      </c>
      <c r="MDC20" s="58">
        <f>'A1.4  Dist Assumptions and Data'!MDC24</f>
        <v>0</v>
      </c>
      <c r="MDD20" s="58">
        <f>'A1.4  Dist Assumptions and Data'!MDD24</f>
        <v>0</v>
      </c>
      <c r="MDE20" s="58">
        <f>'A1.4  Dist Assumptions and Data'!MDE24</f>
        <v>0</v>
      </c>
      <c r="MDF20" s="58">
        <f>'A1.4  Dist Assumptions and Data'!MDF24</f>
        <v>0</v>
      </c>
      <c r="MDG20" s="58">
        <f>'A1.4  Dist Assumptions and Data'!MDG24</f>
        <v>0</v>
      </c>
      <c r="MDH20" s="58">
        <f>'A1.4  Dist Assumptions and Data'!MDH24</f>
        <v>0</v>
      </c>
      <c r="MDI20" s="58">
        <f>'A1.4  Dist Assumptions and Data'!MDI24</f>
        <v>0</v>
      </c>
      <c r="MDJ20" s="58">
        <f>'A1.4  Dist Assumptions and Data'!MDJ24</f>
        <v>0</v>
      </c>
      <c r="MDK20" s="58">
        <f>'A1.4  Dist Assumptions and Data'!MDK24</f>
        <v>0</v>
      </c>
      <c r="MDL20" s="58">
        <f>'A1.4  Dist Assumptions and Data'!MDL24</f>
        <v>0</v>
      </c>
      <c r="MDM20" s="58">
        <f>'A1.4  Dist Assumptions and Data'!MDM24</f>
        <v>0</v>
      </c>
      <c r="MDN20" s="58">
        <f>'A1.4  Dist Assumptions and Data'!MDN24</f>
        <v>0</v>
      </c>
      <c r="MDO20" s="58">
        <f>'A1.4  Dist Assumptions and Data'!MDO24</f>
        <v>0</v>
      </c>
      <c r="MDP20" s="58">
        <f>'A1.4  Dist Assumptions and Data'!MDP24</f>
        <v>0</v>
      </c>
      <c r="MDQ20" s="58">
        <f>'A1.4  Dist Assumptions and Data'!MDQ24</f>
        <v>0</v>
      </c>
      <c r="MDR20" s="58">
        <f>'A1.4  Dist Assumptions and Data'!MDR24</f>
        <v>0</v>
      </c>
      <c r="MDS20" s="58">
        <f>'A1.4  Dist Assumptions and Data'!MDS24</f>
        <v>0</v>
      </c>
      <c r="MDT20" s="58">
        <f>'A1.4  Dist Assumptions and Data'!MDT24</f>
        <v>0</v>
      </c>
      <c r="MDU20" s="58">
        <f>'A1.4  Dist Assumptions and Data'!MDU24</f>
        <v>0</v>
      </c>
      <c r="MDV20" s="58">
        <f>'A1.4  Dist Assumptions and Data'!MDV24</f>
        <v>0</v>
      </c>
      <c r="MDW20" s="58">
        <f>'A1.4  Dist Assumptions and Data'!MDW24</f>
        <v>0</v>
      </c>
      <c r="MDX20" s="58">
        <f>'A1.4  Dist Assumptions and Data'!MDX24</f>
        <v>0</v>
      </c>
      <c r="MDY20" s="58">
        <f>'A1.4  Dist Assumptions and Data'!MDY24</f>
        <v>0</v>
      </c>
      <c r="MDZ20" s="58">
        <f>'A1.4  Dist Assumptions and Data'!MDZ24</f>
        <v>0</v>
      </c>
      <c r="MEA20" s="58">
        <f>'A1.4  Dist Assumptions and Data'!MEA24</f>
        <v>0</v>
      </c>
      <c r="MEB20" s="58">
        <f>'A1.4  Dist Assumptions and Data'!MEB24</f>
        <v>0</v>
      </c>
      <c r="MEC20" s="58">
        <f>'A1.4  Dist Assumptions and Data'!MEC24</f>
        <v>0</v>
      </c>
      <c r="MED20" s="58">
        <f>'A1.4  Dist Assumptions and Data'!MED24</f>
        <v>0</v>
      </c>
      <c r="MEE20" s="58">
        <f>'A1.4  Dist Assumptions and Data'!MEE24</f>
        <v>0</v>
      </c>
      <c r="MEF20" s="58">
        <f>'A1.4  Dist Assumptions and Data'!MEF24</f>
        <v>0</v>
      </c>
      <c r="MEG20" s="58">
        <f>'A1.4  Dist Assumptions and Data'!MEG24</f>
        <v>0</v>
      </c>
      <c r="MEH20" s="58">
        <f>'A1.4  Dist Assumptions and Data'!MEH24</f>
        <v>0</v>
      </c>
      <c r="MEI20" s="58">
        <f>'A1.4  Dist Assumptions and Data'!MEI24</f>
        <v>0</v>
      </c>
      <c r="MEJ20" s="58">
        <f>'A1.4  Dist Assumptions and Data'!MEJ24</f>
        <v>0</v>
      </c>
      <c r="MEK20" s="58">
        <f>'A1.4  Dist Assumptions and Data'!MEK24</f>
        <v>0</v>
      </c>
      <c r="MEL20" s="58">
        <f>'A1.4  Dist Assumptions and Data'!MEL24</f>
        <v>0</v>
      </c>
      <c r="MEM20" s="58">
        <f>'A1.4  Dist Assumptions and Data'!MEM24</f>
        <v>0</v>
      </c>
      <c r="MEN20" s="58">
        <f>'A1.4  Dist Assumptions and Data'!MEN24</f>
        <v>0</v>
      </c>
      <c r="MEO20" s="58">
        <f>'A1.4  Dist Assumptions and Data'!MEO24</f>
        <v>0</v>
      </c>
      <c r="MEP20" s="58">
        <f>'A1.4  Dist Assumptions and Data'!MEP24</f>
        <v>0</v>
      </c>
      <c r="MEQ20" s="58">
        <f>'A1.4  Dist Assumptions and Data'!MEQ24</f>
        <v>0</v>
      </c>
      <c r="MER20" s="58">
        <f>'A1.4  Dist Assumptions and Data'!MER24</f>
        <v>0</v>
      </c>
      <c r="MES20" s="58">
        <f>'A1.4  Dist Assumptions and Data'!MES24</f>
        <v>0</v>
      </c>
      <c r="MET20" s="58">
        <f>'A1.4  Dist Assumptions and Data'!MET24</f>
        <v>0</v>
      </c>
      <c r="MEU20" s="58">
        <f>'A1.4  Dist Assumptions and Data'!MEU24</f>
        <v>0</v>
      </c>
      <c r="MEV20" s="58">
        <f>'A1.4  Dist Assumptions and Data'!MEV24</f>
        <v>0</v>
      </c>
      <c r="MEW20" s="58">
        <f>'A1.4  Dist Assumptions and Data'!MEW24</f>
        <v>0</v>
      </c>
      <c r="MEX20" s="58">
        <f>'A1.4  Dist Assumptions and Data'!MEX24</f>
        <v>0</v>
      </c>
      <c r="MEY20" s="58">
        <f>'A1.4  Dist Assumptions and Data'!MEY24</f>
        <v>0</v>
      </c>
      <c r="MEZ20" s="58">
        <f>'A1.4  Dist Assumptions and Data'!MEZ24</f>
        <v>0</v>
      </c>
      <c r="MFA20" s="58">
        <f>'A1.4  Dist Assumptions and Data'!MFA24</f>
        <v>0</v>
      </c>
      <c r="MFB20" s="58">
        <f>'A1.4  Dist Assumptions and Data'!MFB24</f>
        <v>0</v>
      </c>
      <c r="MFC20" s="58">
        <f>'A1.4  Dist Assumptions and Data'!MFC24</f>
        <v>0</v>
      </c>
      <c r="MFD20" s="58">
        <f>'A1.4  Dist Assumptions and Data'!MFD24</f>
        <v>0</v>
      </c>
      <c r="MFE20" s="58">
        <f>'A1.4  Dist Assumptions and Data'!MFE24</f>
        <v>0</v>
      </c>
      <c r="MFF20" s="58">
        <f>'A1.4  Dist Assumptions and Data'!MFF24</f>
        <v>0</v>
      </c>
      <c r="MFG20" s="58">
        <f>'A1.4  Dist Assumptions and Data'!MFG24</f>
        <v>0</v>
      </c>
      <c r="MFH20" s="58">
        <f>'A1.4  Dist Assumptions and Data'!MFH24</f>
        <v>0</v>
      </c>
      <c r="MFI20" s="58">
        <f>'A1.4  Dist Assumptions and Data'!MFI24</f>
        <v>0</v>
      </c>
      <c r="MFJ20" s="58">
        <f>'A1.4  Dist Assumptions and Data'!MFJ24</f>
        <v>0</v>
      </c>
      <c r="MFK20" s="58">
        <f>'A1.4  Dist Assumptions and Data'!MFK24</f>
        <v>0</v>
      </c>
      <c r="MFL20" s="58">
        <f>'A1.4  Dist Assumptions and Data'!MFL24</f>
        <v>0</v>
      </c>
      <c r="MFM20" s="58">
        <f>'A1.4  Dist Assumptions and Data'!MFM24</f>
        <v>0</v>
      </c>
      <c r="MFN20" s="58">
        <f>'A1.4  Dist Assumptions and Data'!MFN24</f>
        <v>0</v>
      </c>
      <c r="MFO20" s="58">
        <f>'A1.4  Dist Assumptions and Data'!MFO24</f>
        <v>0</v>
      </c>
      <c r="MFP20" s="58">
        <f>'A1.4  Dist Assumptions and Data'!MFP24</f>
        <v>0</v>
      </c>
      <c r="MFQ20" s="58">
        <f>'A1.4  Dist Assumptions and Data'!MFQ24</f>
        <v>0</v>
      </c>
      <c r="MFR20" s="58">
        <f>'A1.4  Dist Assumptions and Data'!MFR24</f>
        <v>0</v>
      </c>
      <c r="MFS20" s="58">
        <f>'A1.4  Dist Assumptions and Data'!MFS24</f>
        <v>0</v>
      </c>
      <c r="MFT20" s="58">
        <f>'A1.4  Dist Assumptions and Data'!MFT24</f>
        <v>0</v>
      </c>
      <c r="MFU20" s="58">
        <f>'A1.4  Dist Assumptions and Data'!MFU24</f>
        <v>0</v>
      </c>
      <c r="MFV20" s="58">
        <f>'A1.4  Dist Assumptions and Data'!MFV24</f>
        <v>0</v>
      </c>
      <c r="MFW20" s="58">
        <f>'A1.4  Dist Assumptions and Data'!MFW24</f>
        <v>0</v>
      </c>
      <c r="MFX20" s="58">
        <f>'A1.4  Dist Assumptions and Data'!MFX24</f>
        <v>0</v>
      </c>
      <c r="MFY20" s="58">
        <f>'A1.4  Dist Assumptions and Data'!MFY24</f>
        <v>0</v>
      </c>
      <c r="MFZ20" s="58">
        <f>'A1.4  Dist Assumptions and Data'!MFZ24</f>
        <v>0</v>
      </c>
      <c r="MGA20" s="58">
        <f>'A1.4  Dist Assumptions and Data'!MGA24</f>
        <v>0</v>
      </c>
      <c r="MGB20" s="58">
        <f>'A1.4  Dist Assumptions and Data'!MGB24</f>
        <v>0</v>
      </c>
      <c r="MGC20" s="58">
        <f>'A1.4  Dist Assumptions and Data'!MGC24</f>
        <v>0</v>
      </c>
      <c r="MGD20" s="58">
        <f>'A1.4  Dist Assumptions and Data'!MGD24</f>
        <v>0</v>
      </c>
      <c r="MGE20" s="58">
        <f>'A1.4  Dist Assumptions and Data'!MGE24</f>
        <v>0</v>
      </c>
      <c r="MGF20" s="58">
        <f>'A1.4  Dist Assumptions and Data'!MGF24</f>
        <v>0</v>
      </c>
      <c r="MGG20" s="58">
        <f>'A1.4  Dist Assumptions and Data'!MGG24</f>
        <v>0</v>
      </c>
      <c r="MGH20" s="58">
        <f>'A1.4  Dist Assumptions and Data'!MGH24</f>
        <v>0</v>
      </c>
      <c r="MGI20" s="58">
        <f>'A1.4  Dist Assumptions and Data'!MGI24</f>
        <v>0</v>
      </c>
      <c r="MGJ20" s="58">
        <f>'A1.4  Dist Assumptions and Data'!MGJ24</f>
        <v>0</v>
      </c>
      <c r="MGK20" s="58">
        <f>'A1.4  Dist Assumptions and Data'!MGK24</f>
        <v>0</v>
      </c>
      <c r="MGL20" s="58">
        <f>'A1.4  Dist Assumptions and Data'!MGL24</f>
        <v>0</v>
      </c>
      <c r="MGM20" s="58">
        <f>'A1.4  Dist Assumptions and Data'!MGM24</f>
        <v>0</v>
      </c>
      <c r="MGN20" s="58">
        <f>'A1.4  Dist Assumptions and Data'!MGN24</f>
        <v>0</v>
      </c>
      <c r="MGO20" s="58">
        <f>'A1.4  Dist Assumptions and Data'!MGO24</f>
        <v>0</v>
      </c>
      <c r="MGP20" s="58">
        <f>'A1.4  Dist Assumptions and Data'!MGP24</f>
        <v>0</v>
      </c>
      <c r="MGQ20" s="58">
        <f>'A1.4  Dist Assumptions and Data'!MGQ24</f>
        <v>0</v>
      </c>
      <c r="MGR20" s="58">
        <f>'A1.4  Dist Assumptions and Data'!MGR24</f>
        <v>0</v>
      </c>
      <c r="MGS20" s="58">
        <f>'A1.4  Dist Assumptions and Data'!MGS24</f>
        <v>0</v>
      </c>
      <c r="MGT20" s="58">
        <f>'A1.4  Dist Assumptions and Data'!MGT24</f>
        <v>0</v>
      </c>
      <c r="MGU20" s="58">
        <f>'A1.4  Dist Assumptions and Data'!MGU24</f>
        <v>0</v>
      </c>
      <c r="MGV20" s="58">
        <f>'A1.4  Dist Assumptions and Data'!MGV24</f>
        <v>0</v>
      </c>
      <c r="MGW20" s="58">
        <f>'A1.4  Dist Assumptions and Data'!MGW24</f>
        <v>0</v>
      </c>
      <c r="MGX20" s="58">
        <f>'A1.4  Dist Assumptions and Data'!MGX24</f>
        <v>0</v>
      </c>
      <c r="MGY20" s="58">
        <f>'A1.4  Dist Assumptions and Data'!MGY24</f>
        <v>0</v>
      </c>
      <c r="MGZ20" s="58">
        <f>'A1.4  Dist Assumptions and Data'!MGZ24</f>
        <v>0</v>
      </c>
      <c r="MHA20" s="58">
        <f>'A1.4  Dist Assumptions and Data'!MHA24</f>
        <v>0</v>
      </c>
      <c r="MHB20" s="58">
        <f>'A1.4  Dist Assumptions and Data'!MHB24</f>
        <v>0</v>
      </c>
      <c r="MHC20" s="58">
        <f>'A1.4  Dist Assumptions and Data'!MHC24</f>
        <v>0</v>
      </c>
      <c r="MHD20" s="58">
        <f>'A1.4  Dist Assumptions and Data'!MHD24</f>
        <v>0</v>
      </c>
      <c r="MHE20" s="58">
        <f>'A1.4  Dist Assumptions and Data'!MHE24</f>
        <v>0</v>
      </c>
      <c r="MHF20" s="58">
        <f>'A1.4  Dist Assumptions and Data'!MHF24</f>
        <v>0</v>
      </c>
      <c r="MHG20" s="58">
        <f>'A1.4  Dist Assumptions and Data'!MHG24</f>
        <v>0</v>
      </c>
      <c r="MHH20" s="58">
        <f>'A1.4  Dist Assumptions and Data'!MHH24</f>
        <v>0</v>
      </c>
      <c r="MHI20" s="58">
        <f>'A1.4  Dist Assumptions and Data'!MHI24</f>
        <v>0</v>
      </c>
      <c r="MHJ20" s="58">
        <f>'A1.4  Dist Assumptions and Data'!MHJ24</f>
        <v>0</v>
      </c>
      <c r="MHK20" s="58">
        <f>'A1.4  Dist Assumptions and Data'!MHK24</f>
        <v>0</v>
      </c>
      <c r="MHL20" s="58">
        <f>'A1.4  Dist Assumptions and Data'!MHL24</f>
        <v>0</v>
      </c>
      <c r="MHM20" s="58">
        <f>'A1.4  Dist Assumptions and Data'!MHM24</f>
        <v>0</v>
      </c>
      <c r="MHN20" s="58">
        <f>'A1.4  Dist Assumptions and Data'!MHN24</f>
        <v>0</v>
      </c>
      <c r="MHO20" s="58">
        <f>'A1.4  Dist Assumptions and Data'!MHO24</f>
        <v>0</v>
      </c>
      <c r="MHP20" s="58">
        <f>'A1.4  Dist Assumptions and Data'!MHP24</f>
        <v>0</v>
      </c>
      <c r="MHQ20" s="58">
        <f>'A1.4  Dist Assumptions and Data'!MHQ24</f>
        <v>0</v>
      </c>
      <c r="MHR20" s="58">
        <f>'A1.4  Dist Assumptions and Data'!MHR24</f>
        <v>0</v>
      </c>
      <c r="MHS20" s="58">
        <f>'A1.4  Dist Assumptions and Data'!MHS24</f>
        <v>0</v>
      </c>
      <c r="MHT20" s="58">
        <f>'A1.4  Dist Assumptions and Data'!MHT24</f>
        <v>0</v>
      </c>
      <c r="MHU20" s="58">
        <f>'A1.4  Dist Assumptions and Data'!MHU24</f>
        <v>0</v>
      </c>
      <c r="MHV20" s="58">
        <f>'A1.4  Dist Assumptions and Data'!MHV24</f>
        <v>0</v>
      </c>
      <c r="MHW20" s="58">
        <f>'A1.4  Dist Assumptions and Data'!MHW24</f>
        <v>0</v>
      </c>
      <c r="MHX20" s="58">
        <f>'A1.4  Dist Assumptions and Data'!MHX24</f>
        <v>0</v>
      </c>
      <c r="MHY20" s="58">
        <f>'A1.4  Dist Assumptions and Data'!MHY24</f>
        <v>0</v>
      </c>
      <c r="MHZ20" s="58">
        <f>'A1.4  Dist Assumptions and Data'!MHZ24</f>
        <v>0</v>
      </c>
      <c r="MIA20" s="58">
        <f>'A1.4  Dist Assumptions and Data'!MIA24</f>
        <v>0</v>
      </c>
      <c r="MIB20" s="58">
        <f>'A1.4  Dist Assumptions and Data'!MIB24</f>
        <v>0</v>
      </c>
      <c r="MIC20" s="58">
        <f>'A1.4  Dist Assumptions and Data'!MIC24</f>
        <v>0</v>
      </c>
      <c r="MID20" s="58">
        <f>'A1.4  Dist Assumptions and Data'!MID24</f>
        <v>0</v>
      </c>
      <c r="MIE20" s="58">
        <f>'A1.4  Dist Assumptions and Data'!MIE24</f>
        <v>0</v>
      </c>
      <c r="MIF20" s="58">
        <f>'A1.4  Dist Assumptions and Data'!MIF24</f>
        <v>0</v>
      </c>
      <c r="MIG20" s="58">
        <f>'A1.4  Dist Assumptions and Data'!MIG24</f>
        <v>0</v>
      </c>
      <c r="MIH20" s="58">
        <f>'A1.4  Dist Assumptions and Data'!MIH24</f>
        <v>0</v>
      </c>
      <c r="MII20" s="58">
        <f>'A1.4  Dist Assumptions and Data'!MII24</f>
        <v>0</v>
      </c>
      <c r="MIJ20" s="58">
        <f>'A1.4  Dist Assumptions and Data'!MIJ24</f>
        <v>0</v>
      </c>
      <c r="MIK20" s="58">
        <f>'A1.4  Dist Assumptions and Data'!MIK24</f>
        <v>0</v>
      </c>
      <c r="MIL20" s="58">
        <f>'A1.4  Dist Assumptions and Data'!MIL24</f>
        <v>0</v>
      </c>
      <c r="MIM20" s="58">
        <f>'A1.4  Dist Assumptions and Data'!MIM24</f>
        <v>0</v>
      </c>
      <c r="MIN20" s="58">
        <f>'A1.4  Dist Assumptions and Data'!MIN24</f>
        <v>0</v>
      </c>
      <c r="MIO20" s="58">
        <f>'A1.4  Dist Assumptions and Data'!MIO24</f>
        <v>0</v>
      </c>
      <c r="MIP20" s="58">
        <f>'A1.4  Dist Assumptions and Data'!MIP24</f>
        <v>0</v>
      </c>
      <c r="MIQ20" s="58">
        <f>'A1.4  Dist Assumptions and Data'!MIQ24</f>
        <v>0</v>
      </c>
      <c r="MIR20" s="58">
        <f>'A1.4  Dist Assumptions and Data'!MIR24</f>
        <v>0</v>
      </c>
      <c r="MIS20" s="58">
        <f>'A1.4  Dist Assumptions and Data'!MIS24</f>
        <v>0</v>
      </c>
      <c r="MIT20" s="58">
        <f>'A1.4  Dist Assumptions and Data'!MIT24</f>
        <v>0</v>
      </c>
      <c r="MIU20" s="58">
        <f>'A1.4  Dist Assumptions and Data'!MIU24</f>
        <v>0</v>
      </c>
      <c r="MIV20" s="58">
        <f>'A1.4  Dist Assumptions and Data'!MIV24</f>
        <v>0</v>
      </c>
      <c r="MIW20" s="58">
        <f>'A1.4  Dist Assumptions and Data'!MIW24</f>
        <v>0</v>
      </c>
      <c r="MIX20" s="58">
        <f>'A1.4  Dist Assumptions and Data'!MIX24</f>
        <v>0</v>
      </c>
      <c r="MIY20" s="58">
        <f>'A1.4  Dist Assumptions and Data'!MIY24</f>
        <v>0</v>
      </c>
      <c r="MIZ20" s="58">
        <f>'A1.4  Dist Assumptions and Data'!MIZ24</f>
        <v>0</v>
      </c>
      <c r="MJA20" s="58">
        <f>'A1.4  Dist Assumptions and Data'!MJA24</f>
        <v>0</v>
      </c>
      <c r="MJB20" s="58">
        <f>'A1.4  Dist Assumptions and Data'!MJB24</f>
        <v>0</v>
      </c>
      <c r="MJC20" s="58">
        <f>'A1.4  Dist Assumptions and Data'!MJC24</f>
        <v>0</v>
      </c>
      <c r="MJD20" s="58">
        <f>'A1.4  Dist Assumptions and Data'!MJD24</f>
        <v>0</v>
      </c>
      <c r="MJE20" s="58">
        <f>'A1.4  Dist Assumptions and Data'!MJE24</f>
        <v>0</v>
      </c>
      <c r="MJF20" s="58">
        <f>'A1.4  Dist Assumptions and Data'!MJF24</f>
        <v>0</v>
      </c>
      <c r="MJG20" s="58">
        <f>'A1.4  Dist Assumptions and Data'!MJG24</f>
        <v>0</v>
      </c>
      <c r="MJH20" s="58">
        <f>'A1.4  Dist Assumptions and Data'!MJH24</f>
        <v>0</v>
      </c>
      <c r="MJI20" s="58">
        <f>'A1.4  Dist Assumptions and Data'!MJI24</f>
        <v>0</v>
      </c>
      <c r="MJJ20" s="58">
        <f>'A1.4  Dist Assumptions and Data'!MJJ24</f>
        <v>0</v>
      </c>
      <c r="MJK20" s="58">
        <f>'A1.4  Dist Assumptions and Data'!MJK24</f>
        <v>0</v>
      </c>
      <c r="MJL20" s="58">
        <f>'A1.4  Dist Assumptions and Data'!MJL24</f>
        <v>0</v>
      </c>
      <c r="MJM20" s="58">
        <f>'A1.4  Dist Assumptions and Data'!MJM24</f>
        <v>0</v>
      </c>
      <c r="MJN20" s="58">
        <f>'A1.4  Dist Assumptions and Data'!MJN24</f>
        <v>0</v>
      </c>
      <c r="MJO20" s="58">
        <f>'A1.4  Dist Assumptions and Data'!MJO24</f>
        <v>0</v>
      </c>
      <c r="MJP20" s="58">
        <f>'A1.4  Dist Assumptions and Data'!MJP24</f>
        <v>0</v>
      </c>
      <c r="MJQ20" s="58">
        <f>'A1.4  Dist Assumptions and Data'!MJQ24</f>
        <v>0</v>
      </c>
      <c r="MJR20" s="58">
        <f>'A1.4  Dist Assumptions and Data'!MJR24</f>
        <v>0</v>
      </c>
      <c r="MJS20" s="58">
        <f>'A1.4  Dist Assumptions and Data'!MJS24</f>
        <v>0</v>
      </c>
      <c r="MJT20" s="58">
        <f>'A1.4  Dist Assumptions and Data'!MJT24</f>
        <v>0</v>
      </c>
      <c r="MJU20" s="58">
        <f>'A1.4  Dist Assumptions and Data'!MJU24</f>
        <v>0</v>
      </c>
      <c r="MJV20" s="58">
        <f>'A1.4  Dist Assumptions and Data'!MJV24</f>
        <v>0</v>
      </c>
      <c r="MJW20" s="58">
        <f>'A1.4  Dist Assumptions and Data'!MJW24</f>
        <v>0</v>
      </c>
      <c r="MJX20" s="58">
        <f>'A1.4  Dist Assumptions and Data'!MJX24</f>
        <v>0</v>
      </c>
      <c r="MJY20" s="58">
        <f>'A1.4  Dist Assumptions and Data'!MJY24</f>
        <v>0</v>
      </c>
      <c r="MJZ20" s="58">
        <f>'A1.4  Dist Assumptions and Data'!MJZ24</f>
        <v>0</v>
      </c>
      <c r="MKA20" s="58">
        <f>'A1.4  Dist Assumptions and Data'!MKA24</f>
        <v>0</v>
      </c>
      <c r="MKB20" s="58">
        <f>'A1.4  Dist Assumptions and Data'!MKB24</f>
        <v>0</v>
      </c>
      <c r="MKC20" s="58">
        <f>'A1.4  Dist Assumptions and Data'!MKC24</f>
        <v>0</v>
      </c>
      <c r="MKD20" s="58">
        <f>'A1.4  Dist Assumptions and Data'!MKD24</f>
        <v>0</v>
      </c>
      <c r="MKE20" s="58">
        <f>'A1.4  Dist Assumptions and Data'!MKE24</f>
        <v>0</v>
      </c>
      <c r="MKF20" s="58">
        <f>'A1.4  Dist Assumptions and Data'!MKF24</f>
        <v>0</v>
      </c>
      <c r="MKG20" s="58">
        <f>'A1.4  Dist Assumptions and Data'!MKG24</f>
        <v>0</v>
      </c>
      <c r="MKH20" s="58">
        <f>'A1.4  Dist Assumptions and Data'!MKH24</f>
        <v>0</v>
      </c>
      <c r="MKI20" s="58">
        <f>'A1.4  Dist Assumptions and Data'!MKI24</f>
        <v>0</v>
      </c>
      <c r="MKJ20" s="58">
        <f>'A1.4  Dist Assumptions and Data'!MKJ24</f>
        <v>0</v>
      </c>
      <c r="MKK20" s="58">
        <f>'A1.4  Dist Assumptions and Data'!MKK24</f>
        <v>0</v>
      </c>
      <c r="MKL20" s="58">
        <f>'A1.4  Dist Assumptions and Data'!MKL24</f>
        <v>0</v>
      </c>
      <c r="MKM20" s="58">
        <f>'A1.4  Dist Assumptions and Data'!MKM24</f>
        <v>0</v>
      </c>
      <c r="MKN20" s="58">
        <f>'A1.4  Dist Assumptions and Data'!MKN24</f>
        <v>0</v>
      </c>
      <c r="MKO20" s="58">
        <f>'A1.4  Dist Assumptions and Data'!MKO24</f>
        <v>0</v>
      </c>
      <c r="MKP20" s="58">
        <f>'A1.4  Dist Assumptions and Data'!MKP24</f>
        <v>0</v>
      </c>
      <c r="MKQ20" s="58">
        <f>'A1.4  Dist Assumptions and Data'!MKQ24</f>
        <v>0</v>
      </c>
      <c r="MKR20" s="58">
        <f>'A1.4  Dist Assumptions and Data'!MKR24</f>
        <v>0</v>
      </c>
      <c r="MKS20" s="58">
        <f>'A1.4  Dist Assumptions and Data'!MKS24</f>
        <v>0</v>
      </c>
      <c r="MKT20" s="58">
        <f>'A1.4  Dist Assumptions and Data'!MKT24</f>
        <v>0</v>
      </c>
      <c r="MKU20" s="58">
        <f>'A1.4  Dist Assumptions and Data'!MKU24</f>
        <v>0</v>
      </c>
      <c r="MKV20" s="58">
        <f>'A1.4  Dist Assumptions and Data'!MKV24</f>
        <v>0</v>
      </c>
      <c r="MKW20" s="58">
        <f>'A1.4  Dist Assumptions and Data'!MKW24</f>
        <v>0</v>
      </c>
      <c r="MKX20" s="58">
        <f>'A1.4  Dist Assumptions and Data'!MKX24</f>
        <v>0</v>
      </c>
      <c r="MKY20" s="58">
        <f>'A1.4  Dist Assumptions and Data'!MKY24</f>
        <v>0</v>
      </c>
      <c r="MKZ20" s="58">
        <f>'A1.4  Dist Assumptions and Data'!MKZ24</f>
        <v>0</v>
      </c>
      <c r="MLA20" s="58">
        <f>'A1.4  Dist Assumptions and Data'!MLA24</f>
        <v>0</v>
      </c>
      <c r="MLB20" s="58">
        <f>'A1.4  Dist Assumptions and Data'!MLB24</f>
        <v>0</v>
      </c>
      <c r="MLC20" s="58">
        <f>'A1.4  Dist Assumptions and Data'!MLC24</f>
        <v>0</v>
      </c>
      <c r="MLD20" s="58">
        <f>'A1.4  Dist Assumptions and Data'!MLD24</f>
        <v>0</v>
      </c>
      <c r="MLE20" s="58">
        <f>'A1.4  Dist Assumptions and Data'!MLE24</f>
        <v>0</v>
      </c>
      <c r="MLF20" s="58">
        <f>'A1.4  Dist Assumptions and Data'!MLF24</f>
        <v>0</v>
      </c>
      <c r="MLG20" s="58">
        <f>'A1.4  Dist Assumptions and Data'!MLG24</f>
        <v>0</v>
      </c>
      <c r="MLH20" s="58">
        <f>'A1.4  Dist Assumptions and Data'!MLH24</f>
        <v>0</v>
      </c>
      <c r="MLI20" s="58">
        <f>'A1.4  Dist Assumptions and Data'!MLI24</f>
        <v>0</v>
      </c>
      <c r="MLJ20" s="58">
        <f>'A1.4  Dist Assumptions and Data'!MLJ24</f>
        <v>0</v>
      </c>
      <c r="MLK20" s="58">
        <f>'A1.4  Dist Assumptions and Data'!MLK24</f>
        <v>0</v>
      </c>
      <c r="MLL20" s="58">
        <f>'A1.4  Dist Assumptions and Data'!MLL24</f>
        <v>0</v>
      </c>
      <c r="MLM20" s="58">
        <f>'A1.4  Dist Assumptions and Data'!MLM24</f>
        <v>0</v>
      </c>
      <c r="MLN20" s="58">
        <f>'A1.4  Dist Assumptions and Data'!MLN24</f>
        <v>0</v>
      </c>
      <c r="MLO20" s="58">
        <f>'A1.4  Dist Assumptions and Data'!MLO24</f>
        <v>0</v>
      </c>
      <c r="MLP20" s="58">
        <f>'A1.4  Dist Assumptions and Data'!MLP24</f>
        <v>0</v>
      </c>
      <c r="MLQ20" s="58">
        <f>'A1.4  Dist Assumptions and Data'!MLQ24</f>
        <v>0</v>
      </c>
      <c r="MLR20" s="58">
        <f>'A1.4  Dist Assumptions and Data'!MLR24</f>
        <v>0</v>
      </c>
      <c r="MLS20" s="58">
        <f>'A1.4  Dist Assumptions and Data'!MLS24</f>
        <v>0</v>
      </c>
      <c r="MLT20" s="58">
        <f>'A1.4  Dist Assumptions and Data'!MLT24</f>
        <v>0</v>
      </c>
      <c r="MLU20" s="58">
        <f>'A1.4  Dist Assumptions and Data'!MLU24</f>
        <v>0</v>
      </c>
      <c r="MLV20" s="58">
        <f>'A1.4  Dist Assumptions and Data'!MLV24</f>
        <v>0</v>
      </c>
      <c r="MLW20" s="58">
        <f>'A1.4  Dist Assumptions and Data'!MLW24</f>
        <v>0</v>
      </c>
      <c r="MLX20" s="58">
        <f>'A1.4  Dist Assumptions and Data'!MLX24</f>
        <v>0</v>
      </c>
      <c r="MLY20" s="58">
        <f>'A1.4  Dist Assumptions and Data'!MLY24</f>
        <v>0</v>
      </c>
      <c r="MLZ20" s="58">
        <f>'A1.4  Dist Assumptions and Data'!MLZ24</f>
        <v>0</v>
      </c>
      <c r="MMA20" s="58">
        <f>'A1.4  Dist Assumptions and Data'!MMA24</f>
        <v>0</v>
      </c>
      <c r="MMB20" s="58">
        <f>'A1.4  Dist Assumptions and Data'!MMB24</f>
        <v>0</v>
      </c>
      <c r="MMC20" s="58">
        <f>'A1.4  Dist Assumptions and Data'!MMC24</f>
        <v>0</v>
      </c>
      <c r="MMD20" s="58">
        <f>'A1.4  Dist Assumptions and Data'!MMD24</f>
        <v>0</v>
      </c>
      <c r="MME20" s="58">
        <f>'A1.4  Dist Assumptions and Data'!MME24</f>
        <v>0</v>
      </c>
      <c r="MMF20" s="58">
        <f>'A1.4  Dist Assumptions and Data'!MMF24</f>
        <v>0</v>
      </c>
      <c r="MMG20" s="58">
        <f>'A1.4  Dist Assumptions and Data'!MMG24</f>
        <v>0</v>
      </c>
      <c r="MMH20" s="58">
        <f>'A1.4  Dist Assumptions and Data'!MMH24</f>
        <v>0</v>
      </c>
      <c r="MMI20" s="58">
        <f>'A1.4  Dist Assumptions and Data'!MMI24</f>
        <v>0</v>
      </c>
      <c r="MMJ20" s="58">
        <f>'A1.4  Dist Assumptions and Data'!MMJ24</f>
        <v>0</v>
      </c>
      <c r="MMK20" s="58">
        <f>'A1.4  Dist Assumptions and Data'!MMK24</f>
        <v>0</v>
      </c>
      <c r="MML20" s="58">
        <f>'A1.4  Dist Assumptions and Data'!MML24</f>
        <v>0</v>
      </c>
      <c r="MMM20" s="58">
        <f>'A1.4  Dist Assumptions and Data'!MMM24</f>
        <v>0</v>
      </c>
      <c r="MMN20" s="58">
        <f>'A1.4  Dist Assumptions and Data'!MMN24</f>
        <v>0</v>
      </c>
      <c r="MMO20" s="58">
        <f>'A1.4  Dist Assumptions and Data'!MMO24</f>
        <v>0</v>
      </c>
      <c r="MMP20" s="58">
        <f>'A1.4  Dist Assumptions and Data'!MMP24</f>
        <v>0</v>
      </c>
      <c r="MMQ20" s="58">
        <f>'A1.4  Dist Assumptions and Data'!MMQ24</f>
        <v>0</v>
      </c>
      <c r="MMR20" s="58">
        <f>'A1.4  Dist Assumptions and Data'!MMR24</f>
        <v>0</v>
      </c>
      <c r="MMS20" s="58">
        <f>'A1.4  Dist Assumptions and Data'!MMS24</f>
        <v>0</v>
      </c>
      <c r="MMT20" s="58">
        <f>'A1.4  Dist Assumptions and Data'!MMT24</f>
        <v>0</v>
      </c>
      <c r="MMU20" s="58">
        <f>'A1.4  Dist Assumptions and Data'!MMU24</f>
        <v>0</v>
      </c>
      <c r="MMV20" s="58">
        <f>'A1.4  Dist Assumptions and Data'!MMV24</f>
        <v>0</v>
      </c>
      <c r="MMW20" s="58">
        <f>'A1.4  Dist Assumptions and Data'!MMW24</f>
        <v>0</v>
      </c>
      <c r="MMX20" s="58">
        <f>'A1.4  Dist Assumptions and Data'!MMX24</f>
        <v>0</v>
      </c>
      <c r="MMY20" s="58">
        <f>'A1.4  Dist Assumptions and Data'!MMY24</f>
        <v>0</v>
      </c>
      <c r="MMZ20" s="58">
        <f>'A1.4  Dist Assumptions and Data'!MMZ24</f>
        <v>0</v>
      </c>
      <c r="MNA20" s="58">
        <f>'A1.4  Dist Assumptions and Data'!MNA24</f>
        <v>0</v>
      </c>
      <c r="MNB20" s="58">
        <f>'A1.4  Dist Assumptions and Data'!MNB24</f>
        <v>0</v>
      </c>
      <c r="MNC20" s="58">
        <f>'A1.4  Dist Assumptions and Data'!MNC24</f>
        <v>0</v>
      </c>
      <c r="MND20" s="58">
        <f>'A1.4  Dist Assumptions and Data'!MND24</f>
        <v>0</v>
      </c>
      <c r="MNE20" s="58">
        <f>'A1.4  Dist Assumptions and Data'!MNE24</f>
        <v>0</v>
      </c>
      <c r="MNF20" s="58">
        <f>'A1.4  Dist Assumptions and Data'!MNF24</f>
        <v>0</v>
      </c>
      <c r="MNG20" s="58">
        <f>'A1.4  Dist Assumptions and Data'!MNG24</f>
        <v>0</v>
      </c>
      <c r="MNH20" s="58">
        <f>'A1.4  Dist Assumptions and Data'!MNH24</f>
        <v>0</v>
      </c>
      <c r="MNI20" s="58">
        <f>'A1.4  Dist Assumptions and Data'!MNI24</f>
        <v>0</v>
      </c>
      <c r="MNJ20" s="58">
        <f>'A1.4  Dist Assumptions and Data'!MNJ24</f>
        <v>0</v>
      </c>
      <c r="MNK20" s="58">
        <f>'A1.4  Dist Assumptions and Data'!MNK24</f>
        <v>0</v>
      </c>
      <c r="MNL20" s="58">
        <f>'A1.4  Dist Assumptions and Data'!MNL24</f>
        <v>0</v>
      </c>
      <c r="MNM20" s="58">
        <f>'A1.4  Dist Assumptions and Data'!MNM24</f>
        <v>0</v>
      </c>
      <c r="MNN20" s="58">
        <f>'A1.4  Dist Assumptions and Data'!MNN24</f>
        <v>0</v>
      </c>
      <c r="MNO20" s="58">
        <f>'A1.4  Dist Assumptions and Data'!MNO24</f>
        <v>0</v>
      </c>
      <c r="MNP20" s="58">
        <f>'A1.4  Dist Assumptions and Data'!MNP24</f>
        <v>0</v>
      </c>
      <c r="MNQ20" s="58">
        <f>'A1.4  Dist Assumptions and Data'!MNQ24</f>
        <v>0</v>
      </c>
      <c r="MNR20" s="58">
        <f>'A1.4  Dist Assumptions and Data'!MNR24</f>
        <v>0</v>
      </c>
      <c r="MNS20" s="58">
        <f>'A1.4  Dist Assumptions and Data'!MNS24</f>
        <v>0</v>
      </c>
      <c r="MNT20" s="58">
        <f>'A1.4  Dist Assumptions and Data'!MNT24</f>
        <v>0</v>
      </c>
      <c r="MNU20" s="58">
        <f>'A1.4  Dist Assumptions and Data'!MNU24</f>
        <v>0</v>
      </c>
      <c r="MNV20" s="58">
        <f>'A1.4  Dist Assumptions and Data'!MNV24</f>
        <v>0</v>
      </c>
      <c r="MNW20" s="58">
        <f>'A1.4  Dist Assumptions and Data'!MNW24</f>
        <v>0</v>
      </c>
      <c r="MNX20" s="58">
        <f>'A1.4  Dist Assumptions and Data'!MNX24</f>
        <v>0</v>
      </c>
      <c r="MNY20" s="58">
        <f>'A1.4  Dist Assumptions and Data'!MNY24</f>
        <v>0</v>
      </c>
      <c r="MNZ20" s="58">
        <f>'A1.4  Dist Assumptions and Data'!MNZ24</f>
        <v>0</v>
      </c>
      <c r="MOA20" s="58">
        <f>'A1.4  Dist Assumptions and Data'!MOA24</f>
        <v>0</v>
      </c>
      <c r="MOB20" s="58">
        <f>'A1.4  Dist Assumptions and Data'!MOB24</f>
        <v>0</v>
      </c>
      <c r="MOC20" s="58">
        <f>'A1.4  Dist Assumptions and Data'!MOC24</f>
        <v>0</v>
      </c>
      <c r="MOD20" s="58">
        <f>'A1.4  Dist Assumptions and Data'!MOD24</f>
        <v>0</v>
      </c>
      <c r="MOE20" s="58">
        <f>'A1.4  Dist Assumptions and Data'!MOE24</f>
        <v>0</v>
      </c>
      <c r="MOF20" s="58">
        <f>'A1.4  Dist Assumptions and Data'!MOF24</f>
        <v>0</v>
      </c>
      <c r="MOG20" s="58">
        <f>'A1.4  Dist Assumptions and Data'!MOG24</f>
        <v>0</v>
      </c>
      <c r="MOH20" s="58">
        <f>'A1.4  Dist Assumptions and Data'!MOH24</f>
        <v>0</v>
      </c>
      <c r="MOI20" s="58">
        <f>'A1.4  Dist Assumptions and Data'!MOI24</f>
        <v>0</v>
      </c>
      <c r="MOJ20" s="58">
        <f>'A1.4  Dist Assumptions and Data'!MOJ24</f>
        <v>0</v>
      </c>
      <c r="MOK20" s="58">
        <f>'A1.4  Dist Assumptions and Data'!MOK24</f>
        <v>0</v>
      </c>
      <c r="MOL20" s="58">
        <f>'A1.4  Dist Assumptions and Data'!MOL24</f>
        <v>0</v>
      </c>
      <c r="MOM20" s="58">
        <f>'A1.4  Dist Assumptions and Data'!MOM24</f>
        <v>0</v>
      </c>
      <c r="MON20" s="58">
        <f>'A1.4  Dist Assumptions and Data'!MON24</f>
        <v>0</v>
      </c>
      <c r="MOO20" s="58">
        <f>'A1.4  Dist Assumptions and Data'!MOO24</f>
        <v>0</v>
      </c>
      <c r="MOP20" s="58">
        <f>'A1.4  Dist Assumptions and Data'!MOP24</f>
        <v>0</v>
      </c>
      <c r="MOQ20" s="58">
        <f>'A1.4  Dist Assumptions and Data'!MOQ24</f>
        <v>0</v>
      </c>
      <c r="MOR20" s="58">
        <f>'A1.4  Dist Assumptions and Data'!MOR24</f>
        <v>0</v>
      </c>
      <c r="MOS20" s="58">
        <f>'A1.4  Dist Assumptions and Data'!MOS24</f>
        <v>0</v>
      </c>
      <c r="MOT20" s="58">
        <f>'A1.4  Dist Assumptions and Data'!MOT24</f>
        <v>0</v>
      </c>
      <c r="MOU20" s="58">
        <f>'A1.4  Dist Assumptions and Data'!MOU24</f>
        <v>0</v>
      </c>
      <c r="MOV20" s="58">
        <f>'A1.4  Dist Assumptions and Data'!MOV24</f>
        <v>0</v>
      </c>
      <c r="MOW20" s="58">
        <f>'A1.4  Dist Assumptions and Data'!MOW24</f>
        <v>0</v>
      </c>
      <c r="MOX20" s="58">
        <f>'A1.4  Dist Assumptions and Data'!MOX24</f>
        <v>0</v>
      </c>
      <c r="MOY20" s="58">
        <f>'A1.4  Dist Assumptions and Data'!MOY24</f>
        <v>0</v>
      </c>
      <c r="MOZ20" s="58">
        <f>'A1.4  Dist Assumptions and Data'!MOZ24</f>
        <v>0</v>
      </c>
      <c r="MPA20" s="58">
        <f>'A1.4  Dist Assumptions and Data'!MPA24</f>
        <v>0</v>
      </c>
      <c r="MPB20" s="58">
        <f>'A1.4  Dist Assumptions and Data'!MPB24</f>
        <v>0</v>
      </c>
      <c r="MPC20" s="58">
        <f>'A1.4  Dist Assumptions and Data'!MPC24</f>
        <v>0</v>
      </c>
      <c r="MPD20" s="58">
        <f>'A1.4  Dist Assumptions and Data'!MPD24</f>
        <v>0</v>
      </c>
      <c r="MPE20" s="58">
        <f>'A1.4  Dist Assumptions and Data'!MPE24</f>
        <v>0</v>
      </c>
      <c r="MPF20" s="58">
        <f>'A1.4  Dist Assumptions and Data'!MPF24</f>
        <v>0</v>
      </c>
      <c r="MPG20" s="58">
        <f>'A1.4  Dist Assumptions and Data'!MPG24</f>
        <v>0</v>
      </c>
      <c r="MPH20" s="58">
        <f>'A1.4  Dist Assumptions and Data'!MPH24</f>
        <v>0</v>
      </c>
      <c r="MPI20" s="58">
        <f>'A1.4  Dist Assumptions and Data'!MPI24</f>
        <v>0</v>
      </c>
      <c r="MPJ20" s="58">
        <f>'A1.4  Dist Assumptions and Data'!MPJ24</f>
        <v>0</v>
      </c>
      <c r="MPK20" s="58">
        <f>'A1.4  Dist Assumptions and Data'!MPK24</f>
        <v>0</v>
      </c>
      <c r="MPL20" s="58">
        <f>'A1.4  Dist Assumptions and Data'!MPL24</f>
        <v>0</v>
      </c>
      <c r="MPM20" s="58">
        <f>'A1.4  Dist Assumptions and Data'!MPM24</f>
        <v>0</v>
      </c>
      <c r="MPN20" s="58">
        <f>'A1.4  Dist Assumptions and Data'!MPN24</f>
        <v>0</v>
      </c>
      <c r="MPO20" s="58">
        <f>'A1.4  Dist Assumptions and Data'!MPO24</f>
        <v>0</v>
      </c>
      <c r="MPP20" s="58">
        <f>'A1.4  Dist Assumptions and Data'!MPP24</f>
        <v>0</v>
      </c>
      <c r="MPQ20" s="58">
        <f>'A1.4  Dist Assumptions and Data'!MPQ24</f>
        <v>0</v>
      </c>
      <c r="MPR20" s="58">
        <f>'A1.4  Dist Assumptions and Data'!MPR24</f>
        <v>0</v>
      </c>
      <c r="MPS20" s="58">
        <f>'A1.4  Dist Assumptions and Data'!MPS24</f>
        <v>0</v>
      </c>
      <c r="MPT20" s="58">
        <f>'A1.4  Dist Assumptions and Data'!MPT24</f>
        <v>0</v>
      </c>
      <c r="MPU20" s="58">
        <f>'A1.4  Dist Assumptions and Data'!MPU24</f>
        <v>0</v>
      </c>
      <c r="MPV20" s="58">
        <f>'A1.4  Dist Assumptions and Data'!MPV24</f>
        <v>0</v>
      </c>
      <c r="MPW20" s="58">
        <f>'A1.4  Dist Assumptions and Data'!MPW24</f>
        <v>0</v>
      </c>
      <c r="MPX20" s="58">
        <f>'A1.4  Dist Assumptions and Data'!MPX24</f>
        <v>0</v>
      </c>
      <c r="MPY20" s="58">
        <f>'A1.4  Dist Assumptions and Data'!MPY24</f>
        <v>0</v>
      </c>
      <c r="MPZ20" s="58">
        <f>'A1.4  Dist Assumptions and Data'!MPZ24</f>
        <v>0</v>
      </c>
      <c r="MQA20" s="58">
        <f>'A1.4  Dist Assumptions and Data'!MQA24</f>
        <v>0</v>
      </c>
      <c r="MQB20" s="58">
        <f>'A1.4  Dist Assumptions and Data'!MQB24</f>
        <v>0</v>
      </c>
      <c r="MQC20" s="58">
        <f>'A1.4  Dist Assumptions and Data'!MQC24</f>
        <v>0</v>
      </c>
      <c r="MQD20" s="58">
        <f>'A1.4  Dist Assumptions and Data'!MQD24</f>
        <v>0</v>
      </c>
      <c r="MQE20" s="58">
        <f>'A1.4  Dist Assumptions and Data'!MQE24</f>
        <v>0</v>
      </c>
      <c r="MQF20" s="58">
        <f>'A1.4  Dist Assumptions and Data'!MQF24</f>
        <v>0</v>
      </c>
      <c r="MQG20" s="58">
        <f>'A1.4  Dist Assumptions and Data'!MQG24</f>
        <v>0</v>
      </c>
      <c r="MQH20" s="58">
        <f>'A1.4  Dist Assumptions and Data'!MQH24</f>
        <v>0</v>
      </c>
      <c r="MQI20" s="58">
        <f>'A1.4  Dist Assumptions and Data'!MQI24</f>
        <v>0</v>
      </c>
      <c r="MQJ20" s="58">
        <f>'A1.4  Dist Assumptions and Data'!MQJ24</f>
        <v>0</v>
      </c>
      <c r="MQK20" s="58">
        <f>'A1.4  Dist Assumptions and Data'!MQK24</f>
        <v>0</v>
      </c>
      <c r="MQL20" s="58">
        <f>'A1.4  Dist Assumptions and Data'!MQL24</f>
        <v>0</v>
      </c>
      <c r="MQM20" s="58">
        <f>'A1.4  Dist Assumptions and Data'!MQM24</f>
        <v>0</v>
      </c>
      <c r="MQN20" s="58">
        <f>'A1.4  Dist Assumptions and Data'!MQN24</f>
        <v>0</v>
      </c>
      <c r="MQO20" s="58">
        <f>'A1.4  Dist Assumptions and Data'!MQO24</f>
        <v>0</v>
      </c>
      <c r="MQP20" s="58">
        <f>'A1.4  Dist Assumptions and Data'!MQP24</f>
        <v>0</v>
      </c>
      <c r="MQQ20" s="58">
        <f>'A1.4  Dist Assumptions and Data'!MQQ24</f>
        <v>0</v>
      </c>
      <c r="MQR20" s="58">
        <f>'A1.4  Dist Assumptions and Data'!MQR24</f>
        <v>0</v>
      </c>
      <c r="MQS20" s="58">
        <f>'A1.4  Dist Assumptions and Data'!MQS24</f>
        <v>0</v>
      </c>
      <c r="MQT20" s="58">
        <f>'A1.4  Dist Assumptions and Data'!MQT24</f>
        <v>0</v>
      </c>
      <c r="MQU20" s="58">
        <f>'A1.4  Dist Assumptions and Data'!MQU24</f>
        <v>0</v>
      </c>
      <c r="MQV20" s="58">
        <f>'A1.4  Dist Assumptions and Data'!MQV24</f>
        <v>0</v>
      </c>
      <c r="MQW20" s="58">
        <f>'A1.4  Dist Assumptions and Data'!MQW24</f>
        <v>0</v>
      </c>
      <c r="MQX20" s="58">
        <f>'A1.4  Dist Assumptions and Data'!MQX24</f>
        <v>0</v>
      </c>
      <c r="MQY20" s="58">
        <f>'A1.4  Dist Assumptions and Data'!MQY24</f>
        <v>0</v>
      </c>
      <c r="MQZ20" s="58">
        <f>'A1.4  Dist Assumptions and Data'!MQZ24</f>
        <v>0</v>
      </c>
      <c r="MRA20" s="58">
        <f>'A1.4  Dist Assumptions and Data'!MRA24</f>
        <v>0</v>
      </c>
      <c r="MRB20" s="58">
        <f>'A1.4  Dist Assumptions and Data'!MRB24</f>
        <v>0</v>
      </c>
      <c r="MRC20" s="58">
        <f>'A1.4  Dist Assumptions and Data'!MRC24</f>
        <v>0</v>
      </c>
      <c r="MRD20" s="58">
        <f>'A1.4  Dist Assumptions and Data'!MRD24</f>
        <v>0</v>
      </c>
      <c r="MRE20" s="58">
        <f>'A1.4  Dist Assumptions and Data'!MRE24</f>
        <v>0</v>
      </c>
      <c r="MRF20" s="58">
        <f>'A1.4  Dist Assumptions and Data'!MRF24</f>
        <v>0</v>
      </c>
      <c r="MRG20" s="58">
        <f>'A1.4  Dist Assumptions and Data'!MRG24</f>
        <v>0</v>
      </c>
      <c r="MRH20" s="58">
        <f>'A1.4  Dist Assumptions and Data'!MRH24</f>
        <v>0</v>
      </c>
      <c r="MRI20" s="58">
        <f>'A1.4  Dist Assumptions and Data'!MRI24</f>
        <v>0</v>
      </c>
      <c r="MRJ20" s="58">
        <f>'A1.4  Dist Assumptions and Data'!MRJ24</f>
        <v>0</v>
      </c>
      <c r="MRK20" s="58">
        <f>'A1.4  Dist Assumptions and Data'!MRK24</f>
        <v>0</v>
      </c>
      <c r="MRL20" s="58">
        <f>'A1.4  Dist Assumptions and Data'!MRL24</f>
        <v>0</v>
      </c>
      <c r="MRM20" s="58">
        <f>'A1.4  Dist Assumptions and Data'!MRM24</f>
        <v>0</v>
      </c>
      <c r="MRN20" s="58">
        <f>'A1.4  Dist Assumptions and Data'!MRN24</f>
        <v>0</v>
      </c>
      <c r="MRO20" s="58">
        <f>'A1.4  Dist Assumptions and Data'!MRO24</f>
        <v>0</v>
      </c>
      <c r="MRP20" s="58">
        <f>'A1.4  Dist Assumptions and Data'!MRP24</f>
        <v>0</v>
      </c>
      <c r="MRQ20" s="58">
        <f>'A1.4  Dist Assumptions and Data'!MRQ24</f>
        <v>0</v>
      </c>
      <c r="MRR20" s="58">
        <f>'A1.4  Dist Assumptions and Data'!MRR24</f>
        <v>0</v>
      </c>
      <c r="MRS20" s="58">
        <f>'A1.4  Dist Assumptions and Data'!MRS24</f>
        <v>0</v>
      </c>
      <c r="MRT20" s="58">
        <f>'A1.4  Dist Assumptions and Data'!MRT24</f>
        <v>0</v>
      </c>
      <c r="MRU20" s="58">
        <f>'A1.4  Dist Assumptions and Data'!MRU24</f>
        <v>0</v>
      </c>
      <c r="MRV20" s="58">
        <f>'A1.4  Dist Assumptions and Data'!MRV24</f>
        <v>0</v>
      </c>
      <c r="MRW20" s="58">
        <f>'A1.4  Dist Assumptions and Data'!MRW24</f>
        <v>0</v>
      </c>
      <c r="MRX20" s="58">
        <f>'A1.4  Dist Assumptions and Data'!MRX24</f>
        <v>0</v>
      </c>
      <c r="MRY20" s="58">
        <f>'A1.4  Dist Assumptions and Data'!MRY24</f>
        <v>0</v>
      </c>
      <c r="MRZ20" s="58">
        <f>'A1.4  Dist Assumptions and Data'!MRZ24</f>
        <v>0</v>
      </c>
      <c r="MSA20" s="58">
        <f>'A1.4  Dist Assumptions and Data'!MSA24</f>
        <v>0</v>
      </c>
      <c r="MSB20" s="58">
        <f>'A1.4  Dist Assumptions and Data'!MSB24</f>
        <v>0</v>
      </c>
      <c r="MSC20" s="58">
        <f>'A1.4  Dist Assumptions and Data'!MSC24</f>
        <v>0</v>
      </c>
      <c r="MSD20" s="58">
        <f>'A1.4  Dist Assumptions and Data'!MSD24</f>
        <v>0</v>
      </c>
      <c r="MSE20" s="58">
        <f>'A1.4  Dist Assumptions and Data'!MSE24</f>
        <v>0</v>
      </c>
      <c r="MSF20" s="58">
        <f>'A1.4  Dist Assumptions and Data'!MSF24</f>
        <v>0</v>
      </c>
      <c r="MSG20" s="58">
        <f>'A1.4  Dist Assumptions and Data'!MSG24</f>
        <v>0</v>
      </c>
      <c r="MSH20" s="58">
        <f>'A1.4  Dist Assumptions and Data'!MSH24</f>
        <v>0</v>
      </c>
      <c r="MSI20" s="58">
        <f>'A1.4  Dist Assumptions and Data'!MSI24</f>
        <v>0</v>
      </c>
      <c r="MSJ20" s="58">
        <f>'A1.4  Dist Assumptions and Data'!MSJ24</f>
        <v>0</v>
      </c>
      <c r="MSK20" s="58">
        <f>'A1.4  Dist Assumptions and Data'!MSK24</f>
        <v>0</v>
      </c>
      <c r="MSL20" s="58">
        <f>'A1.4  Dist Assumptions and Data'!MSL24</f>
        <v>0</v>
      </c>
      <c r="MSM20" s="58">
        <f>'A1.4  Dist Assumptions and Data'!MSM24</f>
        <v>0</v>
      </c>
      <c r="MSN20" s="58">
        <f>'A1.4  Dist Assumptions and Data'!MSN24</f>
        <v>0</v>
      </c>
      <c r="MSO20" s="58">
        <f>'A1.4  Dist Assumptions and Data'!MSO24</f>
        <v>0</v>
      </c>
      <c r="MSP20" s="58">
        <f>'A1.4  Dist Assumptions and Data'!MSP24</f>
        <v>0</v>
      </c>
      <c r="MSQ20" s="58">
        <f>'A1.4  Dist Assumptions and Data'!MSQ24</f>
        <v>0</v>
      </c>
      <c r="MSR20" s="58">
        <f>'A1.4  Dist Assumptions and Data'!MSR24</f>
        <v>0</v>
      </c>
      <c r="MSS20" s="58">
        <f>'A1.4  Dist Assumptions and Data'!MSS24</f>
        <v>0</v>
      </c>
      <c r="MST20" s="58">
        <f>'A1.4  Dist Assumptions and Data'!MST24</f>
        <v>0</v>
      </c>
      <c r="MSU20" s="58">
        <f>'A1.4  Dist Assumptions and Data'!MSU24</f>
        <v>0</v>
      </c>
      <c r="MSV20" s="58">
        <f>'A1.4  Dist Assumptions and Data'!MSV24</f>
        <v>0</v>
      </c>
      <c r="MSW20" s="58">
        <f>'A1.4  Dist Assumptions and Data'!MSW24</f>
        <v>0</v>
      </c>
      <c r="MSX20" s="58">
        <f>'A1.4  Dist Assumptions and Data'!MSX24</f>
        <v>0</v>
      </c>
      <c r="MSY20" s="58">
        <f>'A1.4  Dist Assumptions and Data'!MSY24</f>
        <v>0</v>
      </c>
      <c r="MSZ20" s="58">
        <f>'A1.4  Dist Assumptions and Data'!MSZ24</f>
        <v>0</v>
      </c>
      <c r="MTA20" s="58">
        <f>'A1.4  Dist Assumptions and Data'!MTA24</f>
        <v>0</v>
      </c>
      <c r="MTB20" s="58">
        <f>'A1.4  Dist Assumptions and Data'!MTB24</f>
        <v>0</v>
      </c>
      <c r="MTC20" s="58">
        <f>'A1.4  Dist Assumptions and Data'!MTC24</f>
        <v>0</v>
      </c>
      <c r="MTD20" s="58">
        <f>'A1.4  Dist Assumptions and Data'!MTD24</f>
        <v>0</v>
      </c>
      <c r="MTE20" s="58">
        <f>'A1.4  Dist Assumptions and Data'!MTE24</f>
        <v>0</v>
      </c>
      <c r="MTF20" s="58">
        <f>'A1.4  Dist Assumptions and Data'!MTF24</f>
        <v>0</v>
      </c>
      <c r="MTG20" s="58">
        <f>'A1.4  Dist Assumptions and Data'!MTG24</f>
        <v>0</v>
      </c>
      <c r="MTH20" s="58">
        <f>'A1.4  Dist Assumptions and Data'!MTH24</f>
        <v>0</v>
      </c>
      <c r="MTI20" s="58">
        <f>'A1.4  Dist Assumptions and Data'!MTI24</f>
        <v>0</v>
      </c>
      <c r="MTJ20" s="58">
        <f>'A1.4  Dist Assumptions and Data'!MTJ24</f>
        <v>0</v>
      </c>
      <c r="MTK20" s="58">
        <f>'A1.4  Dist Assumptions and Data'!MTK24</f>
        <v>0</v>
      </c>
      <c r="MTL20" s="58">
        <f>'A1.4  Dist Assumptions and Data'!MTL24</f>
        <v>0</v>
      </c>
      <c r="MTM20" s="58">
        <f>'A1.4  Dist Assumptions and Data'!MTM24</f>
        <v>0</v>
      </c>
      <c r="MTN20" s="58">
        <f>'A1.4  Dist Assumptions and Data'!MTN24</f>
        <v>0</v>
      </c>
      <c r="MTO20" s="58">
        <f>'A1.4  Dist Assumptions and Data'!MTO24</f>
        <v>0</v>
      </c>
      <c r="MTP20" s="58">
        <f>'A1.4  Dist Assumptions and Data'!MTP24</f>
        <v>0</v>
      </c>
      <c r="MTQ20" s="58">
        <f>'A1.4  Dist Assumptions and Data'!MTQ24</f>
        <v>0</v>
      </c>
      <c r="MTR20" s="58">
        <f>'A1.4  Dist Assumptions and Data'!MTR24</f>
        <v>0</v>
      </c>
      <c r="MTS20" s="58">
        <f>'A1.4  Dist Assumptions and Data'!MTS24</f>
        <v>0</v>
      </c>
      <c r="MTT20" s="58">
        <f>'A1.4  Dist Assumptions and Data'!MTT24</f>
        <v>0</v>
      </c>
      <c r="MTU20" s="58">
        <f>'A1.4  Dist Assumptions and Data'!MTU24</f>
        <v>0</v>
      </c>
      <c r="MTV20" s="58">
        <f>'A1.4  Dist Assumptions and Data'!MTV24</f>
        <v>0</v>
      </c>
      <c r="MTW20" s="58">
        <f>'A1.4  Dist Assumptions and Data'!MTW24</f>
        <v>0</v>
      </c>
      <c r="MTX20" s="58">
        <f>'A1.4  Dist Assumptions and Data'!MTX24</f>
        <v>0</v>
      </c>
      <c r="MTY20" s="58">
        <f>'A1.4  Dist Assumptions and Data'!MTY24</f>
        <v>0</v>
      </c>
      <c r="MTZ20" s="58">
        <f>'A1.4  Dist Assumptions and Data'!MTZ24</f>
        <v>0</v>
      </c>
      <c r="MUA20" s="58">
        <f>'A1.4  Dist Assumptions and Data'!MUA24</f>
        <v>0</v>
      </c>
      <c r="MUB20" s="58">
        <f>'A1.4  Dist Assumptions and Data'!MUB24</f>
        <v>0</v>
      </c>
      <c r="MUC20" s="58">
        <f>'A1.4  Dist Assumptions and Data'!MUC24</f>
        <v>0</v>
      </c>
      <c r="MUD20" s="58">
        <f>'A1.4  Dist Assumptions and Data'!MUD24</f>
        <v>0</v>
      </c>
      <c r="MUE20" s="58">
        <f>'A1.4  Dist Assumptions and Data'!MUE24</f>
        <v>0</v>
      </c>
      <c r="MUF20" s="58">
        <f>'A1.4  Dist Assumptions and Data'!MUF24</f>
        <v>0</v>
      </c>
      <c r="MUG20" s="58">
        <f>'A1.4  Dist Assumptions and Data'!MUG24</f>
        <v>0</v>
      </c>
      <c r="MUH20" s="58">
        <f>'A1.4  Dist Assumptions and Data'!MUH24</f>
        <v>0</v>
      </c>
      <c r="MUI20" s="58">
        <f>'A1.4  Dist Assumptions and Data'!MUI24</f>
        <v>0</v>
      </c>
      <c r="MUJ20" s="58">
        <f>'A1.4  Dist Assumptions and Data'!MUJ24</f>
        <v>0</v>
      </c>
      <c r="MUK20" s="58">
        <f>'A1.4  Dist Assumptions and Data'!MUK24</f>
        <v>0</v>
      </c>
      <c r="MUL20" s="58">
        <f>'A1.4  Dist Assumptions and Data'!MUL24</f>
        <v>0</v>
      </c>
      <c r="MUM20" s="58">
        <f>'A1.4  Dist Assumptions and Data'!MUM24</f>
        <v>0</v>
      </c>
      <c r="MUN20" s="58">
        <f>'A1.4  Dist Assumptions and Data'!MUN24</f>
        <v>0</v>
      </c>
      <c r="MUO20" s="58">
        <f>'A1.4  Dist Assumptions and Data'!MUO24</f>
        <v>0</v>
      </c>
      <c r="MUP20" s="58">
        <f>'A1.4  Dist Assumptions and Data'!MUP24</f>
        <v>0</v>
      </c>
      <c r="MUQ20" s="58">
        <f>'A1.4  Dist Assumptions and Data'!MUQ24</f>
        <v>0</v>
      </c>
      <c r="MUR20" s="58">
        <f>'A1.4  Dist Assumptions and Data'!MUR24</f>
        <v>0</v>
      </c>
      <c r="MUS20" s="58">
        <f>'A1.4  Dist Assumptions and Data'!MUS24</f>
        <v>0</v>
      </c>
      <c r="MUT20" s="58">
        <f>'A1.4  Dist Assumptions and Data'!MUT24</f>
        <v>0</v>
      </c>
      <c r="MUU20" s="58">
        <f>'A1.4  Dist Assumptions and Data'!MUU24</f>
        <v>0</v>
      </c>
      <c r="MUV20" s="58">
        <f>'A1.4  Dist Assumptions and Data'!MUV24</f>
        <v>0</v>
      </c>
      <c r="MUW20" s="58">
        <f>'A1.4  Dist Assumptions and Data'!MUW24</f>
        <v>0</v>
      </c>
      <c r="MUX20" s="58">
        <f>'A1.4  Dist Assumptions and Data'!MUX24</f>
        <v>0</v>
      </c>
      <c r="MUY20" s="58">
        <f>'A1.4  Dist Assumptions and Data'!MUY24</f>
        <v>0</v>
      </c>
      <c r="MUZ20" s="58">
        <f>'A1.4  Dist Assumptions and Data'!MUZ24</f>
        <v>0</v>
      </c>
      <c r="MVA20" s="58">
        <f>'A1.4  Dist Assumptions and Data'!MVA24</f>
        <v>0</v>
      </c>
      <c r="MVB20" s="58">
        <f>'A1.4  Dist Assumptions and Data'!MVB24</f>
        <v>0</v>
      </c>
      <c r="MVC20" s="58">
        <f>'A1.4  Dist Assumptions and Data'!MVC24</f>
        <v>0</v>
      </c>
      <c r="MVD20" s="58">
        <f>'A1.4  Dist Assumptions and Data'!MVD24</f>
        <v>0</v>
      </c>
      <c r="MVE20" s="58">
        <f>'A1.4  Dist Assumptions and Data'!MVE24</f>
        <v>0</v>
      </c>
      <c r="MVF20" s="58">
        <f>'A1.4  Dist Assumptions and Data'!MVF24</f>
        <v>0</v>
      </c>
      <c r="MVG20" s="58">
        <f>'A1.4  Dist Assumptions and Data'!MVG24</f>
        <v>0</v>
      </c>
      <c r="MVH20" s="58">
        <f>'A1.4  Dist Assumptions and Data'!MVH24</f>
        <v>0</v>
      </c>
      <c r="MVI20" s="58">
        <f>'A1.4  Dist Assumptions and Data'!MVI24</f>
        <v>0</v>
      </c>
      <c r="MVJ20" s="58">
        <f>'A1.4  Dist Assumptions and Data'!MVJ24</f>
        <v>0</v>
      </c>
      <c r="MVK20" s="58">
        <f>'A1.4  Dist Assumptions and Data'!MVK24</f>
        <v>0</v>
      </c>
      <c r="MVL20" s="58">
        <f>'A1.4  Dist Assumptions and Data'!MVL24</f>
        <v>0</v>
      </c>
      <c r="MVM20" s="58">
        <f>'A1.4  Dist Assumptions and Data'!MVM24</f>
        <v>0</v>
      </c>
      <c r="MVN20" s="58">
        <f>'A1.4  Dist Assumptions and Data'!MVN24</f>
        <v>0</v>
      </c>
      <c r="MVO20" s="58">
        <f>'A1.4  Dist Assumptions and Data'!MVO24</f>
        <v>0</v>
      </c>
      <c r="MVP20" s="58">
        <f>'A1.4  Dist Assumptions and Data'!MVP24</f>
        <v>0</v>
      </c>
      <c r="MVQ20" s="58">
        <f>'A1.4  Dist Assumptions and Data'!MVQ24</f>
        <v>0</v>
      </c>
      <c r="MVR20" s="58">
        <f>'A1.4  Dist Assumptions and Data'!MVR24</f>
        <v>0</v>
      </c>
      <c r="MVS20" s="58">
        <f>'A1.4  Dist Assumptions and Data'!MVS24</f>
        <v>0</v>
      </c>
      <c r="MVT20" s="58">
        <f>'A1.4  Dist Assumptions and Data'!MVT24</f>
        <v>0</v>
      </c>
      <c r="MVU20" s="58">
        <f>'A1.4  Dist Assumptions and Data'!MVU24</f>
        <v>0</v>
      </c>
      <c r="MVV20" s="58">
        <f>'A1.4  Dist Assumptions and Data'!MVV24</f>
        <v>0</v>
      </c>
      <c r="MVW20" s="58">
        <f>'A1.4  Dist Assumptions and Data'!MVW24</f>
        <v>0</v>
      </c>
      <c r="MVX20" s="58">
        <f>'A1.4  Dist Assumptions and Data'!MVX24</f>
        <v>0</v>
      </c>
      <c r="MVY20" s="58">
        <f>'A1.4  Dist Assumptions and Data'!MVY24</f>
        <v>0</v>
      </c>
      <c r="MVZ20" s="58">
        <f>'A1.4  Dist Assumptions and Data'!MVZ24</f>
        <v>0</v>
      </c>
      <c r="MWA20" s="58">
        <f>'A1.4  Dist Assumptions and Data'!MWA24</f>
        <v>0</v>
      </c>
      <c r="MWB20" s="58">
        <f>'A1.4  Dist Assumptions and Data'!MWB24</f>
        <v>0</v>
      </c>
      <c r="MWC20" s="58">
        <f>'A1.4  Dist Assumptions and Data'!MWC24</f>
        <v>0</v>
      </c>
      <c r="MWD20" s="58">
        <f>'A1.4  Dist Assumptions and Data'!MWD24</f>
        <v>0</v>
      </c>
      <c r="MWE20" s="58">
        <f>'A1.4  Dist Assumptions and Data'!MWE24</f>
        <v>0</v>
      </c>
      <c r="MWF20" s="58">
        <f>'A1.4  Dist Assumptions and Data'!MWF24</f>
        <v>0</v>
      </c>
      <c r="MWG20" s="58">
        <f>'A1.4  Dist Assumptions and Data'!MWG24</f>
        <v>0</v>
      </c>
      <c r="MWH20" s="58">
        <f>'A1.4  Dist Assumptions and Data'!MWH24</f>
        <v>0</v>
      </c>
      <c r="MWI20" s="58">
        <f>'A1.4  Dist Assumptions and Data'!MWI24</f>
        <v>0</v>
      </c>
      <c r="MWJ20" s="58">
        <f>'A1.4  Dist Assumptions and Data'!MWJ24</f>
        <v>0</v>
      </c>
      <c r="MWK20" s="58">
        <f>'A1.4  Dist Assumptions and Data'!MWK24</f>
        <v>0</v>
      </c>
      <c r="MWL20" s="58">
        <f>'A1.4  Dist Assumptions and Data'!MWL24</f>
        <v>0</v>
      </c>
      <c r="MWM20" s="58">
        <f>'A1.4  Dist Assumptions and Data'!MWM24</f>
        <v>0</v>
      </c>
      <c r="MWN20" s="58">
        <f>'A1.4  Dist Assumptions and Data'!MWN24</f>
        <v>0</v>
      </c>
      <c r="MWO20" s="58">
        <f>'A1.4  Dist Assumptions and Data'!MWO24</f>
        <v>0</v>
      </c>
      <c r="MWP20" s="58">
        <f>'A1.4  Dist Assumptions and Data'!MWP24</f>
        <v>0</v>
      </c>
      <c r="MWQ20" s="58">
        <f>'A1.4  Dist Assumptions and Data'!MWQ24</f>
        <v>0</v>
      </c>
      <c r="MWR20" s="58">
        <f>'A1.4  Dist Assumptions and Data'!MWR24</f>
        <v>0</v>
      </c>
      <c r="MWS20" s="58">
        <f>'A1.4  Dist Assumptions and Data'!MWS24</f>
        <v>0</v>
      </c>
      <c r="MWT20" s="58">
        <f>'A1.4  Dist Assumptions and Data'!MWT24</f>
        <v>0</v>
      </c>
      <c r="MWU20" s="58">
        <f>'A1.4  Dist Assumptions and Data'!MWU24</f>
        <v>0</v>
      </c>
      <c r="MWV20" s="58">
        <f>'A1.4  Dist Assumptions and Data'!MWV24</f>
        <v>0</v>
      </c>
      <c r="MWW20" s="58">
        <f>'A1.4  Dist Assumptions and Data'!MWW24</f>
        <v>0</v>
      </c>
      <c r="MWX20" s="58">
        <f>'A1.4  Dist Assumptions and Data'!MWX24</f>
        <v>0</v>
      </c>
      <c r="MWY20" s="58">
        <f>'A1.4  Dist Assumptions and Data'!MWY24</f>
        <v>0</v>
      </c>
      <c r="MWZ20" s="58">
        <f>'A1.4  Dist Assumptions and Data'!MWZ24</f>
        <v>0</v>
      </c>
      <c r="MXA20" s="58">
        <f>'A1.4  Dist Assumptions and Data'!MXA24</f>
        <v>0</v>
      </c>
      <c r="MXB20" s="58">
        <f>'A1.4  Dist Assumptions and Data'!MXB24</f>
        <v>0</v>
      </c>
      <c r="MXC20" s="58">
        <f>'A1.4  Dist Assumptions and Data'!MXC24</f>
        <v>0</v>
      </c>
      <c r="MXD20" s="58">
        <f>'A1.4  Dist Assumptions and Data'!MXD24</f>
        <v>0</v>
      </c>
      <c r="MXE20" s="58">
        <f>'A1.4  Dist Assumptions and Data'!MXE24</f>
        <v>0</v>
      </c>
      <c r="MXF20" s="58">
        <f>'A1.4  Dist Assumptions and Data'!MXF24</f>
        <v>0</v>
      </c>
      <c r="MXG20" s="58">
        <f>'A1.4  Dist Assumptions and Data'!MXG24</f>
        <v>0</v>
      </c>
      <c r="MXH20" s="58">
        <f>'A1.4  Dist Assumptions and Data'!MXH24</f>
        <v>0</v>
      </c>
      <c r="MXI20" s="58">
        <f>'A1.4  Dist Assumptions and Data'!MXI24</f>
        <v>0</v>
      </c>
      <c r="MXJ20" s="58">
        <f>'A1.4  Dist Assumptions and Data'!MXJ24</f>
        <v>0</v>
      </c>
      <c r="MXK20" s="58">
        <f>'A1.4  Dist Assumptions and Data'!MXK24</f>
        <v>0</v>
      </c>
      <c r="MXL20" s="58">
        <f>'A1.4  Dist Assumptions and Data'!MXL24</f>
        <v>0</v>
      </c>
      <c r="MXM20" s="58">
        <f>'A1.4  Dist Assumptions and Data'!MXM24</f>
        <v>0</v>
      </c>
      <c r="MXN20" s="58">
        <f>'A1.4  Dist Assumptions and Data'!MXN24</f>
        <v>0</v>
      </c>
      <c r="MXO20" s="58">
        <f>'A1.4  Dist Assumptions and Data'!MXO24</f>
        <v>0</v>
      </c>
      <c r="MXP20" s="58">
        <f>'A1.4  Dist Assumptions and Data'!MXP24</f>
        <v>0</v>
      </c>
      <c r="MXQ20" s="58">
        <f>'A1.4  Dist Assumptions and Data'!MXQ24</f>
        <v>0</v>
      </c>
      <c r="MXR20" s="58">
        <f>'A1.4  Dist Assumptions and Data'!MXR24</f>
        <v>0</v>
      </c>
      <c r="MXS20" s="58">
        <f>'A1.4  Dist Assumptions and Data'!MXS24</f>
        <v>0</v>
      </c>
      <c r="MXT20" s="58">
        <f>'A1.4  Dist Assumptions and Data'!MXT24</f>
        <v>0</v>
      </c>
      <c r="MXU20" s="58">
        <f>'A1.4  Dist Assumptions and Data'!MXU24</f>
        <v>0</v>
      </c>
      <c r="MXV20" s="58">
        <f>'A1.4  Dist Assumptions and Data'!MXV24</f>
        <v>0</v>
      </c>
      <c r="MXW20" s="58">
        <f>'A1.4  Dist Assumptions and Data'!MXW24</f>
        <v>0</v>
      </c>
      <c r="MXX20" s="58">
        <f>'A1.4  Dist Assumptions and Data'!MXX24</f>
        <v>0</v>
      </c>
      <c r="MXY20" s="58">
        <f>'A1.4  Dist Assumptions and Data'!MXY24</f>
        <v>0</v>
      </c>
      <c r="MXZ20" s="58">
        <f>'A1.4  Dist Assumptions and Data'!MXZ24</f>
        <v>0</v>
      </c>
      <c r="MYA20" s="58">
        <f>'A1.4  Dist Assumptions and Data'!MYA24</f>
        <v>0</v>
      </c>
      <c r="MYB20" s="58">
        <f>'A1.4  Dist Assumptions and Data'!MYB24</f>
        <v>0</v>
      </c>
      <c r="MYC20" s="58">
        <f>'A1.4  Dist Assumptions and Data'!MYC24</f>
        <v>0</v>
      </c>
      <c r="MYD20" s="58">
        <f>'A1.4  Dist Assumptions and Data'!MYD24</f>
        <v>0</v>
      </c>
      <c r="MYE20" s="58">
        <f>'A1.4  Dist Assumptions and Data'!MYE24</f>
        <v>0</v>
      </c>
      <c r="MYF20" s="58">
        <f>'A1.4  Dist Assumptions and Data'!MYF24</f>
        <v>0</v>
      </c>
      <c r="MYG20" s="58">
        <f>'A1.4  Dist Assumptions and Data'!MYG24</f>
        <v>0</v>
      </c>
      <c r="MYH20" s="58">
        <f>'A1.4  Dist Assumptions and Data'!MYH24</f>
        <v>0</v>
      </c>
      <c r="MYI20" s="58">
        <f>'A1.4  Dist Assumptions and Data'!MYI24</f>
        <v>0</v>
      </c>
      <c r="MYJ20" s="58">
        <f>'A1.4  Dist Assumptions and Data'!MYJ24</f>
        <v>0</v>
      </c>
      <c r="MYK20" s="58">
        <f>'A1.4  Dist Assumptions and Data'!MYK24</f>
        <v>0</v>
      </c>
      <c r="MYL20" s="58">
        <f>'A1.4  Dist Assumptions and Data'!MYL24</f>
        <v>0</v>
      </c>
      <c r="MYM20" s="58">
        <f>'A1.4  Dist Assumptions and Data'!MYM24</f>
        <v>0</v>
      </c>
      <c r="MYN20" s="58">
        <f>'A1.4  Dist Assumptions and Data'!MYN24</f>
        <v>0</v>
      </c>
      <c r="MYO20" s="58">
        <f>'A1.4  Dist Assumptions and Data'!MYO24</f>
        <v>0</v>
      </c>
      <c r="MYP20" s="58">
        <f>'A1.4  Dist Assumptions and Data'!MYP24</f>
        <v>0</v>
      </c>
      <c r="MYQ20" s="58">
        <f>'A1.4  Dist Assumptions and Data'!MYQ24</f>
        <v>0</v>
      </c>
      <c r="MYR20" s="58">
        <f>'A1.4  Dist Assumptions and Data'!MYR24</f>
        <v>0</v>
      </c>
      <c r="MYS20" s="58">
        <f>'A1.4  Dist Assumptions and Data'!MYS24</f>
        <v>0</v>
      </c>
      <c r="MYT20" s="58">
        <f>'A1.4  Dist Assumptions and Data'!MYT24</f>
        <v>0</v>
      </c>
      <c r="MYU20" s="58">
        <f>'A1.4  Dist Assumptions and Data'!MYU24</f>
        <v>0</v>
      </c>
      <c r="MYV20" s="58">
        <f>'A1.4  Dist Assumptions and Data'!MYV24</f>
        <v>0</v>
      </c>
      <c r="MYW20" s="58">
        <f>'A1.4  Dist Assumptions and Data'!MYW24</f>
        <v>0</v>
      </c>
      <c r="MYX20" s="58">
        <f>'A1.4  Dist Assumptions and Data'!MYX24</f>
        <v>0</v>
      </c>
      <c r="MYY20" s="58">
        <f>'A1.4  Dist Assumptions and Data'!MYY24</f>
        <v>0</v>
      </c>
      <c r="MYZ20" s="58">
        <f>'A1.4  Dist Assumptions and Data'!MYZ24</f>
        <v>0</v>
      </c>
      <c r="MZA20" s="58">
        <f>'A1.4  Dist Assumptions and Data'!MZA24</f>
        <v>0</v>
      </c>
      <c r="MZB20" s="58">
        <f>'A1.4  Dist Assumptions and Data'!MZB24</f>
        <v>0</v>
      </c>
      <c r="MZC20" s="58">
        <f>'A1.4  Dist Assumptions and Data'!MZC24</f>
        <v>0</v>
      </c>
      <c r="MZD20" s="58">
        <f>'A1.4  Dist Assumptions and Data'!MZD24</f>
        <v>0</v>
      </c>
      <c r="MZE20" s="58">
        <f>'A1.4  Dist Assumptions and Data'!MZE24</f>
        <v>0</v>
      </c>
      <c r="MZF20" s="58">
        <f>'A1.4  Dist Assumptions and Data'!MZF24</f>
        <v>0</v>
      </c>
      <c r="MZG20" s="58">
        <f>'A1.4  Dist Assumptions and Data'!MZG24</f>
        <v>0</v>
      </c>
      <c r="MZH20" s="58">
        <f>'A1.4  Dist Assumptions and Data'!MZH24</f>
        <v>0</v>
      </c>
      <c r="MZI20" s="58">
        <f>'A1.4  Dist Assumptions and Data'!MZI24</f>
        <v>0</v>
      </c>
      <c r="MZJ20" s="58">
        <f>'A1.4  Dist Assumptions and Data'!MZJ24</f>
        <v>0</v>
      </c>
      <c r="MZK20" s="58">
        <f>'A1.4  Dist Assumptions and Data'!MZK24</f>
        <v>0</v>
      </c>
      <c r="MZL20" s="58">
        <f>'A1.4  Dist Assumptions and Data'!MZL24</f>
        <v>0</v>
      </c>
      <c r="MZM20" s="58">
        <f>'A1.4  Dist Assumptions and Data'!MZM24</f>
        <v>0</v>
      </c>
      <c r="MZN20" s="58">
        <f>'A1.4  Dist Assumptions and Data'!MZN24</f>
        <v>0</v>
      </c>
      <c r="MZO20" s="58">
        <f>'A1.4  Dist Assumptions and Data'!MZO24</f>
        <v>0</v>
      </c>
      <c r="MZP20" s="58">
        <f>'A1.4  Dist Assumptions and Data'!MZP24</f>
        <v>0</v>
      </c>
      <c r="MZQ20" s="58">
        <f>'A1.4  Dist Assumptions and Data'!MZQ24</f>
        <v>0</v>
      </c>
      <c r="MZR20" s="58">
        <f>'A1.4  Dist Assumptions and Data'!MZR24</f>
        <v>0</v>
      </c>
      <c r="MZS20" s="58">
        <f>'A1.4  Dist Assumptions and Data'!MZS24</f>
        <v>0</v>
      </c>
      <c r="MZT20" s="58">
        <f>'A1.4  Dist Assumptions and Data'!MZT24</f>
        <v>0</v>
      </c>
      <c r="MZU20" s="58">
        <f>'A1.4  Dist Assumptions and Data'!MZU24</f>
        <v>0</v>
      </c>
      <c r="MZV20" s="58">
        <f>'A1.4  Dist Assumptions and Data'!MZV24</f>
        <v>0</v>
      </c>
      <c r="MZW20" s="58">
        <f>'A1.4  Dist Assumptions and Data'!MZW24</f>
        <v>0</v>
      </c>
      <c r="MZX20" s="58">
        <f>'A1.4  Dist Assumptions and Data'!MZX24</f>
        <v>0</v>
      </c>
      <c r="MZY20" s="58">
        <f>'A1.4  Dist Assumptions and Data'!MZY24</f>
        <v>0</v>
      </c>
      <c r="MZZ20" s="58">
        <f>'A1.4  Dist Assumptions and Data'!MZZ24</f>
        <v>0</v>
      </c>
      <c r="NAA20" s="58">
        <f>'A1.4  Dist Assumptions and Data'!NAA24</f>
        <v>0</v>
      </c>
      <c r="NAB20" s="58">
        <f>'A1.4  Dist Assumptions and Data'!NAB24</f>
        <v>0</v>
      </c>
      <c r="NAC20" s="58">
        <f>'A1.4  Dist Assumptions and Data'!NAC24</f>
        <v>0</v>
      </c>
      <c r="NAD20" s="58">
        <f>'A1.4  Dist Assumptions and Data'!NAD24</f>
        <v>0</v>
      </c>
      <c r="NAE20" s="58">
        <f>'A1.4  Dist Assumptions and Data'!NAE24</f>
        <v>0</v>
      </c>
      <c r="NAF20" s="58">
        <f>'A1.4  Dist Assumptions and Data'!NAF24</f>
        <v>0</v>
      </c>
      <c r="NAG20" s="58">
        <f>'A1.4  Dist Assumptions and Data'!NAG24</f>
        <v>0</v>
      </c>
      <c r="NAH20" s="58">
        <f>'A1.4  Dist Assumptions and Data'!NAH24</f>
        <v>0</v>
      </c>
      <c r="NAI20" s="58">
        <f>'A1.4  Dist Assumptions and Data'!NAI24</f>
        <v>0</v>
      </c>
      <c r="NAJ20" s="58">
        <f>'A1.4  Dist Assumptions and Data'!NAJ24</f>
        <v>0</v>
      </c>
      <c r="NAK20" s="58">
        <f>'A1.4  Dist Assumptions and Data'!NAK24</f>
        <v>0</v>
      </c>
      <c r="NAL20" s="58">
        <f>'A1.4  Dist Assumptions and Data'!NAL24</f>
        <v>0</v>
      </c>
      <c r="NAM20" s="58">
        <f>'A1.4  Dist Assumptions and Data'!NAM24</f>
        <v>0</v>
      </c>
      <c r="NAN20" s="58">
        <f>'A1.4  Dist Assumptions and Data'!NAN24</f>
        <v>0</v>
      </c>
      <c r="NAO20" s="58">
        <f>'A1.4  Dist Assumptions and Data'!NAO24</f>
        <v>0</v>
      </c>
      <c r="NAP20" s="58">
        <f>'A1.4  Dist Assumptions and Data'!NAP24</f>
        <v>0</v>
      </c>
      <c r="NAQ20" s="58">
        <f>'A1.4  Dist Assumptions and Data'!NAQ24</f>
        <v>0</v>
      </c>
      <c r="NAR20" s="58">
        <f>'A1.4  Dist Assumptions and Data'!NAR24</f>
        <v>0</v>
      </c>
      <c r="NAS20" s="58">
        <f>'A1.4  Dist Assumptions and Data'!NAS24</f>
        <v>0</v>
      </c>
      <c r="NAT20" s="58">
        <f>'A1.4  Dist Assumptions and Data'!NAT24</f>
        <v>0</v>
      </c>
      <c r="NAU20" s="58">
        <f>'A1.4  Dist Assumptions and Data'!NAU24</f>
        <v>0</v>
      </c>
      <c r="NAV20" s="58">
        <f>'A1.4  Dist Assumptions and Data'!NAV24</f>
        <v>0</v>
      </c>
      <c r="NAW20" s="58">
        <f>'A1.4  Dist Assumptions and Data'!NAW24</f>
        <v>0</v>
      </c>
      <c r="NAX20" s="58">
        <f>'A1.4  Dist Assumptions and Data'!NAX24</f>
        <v>0</v>
      </c>
      <c r="NAY20" s="58">
        <f>'A1.4  Dist Assumptions and Data'!NAY24</f>
        <v>0</v>
      </c>
      <c r="NAZ20" s="58">
        <f>'A1.4  Dist Assumptions and Data'!NAZ24</f>
        <v>0</v>
      </c>
      <c r="NBA20" s="58">
        <f>'A1.4  Dist Assumptions and Data'!NBA24</f>
        <v>0</v>
      </c>
      <c r="NBB20" s="58">
        <f>'A1.4  Dist Assumptions and Data'!NBB24</f>
        <v>0</v>
      </c>
      <c r="NBC20" s="58">
        <f>'A1.4  Dist Assumptions and Data'!NBC24</f>
        <v>0</v>
      </c>
      <c r="NBD20" s="58">
        <f>'A1.4  Dist Assumptions and Data'!NBD24</f>
        <v>0</v>
      </c>
      <c r="NBE20" s="58">
        <f>'A1.4  Dist Assumptions and Data'!NBE24</f>
        <v>0</v>
      </c>
      <c r="NBF20" s="58">
        <f>'A1.4  Dist Assumptions and Data'!NBF24</f>
        <v>0</v>
      </c>
      <c r="NBG20" s="58">
        <f>'A1.4  Dist Assumptions and Data'!NBG24</f>
        <v>0</v>
      </c>
      <c r="NBH20" s="58">
        <f>'A1.4  Dist Assumptions and Data'!NBH24</f>
        <v>0</v>
      </c>
      <c r="NBI20" s="58">
        <f>'A1.4  Dist Assumptions and Data'!NBI24</f>
        <v>0</v>
      </c>
      <c r="NBJ20" s="58">
        <f>'A1.4  Dist Assumptions and Data'!NBJ24</f>
        <v>0</v>
      </c>
      <c r="NBK20" s="58">
        <f>'A1.4  Dist Assumptions and Data'!NBK24</f>
        <v>0</v>
      </c>
      <c r="NBL20" s="58">
        <f>'A1.4  Dist Assumptions and Data'!NBL24</f>
        <v>0</v>
      </c>
      <c r="NBM20" s="58">
        <f>'A1.4  Dist Assumptions and Data'!NBM24</f>
        <v>0</v>
      </c>
      <c r="NBN20" s="58">
        <f>'A1.4  Dist Assumptions and Data'!NBN24</f>
        <v>0</v>
      </c>
      <c r="NBO20" s="58">
        <f>'A1.4  Dist Assumptions and Data'!NBO24</f>
        <v>0</v>
      </c>
      <c r="NBP20" s="58">
        <f>'A1.4  Dist Assumptions and Data'!NBP24</f>
        <v>0</v>
      </c>
      <c r="NBQ20" s="58">
        <f>'A1.4  Dist Assumptions and Data'!NBQ24</f>
        <v>0</v>
      </c>
      <c r="NBR20" s="58">
        <f>'A1.4  Dist Assumptions and Data'!NBR24</f>
        <v>0</v>
      </c>
      <c r="NBS20" s="58">
        <f>'A1.4  Dist Assumptions and Data'!NBS24</f>
        <v>0</v>
      </c>
      <c r="NBT20" s="58">
        <f>'A1.4  Dist Assumptions and Data'!NBT24</f>
        <v>0</v>
      </c>
      <c r="NBU20" s="58">
        <f>'A1.4  Dist Assumptions and Data'!NBU24</f>
        <v>0</v>
      </c>
      <c r="NBV20" s="58">
        <f>'A1.4  Dist Assumptions and Data'!NBV24</f>
        <v>0</v>
      </c>
      <c r="NBW20" s="58">
        <f>'A1.4  Dist Assumptions and Data'!NBW24</f>
        <v>0</v>
      </c>
      <c r="NBX20" s="58">
        <f>'A1.4  Dist Assumptions and Data'!NBX24</f>
        <v>0</v>
      </c>
      <c r="NBY20" s="58">
        <f>'A1.4  Dist Assumptions and Data'!NBY24</f>
        <v>0</v>
      </c>
      <c r="NBZ20" s="58">
        <f>'A1.4  Dist Assumptions and Data'!NBZ24</f>
        <v>0</v>
      </c>
      <c r="NCA20" s="58">
        <f>'A1.4  Dist Assumptions and Data'!NCA24</f>
        <v>0</v>
      </c>
      <c r="NCB20" s="58">
        <f>'A1.4  Dist Assumptions and Data'!NCB24</f>
        <v>0</v>
      </c>
      <c r="NCC20" s="58">
        <f>'A1.4  Dist Assumptions and Data'!NCC24</f>
        <v>0</v>
      </c>
      <c r="NCD20" s="58">
        <f>'A1.4  Dist Assumptions and Data'!NCD24</f>
        <v>0</v>
      </c>
      <c r="NCE20" s="58">
        <f>'A1.4  Dist Assumptions and Data'!NCE24</f>
        <v>0</v>
      </c>
      <c r="NCF20" s="58">
        <f>'A1.4  Dist Assumptions and Data'!NCF24</f>
        <v>0</v>
      </c>
      <c r="NCG20" s="58">
        <f>'A1.4  Dist Assumptions and Data'!NCG24</f>
        <v>0</v>
      </c>
      <c r="NCH20" s="58">
        <f>'A1.4  Dist Assumptions and Data'!NCH24</f>
        <v>0</v>
      </c>
      <c r="NCI20" s="58">
        <f>'A1.4  Dist Assumptions and Data'!NCI24</f>
        <v>0</v>
      </c>
      <c r="NCJ20" s="58">
        <f>'A1.4  Dist Assumptions and Data'!NCJ24</f>
        <v>0</v>
      </c>
      <c r="NCK20" s="58">
        <f>'A1.4  Dist Assumptions and Data'!NCK24</f>
        <v>0</v>
      </c>
      <c r="NCL20" s="58">
        <f>'A1.4  Dist Assumptions and Data'!NCL24</f>
        <v>0</v>
      </c>
      <c r="NCM20" s="58">
        <f>'A1.4  Dist Assumptions and Data'!NCM24</f>
        <v>0</v>
      </c>
      <c r="NCN20" s="58">
        <f>'A1.4  Dist Assumptions and Data'!NCN24</f>
        <v>0</v>
      </c>
      <c r="NCO20" s="58">
        <f>'A1.4  Dist Assumptions and Data'!NCO24</f>
        <v>0</v>
      </c>
      <c r="NCP20" s="58">
        <f>'A1.4  Dist Assumptions and Data'!NCP24</f>
        <v>0</v>
      </c>
      <c r="NCQ20" s="58">
        <f>'A1.4  Dist Assumptions and Data'!NCQ24</f>
        <v>0</v>
      </c>
      <c r="NCR20" s="58">
        <f>'A1.4  Dist Assumptions and Data'!NCR24</f>
        <v>0</v>
      </c>
      <c r="NCS20" s="58">
        <f>'A1.4  Dist Assumptions and Data'!NCS24</f>
        <v>0</v>
      </c>
      <c r="NCT20" s="58">
        <f>'A1.4  Dist Assumptions and Data'!NCT24</f>
        <v>0</v>
      </c>
      <c r="NCU20" s="58">
        <f>'A1.4  Dist Assumptions and Data'!NCU24</f>
        <v>0</v>
      </c>
      <c r="NCV20" s="58">
        <f>'A1.4  Dist Assumptions and Data'!NCV24</f>
        <v>0</v>
      </c>
      <c r="NCW20" s="58">
        <f>'A1.4  Dist Assumptions and Data'!NCW24</f>
        <v>0</v>
      </c>
      <c r="NCX20" s="58">
        <f>'A1.4  Dist Assumptions and Data'!NCX24</f>
        <v>0</v>
      </c>
      <c r="NCY20" s="58">
        <f>'A1.4  Dist Assumptions and Data'!NCY24</f>
        <v>0</v>
      </c>
      <c r="NCZ20" s="58">
        <f>'A1.4  Dist Assumptions and Data'!NCZ24</f>
        <v>0</v>
      </c>
      <c r="NDA20" s="58">
        <f>'A1.4  Dist Assumptions and Data'!NDA24</f>
        <v>0</v>
      </c>
      <c r="NDB20" s="58">
        <f>'A1.4  Dist Assumptions and Data'!NDB24</f>
        <v>0</v>
      </c>
      <c r="NDC20" s="58">
        <f>'A1.4  Dist Assumptions and Data'!NDC24</f>
        <v>0</v>
      </c>
      <c r="NDD20" s="58">
        <f>'A1.4  Dist Assumptions and Data'!NDD24</f>
        <v>0</v>
      </c>
      <c r="NDE20" s="58">
        <f>'A1.4  Dist Assumptions and Data'!NDE24</f>
        <v>0</v>
      </c>
      <c r="NDF20" s="58">
        <f>'A1.4  Dist Assumptions and Data'!NDF24</f>
        <v>0</v>
      </c>
      <c r="NDG20" s="58">
        <f>'A1.4  Dist Assumptions and Data'!NDG24</f>
        <v>0</v>
      </c>
      <c r="NDH20" s="58">
        <f>'A1.4  Dist Assumptions and Data'!NDH24</f>
        <v>0</v>
      </c>
      <c r="NDI20" s="58">
        <f>'A1.4  Dist Assumptions and Data'!NDI24</f>
        <v>0</v>
      </c>
      <c r="NDJ20" s="58">
        <f>'A1.4  Dist Assumptions and Data'!NDJ24</f>
        <v>0</v>
      </c>
      <c r="NDK20" s="58">
        <f>'A1.4  Dist Assumptions and Data'!NDK24</f>
        <v>0</v>
      </c>
      <c r="NDL20" s="58">
        <f>'A1.4  Dist Assumptions and Data'!NDL24</f>
        <v>0</v>
      </c>
      <c r="NDM20" s="58">
        <f>'A1.4  Dist Assumptions and Data'!NDM24</f>
        <v>0</v>
      </c>
      <c r="NDN20" s="58">
        <f>'A1.4  Dist Assumptions and Data'!NDN24</f>
        <v>0</v>
      </c>
      <c r="NDO20" s="58">
        <f>'A1.4  Dist Assumptions and Data'!NDO24</f>
        <v>0</v>
      </c>
      <c r="NDP20" s="58">
        <f>'A1.4  Dist Assumptions and Data'!NDP24</f>
        <v>0</v>
      </c>
      <c r="NDQ20" s="58">
        <f>'A1.4  Dist Assumptions and Data'!NDQ24</f>
        <v>0</v>
      </c>
      <c r="NDR20" s="58">
        <f>'A1.4  Dist Assumptions and Data'!NDR24</f>
        <v>0</v>
      </c>
      <c r="NDS20" s="58">
        <f>'A1.4  Dist Assumptions and Data'!NDS24</f>
        <v>0</v>
      </c>
      <c r="NDT20" s="58">
        <f>'A1.4  Dist Assumptions and Data'!NDT24</f>
        <v>0</v>
      </c>
      <c r="NDU20" s="58">
        <f>'A1.4  Dist Assumptions and Data'!NDU24</f>
        <v>0</v>
      </c>
      <c r="NDV20" s="58">
        <f>'A1.4  Dist Assumptions and Data'!NDV24</f>
        <v>0</v>
      </c>
      <c r="NDW20" s="58">
        <f>'A1.4  Dist Assumptions and Data'!NDW24</f>
        <v>0</v>
      </c>
      <c r="NDX20" s="58">
        <f>'A1.4  Dist Assumptions and Data'!NDX24</f>
        <v>0</v>
      </c>
      <c r="NDY20" s="58">
        <f>'A1.4  Dist Assumptions and Data'!NDY24</f>
        <v>0</v>
      </c>
      <c r="NDZ20" s="58">
        <f>'A1.4  Dist Assumptions and Data'!NDZ24</f>
        <v>0</v>
      </c>
      <c r="NEA20" s="58">
        <f>'A1.4  Dist Assumptions and Data'!NEA24</f>
        <v>0</v>
      </c>
      <c r="NEB20" s="58">
        <f>'A1.4  Dist Assumptions and Data'!NEB24</f>
        <v>0</v>
      </c>
      <c r="NEC20" s="58">
        <f>'A1.4  Dist Assumptions and Data'!NEC24</f>
        <v>0</v>
      </c>
      <c r="NED20" s="58">
        <f>'A1.4  Dist Assumptions and Data'!NED24</f>
        <v>0</v>
      </c>
      <c r="NEE20" s="58">
        <f>'A1.4  Dist Assumptions and Data'!NEE24</f>
        <v>0</v>
      </c>
      <c r="NEF20" s="58">
        <f>'A1.4  Dist Assumptions and Data'!NEF24</f>
        <v>0</v>
      </c>
      <c r="NEG20" s="58">
        <f>'A1.4  Dist Assumptions and Data'!NEG24</f>
        <v>0</v>
      </c>
      <c r="NEH20" s="58">
        <f>'A1.4  Dist Assumptions and Data'!NEH24</f>
        <v>0</v>
      </c>
      <c r="NEI20" s="58">
        <f>'A1.4  Dist Assumptions and Data'!NEI24</f>
        <v>0</v>
      </c>
      <c r="NEJ20" s="58">
        <f>'A1.4  Dist Assumptions and Data'!NEJ24</f>
        <v>0</v>
      </c>
      <c r="NEK20" s="58">
        <f>'A1.4  Dist Assumptions and Data'!NEK24</f>
        <v>0</v>
      </c>
      <c r="NEL20" s="58">
        <f>'A1.4  Dist Assumptions and Data'!NEL24</f>
        <v>0</v>
      </c>
      <c r="NEM20" s="58">
        <f>'A1.4  Dist Assumptions and Data'!NEM24</f>
        <v>0</v>
      </c>
      <c r="NEN20" s="58">
        <f>'A1.4  Dist Assumptions and Data'!NEN24</f>
        <v>0</v>
      </c>
      <c r="NEO20" s="58">
        <f>'A1.4  Dist Assumptions and Data'!NEO24</f>
        <v>0</v>
      </c>
      <c r="NEP20" s="58">
        <f>'A1.4  Dist Assumptions and Data'!NEP24</f>
        <v>0</v>
      </c>
      <c r="NEQ20" s="58">
        <f>'A1.4  Dist Assumptions and Data'!NEQ24</f>
        <v>0</v>
      </c>
      <c r="NER20" s="58">
        <f>'A1.4  Dist Assumptions and Data'!NER24</f>
        <v>0</v>
      </c>
      <c r="NES20" s="58">
        <f>'A1.4  Dist Assumptions and Data'!NES24</f>
        <v>0</v>
      </c>
      <c r="NET20" s="58">
        <f>'A1.4  Dist Assumptions and Data'!NET24</f>
        <v>0</v>
      </c>
      <c r="NEU20" s="58">
        <f>'A1.4  Dist Assumptions and Data'!NEU24</f>
        <v>0</v>
      </c>
      <c r="NEV20" s="58">
        <f>'A1.4  Dist Assumptions and Data'!NEV24</f>
        <v>0</v>
      </c>
      <c r="NEW20" s="58">
        <f>'A1.4  Dist Assumptions and Data'!NEW24</f>
        <v>0</v>
      </c>
      <c r="NEX20" s="58">
        <f>'A1.4  Dist Assumptions and Data'!NEX24</f>
        <v>0</v>
      </c>
      <c r="NEY20" s="58">
        <f>'A1.4  Dist Assumptions and Data'!NEY24</f>
        <v>0</v>
      </c>
      <c r="NEZ20" s="58">
        <f>'A1.4  Dist Assumptions and Data'!NEZ24</f>
        <v>0</v>
      </c>
      <c r="NFA20" s="58">
        <f>'A1.4  Dist Assumptions and Data'!NFA24</f>
        <v>0</v>
      </c>
      <c r="NFB20" s="58">
        <f>'A1.4  Dist Assumptions and Data'!NFB24</f>
        <v>0</v>
      </c>
      <c r="NFC20" s="58">
        <f>'A1.4  Dist Assumptions and Data'!NFC24</f>
        <v>0</v>
      </c>
      <c r="NFD20" s="58">
        <f>'A1.4  Dist Assumptions and Data'!NFD24</f>
        <v>0</v>
      </c>
      <c r="NFE20" s="58">
        <f>'A1.4  Dist Assumptions and Data'!NFE24</f>
        <v>0</v>
      </c>
      <c r="NFF20" s="58">
        <f>'A1.4  Dist Assumptions and Data'!NFF24</f>
        <v>0</v>
      </c>
      <c r="NFG20" s="58">
        <f>'A1.4  Dist Assumptions and Data'!NFG24</f>
        <v>0</v>
      </c>
      <c r="NFH20" s="58">
        <f>'A1.4  Dist Assumptions and Data'!NFH24</f>
        <v>0</v>
      </c>
      <c r="NFI20" s="58">
        <f>'A1.4  Dist Assumptions and Data'!NFI24</f>
        <v>0</v>
      </c>
      <c r="NFJ20" s="58">
        <f>'A1.4  Dist Assumptions and Data'!NFJ24</f>
        <v>0</v>
      </c>
      <c r="NFK20" s="58">
        <f>'A1.4  Dist Assumptions and Data'!NFK24</f>
        <v>0</v>
      </c>
      <c r="NFL20" s="58">
        <f>'A1.4  Dist Assumptions and Data'!NFL24</f>
        <v>0</v>
      </c>
      <c r="NFM20" s="58">
        <f>'A1.4  Dist Assumptions and Data'!NFM24</f>
        <v>0</v>
      </c>
      <c r="NFN20" s="58">
        <f>'A1.4  Dist Assumptions and Data'!NFN24</f>
        <v>0</v>
      </c>
      <c r="NFO20" s="58">
        <f>'A1.4  Dist Assumptions and Data'!NFO24</f>
        <v>0</v>
      </c>
      <c r="NFP20" s="58">
        <f>'A1.4  Dist Assumptions and Data'!NFP24</f>
        <v>0</v>
      </c>
      <c r="NFQ20" s="58">
        <f>'A1.4  Dist Assumptions and Data'!NFQ24</f>
        <v>0</v>
      </c>
      <c r="NFR20" s="58">
        <f>'A1.4  Dist Assumptions and Data'!NFR24</f>
        <v>0</v>
      </c>
      <c r="NFS20" s="58">
        <f>'A1.4  Dist Assumptions and Data'!NFS24</f>
        <v>0</v>
      </c>
      <c r="NFT20" s="58">
        <f>'A1.4  Dist Assumptions and Data'!NFT24</f>
        <v>0</v>
      </c>
      <c r="NFU20" s="58">
        <f>'A1.4  Dist Assumptions and Data'!NFU24</f>
        <v>0</v>
      </c>
      <c r="NFV20" s="58">
        <f>'A1.4  Dist Assumptions and Data'!NFV24</f>
        <v>0</v>
      </c>
      <c r="NFW20" s="58">
        <f>'A1.4  Dist Assumptions and Data'!NFW24</f>
        <v>0</v>
      </c>
      <c r="NFX20" s="58">
        <f>'A1.4  Dist Assumptions and Data'!NFX24</f>
        <v>0</v>
      </c>
      <c r="NFY20" s="58">
        <f>'A1.4  Dist Assumptions and Data'!NFY24</f>
        <v>0</v>
      </c>
      <c r="NFZ20" s="58">
        <f>'A1.4  Dist Assumptions and Data'!NFZ24</f>
        <v>0</v>
      </c>
      <c r="NGA20" s="58">
        <f>'A1.4  Dist Assumptions and Data'!NGA24</f>
        <v>0</v>
      </c>
      <c r="NGB20" s="58">
        <f>'A1.4  Dist Assumptions and Data'!NGB24</f>
        <v>0</v>
      </c>
      <c r="NGC20" s="58">
        <f>'A1.4  Dist Assumptions and Data'!NGC24</f>
        <v>0</v>
      </c>
      <c r="NGD20" s="58">
        <f>'A1.4  Dist Assumptions and Data'!NGD24</f>
        <v>0</v>
      </c>
      <c r="NGE20" s="58">
        <f>'A1.4  Dist Assumptions and Data'!NGE24</f>
        <v>0</v>
      </c>
      <c r="NGF20" s="58">
        <f>'A1.4  Dist Assumptions and Data'!NGF24</f>
        <v>0</v>
      </c>
      <c r="NGG20" s="58">
        <f>'A1.4  Dist Assumptions and Data'!NGG24</f>
        <v>0</v>
      </c>
      <c r="NGH20" s="58">
        <f>'A1.4  Dist Assumptions and Data'!NGH24</f>
        <v>0</v>
      </c>
      <c r="NGI20" s="58">
        <f>'A1.4  Dist Assumptions and Data'!NGI24</f>
        <v>0</v>
      </c>
      <c r="NGJ20" s="58">
        <f>'A1.4  Dist Assumptions and Data'!NGJ24</f>
        <v>0</v>
      </c>
      <c r="NGK20" s="58">
        <f>'A1.4  Dist Assumptions and Data'!NGK24</f>
        <v>0</v>
      </c>
      <c r="NGL20" s="58">
        <f>'A1.4  Dist Assumptions and Data'!NGL24</f>
        <v>0</v>
      </c>
      <c r="NGM20" s="58">
        <f>'A1.4  Dist Assumptions and Data'!NGM24</f>
        <v>0</v>
      </c>
      <c r="NGN20" s="58">
        <f>'A1.4  Dist Assumptions and Data'!NGN24</f>
        <v>0</v>
      </c>
      <c r="NGO20" s="58">
        <f>'A1.4  Dist Assumptions and Data'!NGO24</f>
        <v>0</v>
      </c>
      <c r="NGP20" s="58">
        <f>'A1.4  Dist Assumptions and Data'!NGP24</f>
        <v>0</v>
      </c>
      <c r="NGQ20" s="58">
        <f>'A1.4  Dist Assumptions and Data'!NGQ24</f>
        <v>0</v>
      </c>
      <c r="NGR20" s="58">
        <f>'A1.4  Dist Assumptions and Data'!NGR24</f>
        <v>0</v>
      </c>
      <c r="NGS20" s="58">
        <f>'A1.4  Dist Assumptions and Data'!NGS24</f>
        <v>0</v>
      </c>
      <c r="NGT20" s="58">
        <f>'A1.4  Dist Assumptions and Data'!NGT24</f>
        <v>0</v>
      </c>
      <c r="NGU20" s="58">
        <f>'A1.4  Dist Assumptions and Data'!NGU24</f>
        <v>0</v>
      </c>
      <c r="NGV20" s="58">
        <f>'A1.4  Dist Assumptions and Data'!NGV24</f>
        <v>0</v>
      </c>
      <c r="NGW20" s="58">
        <f>'A1.4  Dist Assumptions and Data'!NGW24</f>
        <v>0</v>
      </c>
      <c r="NGX20" s="58">
        <f>'A1.4  Dist Assumptions and Data'!NGX24</f>
        <v>0</v>
      </c>
      <c r="NGY20" s="58">
        <f>'A1.4  Dist Assumptions and Data'!NGY24</f>
        <v>0</v>
      </c>
      <c r="NGZ20" s="58">
        <f>'A1.4  Dist Assumptions and Data'!NGZ24</f>
        <v>0</v>
      </c>
      <c r="NHA20" s="58">
        <f>'A1.4  Dist Assumptions and Data'!NHA24</f>
        <v>0</v>
      </c>
      <c r="NHB20" s="58">
        <f>'A1.4  Dist Assumptions and Data'!NHB24</f>
        <v>0</v>
      </c>
      <c r="NHC20" s="58">
        <f>'A1.4  Dist Assumptions and Data'!NHC24</f>
        <v>0</v>
      </c>
      <c r="NHD20" s="58">
        <f>'A1.4  Dist Assumptions and Data'!NHD24</f>
        <v>0</v>
      </c>
      <c r="NHE20" s="58">
        <f>'A1.4  Dist Assumptions and Data'!NHE24</f>
        <v>0</v>
      </c>
      <c r="NHF20" s="58">
        <f>'A1.4  Dist Assumptions and Data'!NHF24</f>
        <v>0</v>
      </c>
      <c r="NHG20" s="58">
        <f>'A1.4  Dist Assumptions and Data'!NHG24</f>
        <v>0</v>
      </c>
      <c r="NHH20" s="58">
        <f>'A1.4  Dist Assumptions and Data'!NHH24</f>
        <v>0</v>
      </c>
      <c r="NHI20" s="58">
        <f>'A1.4  Dist Assumptions and Data'!NHI24</f>
        <v>0</v>
      </c>
      <c r="NHJ20" s="58">
        <f>'A1.4  Dist Assumptions and Data'!NHJ24</f>
        <v>0</v>
      </c>
      <c r="NHK20" s="58">
        <f>'A1.4  Dist Assumptions and Data'!NHK24</f>
        <v>0</v>
      </c>
      <c r="NHL20" s="58">
        <f>'A1.4  Dist Assumptions and Data'!NHL24</f>
        <v>0</v>
      </c>
      <c r="NHM20" s="58">
        <f>'A1.4  Dist Assumptions and Data'!NHM24</f>
        <v>0</v>
      </c>
      <c r="NHN20" s="58">
        <f>'A1.4  Dist Assumptions and Data'!NHN24</f>
        <v>0</v>
      </c>
      <c r="NHO20" s="58">
        <f>'A1.4  Dist Assumptions and Data'!NHO24</f>
        <v>0</v>
      </c>
      <c r="NHP20" s="58">
        <f>'A1.4  Dist Assumptions and Data'!NHP24</f>
        <v>0</v>
      </c>
      <c r="NHQ20" s="58">
        <f>'A1.4  Dist Assumptions and Data'!NHQ24</f>
        <v>0</v>
      </c>
      <c r="NHR20" s="58">
        <f>'A1.4  Dist Assumptions and Data'!NHR24</f>
        <v>0</v>
      </c>
      <c r="NHS20" s="58">
        <f>'A1.4  Dist Assumptions and Data'!NHS24</f>
        <v>0</v>
      </c>
      <c r="NHT20" s="58">
        <f>'A1.4  Dist Assumptions and Data'!NHT24</f>
        <v>0</v>
      </c>
      <c r="NHU20" s="58">
        <f>'A1.4  Dist Assumptions and Data'!NHU24</f>
        <v>0</v>
      </c>
      <c r="NHV20" s="58">
        <f>'A1.4  Dist Assumptions and Data'!NHV24</f>
        <v>0</v>
      </c>
      <c r="NHW20" s="58">
        <f>'A1.4  Dist Assumptions and Data'!NHW24</f>
        <v>0</v>
      </c>
      <c r="NHX20" s="58">
        <f>'A1.4  Dist Assumptions and Data'!NHX24</f>
        <v>0</v>
      </c>
      <c r="NHY20" s="58">
        <f>'A1.4  Dist Assumptions and Data'!NHY24</f>
        <v>0</v>
      </c>
      <c r="NHZ20" s="58">
        <f>'A1.4  Dist Assumptions and Data'!NHZ24</f>
        <v>0</v>
      </c>
      <c r="NIA20" s="58">
        <f>'A1.4  Dist Assumptions and Data'!NIA24</f>
        <v>0</v>
      </c>
      <c r="NIB20" s="58">
        <f>'A1.4  Dist Assumptions and Data'!NIB24</f>
        <v>0</v>
      </c>
      <c r="NIC20" s="58">
        <f>'A1.4  Dist Assumptions and Data'!NIC24</f>
        <v>0</v>
      </c>
      <c r="NID20" s="58">
        <f>'A1.4  Dist Assumptions and Data'!NID24</f>
        <v>0</v>
      </c>
      <c r="NIE20" s="58">
        <f>'A1.4  Dist Assumptions and Data'!NIE24</f>
        <v>0</v>
      </c>
      <c r="NIF20" s="58">
        <f>'A1.4  Dist Assumptions and Data'!NIF24</f>
        <v>0</v>
      </c>
      <c r="NIG20" s="58">
        <f>'A1.4  Dist Assumptions and Data'!NIG24</f>
        <v>0</v>
      </c>
      <c r="NIH20" s="58">
        <f>'A1.4  Dist Assumptions and Data'!NIH24</f>
        <v>0</v>
      </c>
      <c r="NII20" s="58">
        <f>'A1.4  Dist Assumptions and Data'!NII24</f>
        <v>0</v>
      </c>
      <c r="NIJ20" s="58">
        <f>'A1.4  Dist Assumptions and Data'!NIJ24</f>
        <v>0</v>
      </c>
      <c r="NIK20" s="58">
        <f>'A1.4  Dist Assumptions and Data'!NIK24</f>
        <v>0</v>
      </c>
      <c r="NIL20" s="58">
        <f>'A1.4  Dist Assumptions and Data'!NIL24</f>
        <v>0</v>
      </c>
      <c r="NIM20" s="58">
        <f>'A1.4  Dist Assumptions and Data'!NIM24</f>
        <v>0</v>
      </c>
      <c r="NIN20" s="58">
        <f>'A1.4  Dist Assumptions and Data'!NIN24</f>
        <v>0</v>
      </c>
      <c r="NIO20" s="58">
        <f>'A1.4  Dist Assumptions and Data'!NIO24</f>
        <v>0</v>
      </c>
      <c r="NIP20" s="58">
        <f>'A1.4  Dist Assumptions and Data'!NIP24</f>
        <v>0</v>
      </c>
      <c r="NIQ20" s="58">
        <f>'A1.4  Dist Assumptions and Data'!NIQ24</f>
        <v>0</v>
      </c>
      <c r="NIR20" s="58">
        <f>'A1.4  Dist Assumptions and Data'!NIR24</f>
        <v>0</v>
      </c>
      <c r="NIS20" s="58">
        <f>'A1.4  Dist Assumptions and Data'!NIS24</f>
        <v>0</v>
      </c>
      <c r="NIT20" s="58">
        <f>'A1.4  Dist Assumptions and Data'!NIT24</f>
        <v>0</v>
      </c>
      <c r="NIU20" s="58">
        <f>'A1.4  Dist Assumptions and Data'!NIU24</f>
        <v>0</v>
      </c>
      <c r="NIV20" s="58">
        <f>'A1.4  Dist Assumptions and Data'!NIV24</f>
        <v>0</v>
      </c>
      <c r="NIW20" s="58">
        <f>'A1.4  Dist Assumptions and Data'!NIW24</f>
        <v>0</v>
      </c>
      <c r="NIX20" s="58">
        <f>'A1.4  Dist Assumptions and Data'!NIX24</f>
        <v>0</v>
      </c>
      <c r="NIY20" s="58">
        <f>'A1.4  Dist Assumptions and Data'!NIY24</f>
        <v>0</v>
      </c>
      <c r="NIZ20" s="58">
        <f>'A1.4  Dist Assumptions and Data'!NIZ24</f>
        <v>0</v>
      </c>
      <c r="NJA20" s="58">
        <f>'A1.4  Dist Assumptions and Data'!NJA24</f>
        <v>0</v>
      </c>
      <c r="NJB20" s="58">
        <f>'A1.4  Dist Assumptions and Data'!NJB24</f>
        <v>0</v>
      </c>
      <c r="NJC20" s="58">
        <f>'A1.4  Dist Assumptions and Data'!NJC24</f>
        <v>0</v>
      </c>
      <c r="NJD20" s="58">
        <f>'A1.4  Dist Assumptions and Data'!NJD24</f>
        <v>0</v>
      </c>
      <c r="NJE20" s="58">
        <f>'A1.4  Dist Assumptions and Data'!NJE24</f>
        <v>0</v>
      </c>
      <c r="NJF20" s="58">
        <f>'A1.4  Dist Assumptions and Data'!NJF24</f>
        <v>0</v>
      </c>
      <c r="NJG20" s="58">
        <f>'A1.4  Dist Assumptions and Data'!NJG24</f>
        <v>0</v>
      </c>
      <c r="NJH20" s="58">
        <f>'A1.4  Dist Assumptions and Data'!NJH24</f>
        <v>0</v>
      </c>
      <c r="NJI20" s="58">
        <f>'A1.4  Dist Assumptions and Data'!NJI24</f>
        <v>0</v>
      </c>
      <c r="NJJ20" s="58">
        <f>'A1.4  Dist Assumptions and Data'!NJJ24</f>
        <v>0</v>
      </c>
      <c r="NJK20" s="58">
        <f>'A1.4  Dist Assumptions and Data'!NJK24</f>
        <v>0</v>
      </c>
      <c r="NJL20" s="58">
        <f>'A1.4  Dist Assumptions and Data'!NJL24</f>
        <v>0</v>
      </c>
      <c r="NJM20" s="58">
        <f>'A1.4  Dist Assumptions and Data'!NJM24</f>
        <v>0</v>
      </c>
      <c r="NJN20" s="58">
        <f>'A1.4  Dist Assumptions and Data'!NJN24</f>
        <v>0</v>
      </c>
      <c r="NJO20" s="58">
        <f>'A1.4  Dist Assumptions and Data'!NJO24</f>
        <v>0</v>
      </c>
      <c r="NJP20" s="58">
        <f>'A1.4  Dist Assumptions and Data'!NJP24</f>
        <v>0</v>
      </c>
      <c r="NJQ20" s="58">
        <f>'A1.4  Dist Assumptions and Data'!NJQ24</f>
        <v>0</v>
      </c>
      <c r="NJR20" s="58">
        <f>'A1.4  Dist Assumptions and Data'!NJR24</f>
        <v>0</v>
      </c>
      <c r="NJS20" s="58">
        <f>'A1.4  Dist Assumptions and Data'!NJS24</f>
        <v>0</v>
      </c>
      <c r="NJT20" s="58">
        <f>'A1.4  Dist Assumptions and Data'!NJT24</f>
        <v>0</v>
      </c>
      <c r="NJU20" s="58">
        <f>'A1.4  Dist Assumptions and Data'!NJU24</f>
        <v>0</v>
      </c>
      <c r="NJV20" s="58">
        <f>'A1.4  Dist Assumptions and Data'!NJV24</f>
        <v>0</v>
      </c>
      <c r="NJW20" s="58">
        <f>'A1.4  Dist Assumptions and Data'!NJW24</f>
        <v>0</v>
      </c>
      <c r="NJX20" s="58">
        <f>'A1.4  Dist Assumptions and Data'!NJX24</f>
        <v>0</v>
      </c>
      <c r="NJY20" s="58">
        <f>'A1.4  Dist Assumptions and Data'!NJY24</f>
        <v>0</v>
      </c>
      <c r="NJZ20" s="58">
        <f>'A1.4  Dist Assumptions and Data'!NJZ24</f>
        <v>0</v>
      </c>
      <c r="NKA20" s="58">
        <f>'A1.4  Dist Assumptions and Data'!NKA24</f>
        <v>0</v>
      </c>
      <c r="NKB20" s="58">
        <f>'A1.4  Dist Assumptions and Data'!NKB24</f>
        <v>0</v>
      </c>
      <c r="NKC20" s="58">
        <f>'A1.4  Dist Assumptions and Data'!NKC24</f>
        <v>0</v>
      </c>
      <c r="NKD20" s="58">
        <f>'A1.4  Dist Assumptions and Data'!NKD24</f>
        <v>0</v>
      </c>
      <c r="NKE20" s="58">
        <f>'A1.4  Dist Assumptions and Data'!NKE24</f>
        <v>0</v>
      </c>
      <c r="NKF20" s="58">
        <f>'A1.4  Dist Assumptions and Data'!NKF24</f>
        <v>0</v>
      </c>
      <c r="NKG20" s="58">
        <f>'A1.4  Dist Assumptions and Data'!NKG24</f>
        <v>0</v>
      </c>
      <c r="NKH20" s="58">
        <f>'A1.4  Dist Assumptions and Data'!NKH24</f>
        <v>0</v>
      </c>
      <c r="NKI20" s="58">
        <f>'A1.4  Dist Assumptions and Data'!NKI24</f>
        <v>0</v>
      </c>
      <c r="NKJ20" s="58">
        <f>'A1.4  Dist Assumptions and Data'!NKJ24</f>
        <v>0</v>
      </c>
      <c r="NKK20" s="58">
        <f>'A1.4  Dist Assumptions and Data'!NKK24</f>
        <v>0</v>
      </c>
      <c r="NKL20" s="58">
        <f>'A1.4  Dist Assumptions and Data'!NKL24</f>
        <v>0</v>
      </c>
      <c r="NKM20" s="58">
        <f>'A1.4  Dist Assumptions and Data'!NKM24</f>
        <v>0</v>
      </c>
      <c r="NKN20" s="58">
        <f>'A1.4  Dist Assumptions and Data'!NKN24</f>
        <v>0</v>
      </c>
      <c r="NKO20" s="58">
        <f>'A1.4  Dist Assumptions and Data'!NKO24</f>
        <v>0</v>
      </c>
      <c r="NKP20" s="58">
        <f>'A1.4  Dist Assumptions and Data'!NKP24</f>
        <v>0</v>
      </c>
      <c r="NKQ20" s="58">
        <f>'A1.4  Dist Assumptions and Data'!NKQ24</f>
        <v>0</v>
      </c>
      <c r="NKR20" s="58">
        <f>'A1.4  Dist Assumptions and Data'!NKR24</f>
        <v>0</v>
      </c>
      <c r="NKS20" s="58">
        <f>'A1.4  Dist Assumptions and Data'!NKS24</f>
        <v>0</v>
      </c>
      <c r="NKT20" s="58">
        <f>'A1.4  Dist Assumptions and Data'!NKT24</f>
        <v>0</v>
      </c>
      <c r="NKU20" s="58">
        <f>'A1.4  Dist Assumptions and Data'!NKU24</f>
        <v>0</v>
      </c>
      <c r="NKV20" s="58">
        <f>'A1.4  Dist Assumptions and Data'!NKV24</f>
        <v>0</v>
      </c>
      <c r="NKW20" s="58">
        <f>'A1.4  Dist Assumptions and Data'!NKW24</f>
        <v>0</v>
      </c>
      <c r="NKX20" s="58">
        <f>'A1.4  Dist Assumptions and Data'!NKX24</f>
        <v>0</v>
      </c>
      <c r="NKY20" s="58">
        <f>'A1.4  Dist Assumptions and Data'!NKY24</f>
        <v>0</v>
      </c>
      <c r="NKZ20" s="58">
        <f>'A1.4  Dist Assumptions and Data'!NKZ24</f>
        <v>0</v>
      </c>
      <c r="NLA20" s="58">
        <f>'A1.4  Dist Assumptions and Data'!NLA24</f>
        <v>0</v>
      </c>
      <c r="NLB20" s="58">
        <f>'A1.4  Dist Assumptions and Data'!NLB24</f>
        <v>0</v>
      </c>
      <c r="NLC20" s="58">
        <f>'A1.4  Dist Assumptions and Data'!NLC24</f>
        <v>0</v>
      </c>
      <c r="NLD20" s="58">
        <f>'A1.4  Dist Assumptions and Data'!NLD24</f>
        <v>0</v>
      </c>
      <c r="NLE20" s="58">
        <f>'A1.4  Dist Assumptions and Data'!NLE24</f>
        <v>0</v>
      </c>
      <c r="NLF20" s="58">
        <f>'A1.4  Dist Assumptions and Data'!NLF24</f>
        <v>0</v>
      </c>
      <c r="NLG20" s="58">
        <f>'A1.4  Dist Assumptions and Data'!NLG24</f>
        <v>0</v>
      </c>
      <c r="NLH20" s="58">
        <f>'A1.4  Dist Assumptions and Data'!NLH24</f>
        <v>0</v>
      </c>
      <c r="NLI20" s="58">
        <f>'A1.4  Dist Assumptions and Data'!NLI24</f>
        <v>0</v>
      </c>
      <c r="NLJ20" s="58">
        <f>'A1.4  Dist Assumptions and Data'!NLJ24</f>
        <v>0</v>
      </c>
      <c r="NLK20" s="58">
        <f>'A1.4  Dist Assumptions and Data'!NLK24</f>
        <v>0</v>
      </c>
      <c r="NLL20" s="58">
        <f>'A1.4  Dist Assumptions and Data'!NLL24</f>
        <v>0</v>
      </c>
      <c r="NLM20" s="58">
        <f>'A1.4  Dist Assumptions and Data'!NLM24</f>
        <v>0</v>
      </c>
      <c r="NLN20" s="58">
        <f>'A1.4  Dist Assumptions and Data'!NLN24</f>
        <v>0</v>
      </c>
      <c r="NLO20" s="58">
        <f>'A1.4  Dist Assumptions and Data'!NLO24</f>
        <v>0</v>
      </c>
      <c r="NLP20" s="58">
        <f>'A1.4  Dist Assumptions and Data'!NLP24</f>
        <v>0</v>
      </c>
      <c r="NLQ20" s="58">
        <f>'A1.4  Dist Assumptions and Data'!NLQ24</f>
        <v>0</v>
      </c>
      <c r="NLR20" s="58">
        <f>'A1.4  Dist Assumptions and Data'!NLR24</f>
        <v>0</v>
      </c>
      <c r="NLS20" s="58">
        <f>'A1.4  Dist Assumptions and Data'!NLS24</f>
        <v>0</v>
      </c>
      <c r="NLT20" s="58">
        <f>'A1.4  Dist Assumptions and Data'!NLT24</f>
        <v>0</v>
      </c>
      <c r="NLU20" s="58">
        <f>'A1.4  Dist Assumptions and Data'!NLU24</f>
        <v>0</v>
      </c>
      <c r="NLV20" s="58">
        <f>'A1.4  Dist Assumptions and Data'!NLV24</f>
        <v>0</v>
      </c>
      <c r="NLW20" s="58">
        <f>'A1.4  Dist Assumptions and Data'!NLW24</f>
        <v>0</v>
      </c>
      <c r="NLX20" s="58">
        <f>'A1.4  Dist Assumptions and Data'!NLX24</f>
        <v>0</v>
      </c>
      <c r="NLY20" s="58">
        <f>'A1.4  Dist Assumptions and Data'!NLY24</f>
        <v>0</v>
      </c>
      <c r="NLZ20" s="58">
        <f>'A1.4  Dist Assumptions and Data'!NLZ24</f>
        <v>0</v>
      </c>
      <c r="NMA20" s="58">
        <f>'A1.4  Dist Assumptions and Data'!NMA24</f>
        <v>0</v>
      </c>
      <c r="NMB20" s="58">
        <f>'A1.4  Dist Assumptions and Data'!NMB24</f>
        <v>0</v>
      </c>
      <c r="NMC20" s="58">
        <f>'A1.4  Dist Assumptions and Data'!NMC24</f>
        <v>0</v>
      </c>
      <c r="NMD20" s="58">
        <f>'A1.4  Dist Assumptions and Data'!NMD24</f>
        <v>0</v>
      </c>
      <c r="NME20" s="58">
        <f>'A1.4  Dist Assumptions and Data'!NME24</f>
        <v>0</v>
      </c>
      <c r="NMF20" s="58">
        <f>'A1.4  Dist Assumptions and Data'!NMF24</f>
        <v>0</v>
      </c>
      <c r="NMG20" s="58">
        <f>'A1.4  Dist Assumptions and Data'!NMG24</f>
        <v>0</v>
      </c>
      <c r="NMH20" s="58">
        <f>'A1.4  Dist Assumptions and Data'!NMH24</f>
        <v>0</v>
      </c>
      <c r="NMI20" s="58">
        <f>'A1.4  Dist Assumptions and Data'!NMI24</f>
        <v>0</v>
      </c>
      <c r="NMJ20" s="58">
        <f>'A1.4  Dist Assumptions and Data'!NMJ24</f>
        <v>0</v>
      </c>
      <c r="NMK20" s="58">
        <f>'A1.4  Dist Assumptions and Data'!NMK24</f>
        <v>0</v>
      </c>
      <c r="NML20" s="58">
        <f>'A1.4  Dist Assumptions and Data'!NML24</f>
        <v>0</v>
      </c>
      <c r="NMM20" s="58">
        <f>'A1.4  Dist Assumptions and Data'!NMM24</f>
        <v>0</v>
      </c>
      <c r="NMN20" s="58">
        <f>'A1.4  Dist Assumptions and Data'!NMN24</f>
        <v>0</v>
      </c>
      <c r="NMO20" s="58">
        <f>'A1.4  Dist Assumptions and Data'!NMO24</f>
        <v>0</v>
      </c>
      <c r="NMP20" s="58">
        <f>'A1.4  Dist Assumptions and Data'!NMP24</f>
        <v>0</v>
      </c>
      <c r="NMQ20" s="58">
        <f>'A1.4  Dist Assumptions and Data'!NMQ24</f>
        <v>0</v>
      </c>
      <c r="NMR20" s="58">
        <f>'A1.4  Dist Assumptions and Data'!NMR24</f>
        <v>0</v>
      </c>
      <c r="NMS20" s="58">
        <f>'A1.4  Dist Assumptions and Data'!NMS24</f>
        <v>0</v>
      </c>
      <c r="NMT20" s="58">
        <f>'A1.4  Dist Assumptions and Data'!NMT24</f>
        <v>0</v>
      </c>
      <c r="NMU20" s="58">
        <f>'A1.4  Dist Assumptions and Data'!NMU24</f>
        <v>0</v>
      </c>
      <c r="NMV20" s="58">
        <f>'A1.4  Dist Assumptions and Data'!NMV24</f>
        <v>0</v>
      </c>
      <c r="NMW20" s="58">
        <f>'A1.4  Dist Assumptions and Data'!NMW24</f>
        <v>0</v>
      </c>
      <c r="NMX20" s="58">
        <f>'A1.4  Dist Assumptions and Data'!NMX24</f>
        <v>0</v>
      </c>
      <c r="NMY20" s="58">
        <f>'A1.4  Dist Assumptions and Data'!NMY24</f>
        <v>0</v>
      </c>
      <c r="NMZ20" s="58">
        <f>'A1.4  Dist Assumptions and Data'!NMZ24</f>
        <v>0</v>
      </c>
      <c r="NNA20" s="58">
        <f>'A1.4  Dist Assumptions and Data'!NNA24</f>
        <v>0</v>
      </c>
      <c r="NNB20" s="58">
        <f>'A1.4  Dist Assumptions and Data'!NNB24</f>
        <v>0</v>
      </c>
      <c r="NNC20" s="58">
        <f>'A1.4  Dist Assumptions and Data'!NNC24</f>
        <v>0</v>
      </c>
      <c r="NND20" s="58">
        <f>'A1.4  Dist Assumptions and Data'!NND24</f>
        <v>0</v>
      </c>
      <c r="NNE20" s="58">
        <f>'A1.4  Dist Assumptions and Data'!NNE24</f>
        <v>0</v>
      </c>
      <c r="NNF20" s="58">
        <f>'A1.4  Dist Assumptions and Data'!NNF24</f>
        <v>0</v>
      </c>
      <c r="NNG20" s="58">
        <f>'A1.4  Dist Assumptions and Data'!NNG24</f>
        <v>0</v>
      </c>
      <c r="NNH20" s="58">
        <f>'A1.4  Dist Assumptions and Data'!NNH24</f>
        <v>0</v>
      </c>
      <c r="NNI20" s="58">
        <f>'A1.4  Dist Assumptions and Data'!NNI24</f>
        <v>0</v>
      </c>
      <c r="NNJ20" s="58">
        <f>'A1.4  Dist Assumptions and Data'!NNJ24</f>
        <v>0</v>
      </c>
      <c r="NNK20" s="58">
        <f>'A1.4  Dist Assumptions and Data'!NNK24</f>
        <v>0</v>
      </c>
      <c r="NNL20" s="58">
        <f>'A1.4  Dist Assumptions and Data'!NNL24</f>
        <v>0</v>
      </c>
      <c r="NNM20" s="58">
        <f>'A1.4  Dist Assumptions and Data'!NNM24</f>
        <v>0</v>
      </c>
      <c r="NNN20" s="58">
        <f>'A1.4  Dist Assumptions and Data'!NNN24</f>
        <v>0</v>
      </c>
      <c r="NNO20" s="58">
        <f>'A1.4  Dist Assumptions and Data'!NNO24</f>
        <v>0</v>
      </c>
      <c r="NNP20" s="58">
        <f>'A1.4  Dist Assumptions and Data'!NNP24</f>
        <v>0</v>
      </c>
      <c r="NNQ20" s="58">
        <f>'A1.4  Dist Assumptions and Data'!NNQ24</f>
        <v>0</v>
      </c>
      <c r="NNR20" s="58">
        <f>'A1.4  Dist Assumptions and Data'!NNR24</f>
        <v>0</v>
      </c>
      <c r="NNS20" s="58">
        <f>'A1.4  Dist Assumptions and Data'!NNS24</f>
        <v>0</v>
      </c>
      <c r="NNT20" s="58">
        <f>'A1.4  Dist Assumptions and Data'!NNT24</f>
        <v>0</v>
      </c>
      <c r="NNU20" s="58">
        <f>'A1.4  Dist Assumptions and Data'!NNU24</f>
        <v>0</v>
      </c>
      <c r="NNV20" s="58">
        <f>'A1.4  Dist Assumptions and Data'!NNV24</f>
        <v>0</v>
      </c>
      <c r="NNW20" s="58">
        <f>'A1.4  Dist Assumptions and Data'!NNW24</f>
        <v>0</v>
      </c>
      <c r="NNX20" s="58">
        <f>'A1.4  Dist Assumptions and Data'!NNX24</f>
        <v>0</v>
      </c>
      <c r="NNY20" s="58">
        <f>'A1.4  Dist Assumptions and Data'!NNY24</f>
        <v>0</v>
      </c>
      <c r="NNZ20" s="58">
        <f>'A1.4  Dist Assumptions and Data'!NNZ24</f>
        <v>0</v>
      </c>
      <c r="NOA20" s="58">
        <f>'A1.4  Dist Assumptions and Data'!NOA24</f>
        <v>0</v>
      </c>
      <c r="NOB20" s="58">
        <f>'A1.4  Dist Assumptions and Data'!NOB24</f>
        <v>0</v>
      </c>
      <c r="NOC20" s="58">
        <f>'A1.4  Dist Assumptions and Data'!NOC24</f>
        <v>0</v>
      </c>
      <c r="NOD20" s="58">
        <f>'A1.4  Dist Assumptions and Data'!NOD24</f>
        <v>0</v>
      </c>
      <c r="NOE20" s="58">
        <f>'A1.4  Dist Assumptions and Data'!NOE24</f>
        <v>0</v>
      </c>
      <c r="NOF20" s="58">
        <f>'A1.4  Dist Assumptions and Data'!NOF24</f>
        <v>0</v>
      </c>
      <c r="NOG20" s="58">
        <f>'A1.4  Dist Assumptions and Data'!NOG24</f>
        <v>0</v>
      </c>
      <c r="NOH20" s="58">
        <f>'A1.4  Dist Assumptions and Data'!NOH24</f>
        <v>0</v>
      </c>
      <c r="NOI20" s="58">
        <f>'A1.4  Dist Assumptions and Data'!NOI24</f>
        <v>0</v>
      </c>
      <c r="NOJ20" s="58">
        <f>'A1.4  Dist Assumptions and Data'!NOJ24</f>
        <v>0</v>
      </c>
      <c r="NOK20" s="58">
        <f>'A1.4  Dist Assumptions and Data'!NOK24</f>
        <v>0</v>
      </c>
      <c r="NOL20" s="58">
        <f>'A1.4  Dist Assumptions and Data'!NOL24</f>
        <v>0</v>
      </c>
      <c r="NOM20" s="58">
        <f>'A1.4  Dist Assumptions and Data'!NOM24</f>
        <v>0</v>
      </c>
      <c r="NON20" s="58">
        <f>'A1.4  Dist Assumptions and Data'!NON24</f>
        <v>0</v>
      </c>
      <c r="NOO20" s="58">
        <f>'A1.4  Dist Assumptions and Data'!NOO24</f>
        <v>0</v>
      </c>
      <c r="NOP20" s="58">
        <f>'A1.4  Dist Assumptions and Data'!NOP24</f>
        <v>0</v>
      </c>
      <c r="NOQ20" s="58">
        <f>'A1.4  Dist Assumptions and Data'!NOQ24</f>
        <v>0</v>
      </c>
      <c r="NOR20" s="58">
        <f>'A1.4  Dist Assumptions and Data'!NOR24</f>
        <v>0</v>
      </c>
      <c r="NOS20" s="58">
        <f>'A1.4  Dist Assumptions and Data'!NOS24</f>
        <v>0</v>
      </c>
      <c r="NOT20" s="58">
        <f>'A1.4  Dist Assumptions and Data'!NOT24</f>
        <v>0</v>
      </c>
      <c r="NOU20" s="58">
        <f>'A1.4  Dist Assumptions and Data'!NOU24</f>
        <v>0</v>
      </c>
      <c r="NOV20" s="58">
        <f>'A1.4  Dist Assumptions and Data'!NOV24</f>
        <v>0</v>
      </c>
      <c r="NOW20" s="58">
        <f>'A1.4  Dist Assumptions and Data'!NOW24</f>
        <v>0</v>
      </c>
      <c r="NOX20" s="58">
        <f>'A1.4  Dist Assumptions and Data'!NOX24</f>
        <v>0</v>
      </c>
      <c r="NOY20" s="58">
        <f>'A1.4  Dist Assumptions and Data'!NOY24</f>
        <v>0</v>
      </c>
      <c r="NOZ20" s="58">
        <f>'A1.4  Dist Assumptions and Data'!NOZ24</f>
        <v>0</v>
      </c>
      <c r="NPA20" s="58">
        <f>'A1.4  Dist Assumptions and Data'!NPA24</f>
        <v>0</v>
      </c>
      <c r="NPB20" s="58">
        <f>'A1.4  Dist Assumptions and Data'!NPB24</f>
        <v>0</v>
      </c>
      <c r="NPC20" s="58">
        <f>'A1.4  Dist Assumptions and Data'!NPC24</f>
        <v>0</v>
      </c>
      <c r="NPD20" s="58">
        <f>'A1.4  Dist Assumptions and Data'!NPD24</f>
        <v>0</v>
      </c>
      <c r="NPE20" s="58">
        <f>'A1.4  Dist Assumptions and Data'!NPE24</f>
        <v>0</v>
      </c>
      <c r="NPF20" s="58">
        <f>'A1.4  Dist Assumptions and Data'!NPF24</f>
        <v>0</v>
      </c>
      <c r="NPG20" s="58">
        <f>'A1.4  Dist Assumptions and Data'!NPG24</f>
        <v>0</v>
      </c>
      <c r="NPH20" s="58">
        <f>'A1.4  Dist Assumptions and Data'!NPH24</f>
        <v>0</v>
      </c>
      <c r="NPI20" s="58">
        <f>'A1.4  Dist Assumptions and Data'!NPI24</f>
        <v>0</v>
      </c>
      <c r="NPJ20" s="58">
        <f>'A1.4  Dist Assumptions and Data'!NPJ24</f>
        <v>0</v>
      </c>
      <c r="NPK20" s="58">
        <f>'A1.4  Dist Assumptions and Data'!NPK24</f>
        <v>0</v>
      </c>
      <c r="NPL20" s="58">
        <f>'A1.4  Dist Assumptions and Data'!NPL24</f>
        <v>0</v>
      </c>
      <c r="NPM20" s="58">
        <f>'A1.4  Dist Assumptions and Data'!NPM24</f>
        <v>0</v>
      </c>
      <c r="NPN20" s="58">
        <f>'A1.4  Dist Assumptions and Data'!NPN24</f>
        <v>0</v>
      </c>
      <c r="NPO20" s="58">
        <f>'A1.4  Dist Assumptions and Data'!NPO24</f>
        <v>0</v>
      </c>
      <c r="NPP20" s="58">
        <f>'A1.4  Dist Assumptions and Data'!NPP24</f>
        <v>0</v>
      </c>
      <c r="NPQ20" s="58">
        <f>'A1.4  Dist Assumptions and Data'!NPQ24</f>
        <v>0</v>
      </c>
      <c r="NPR20" s="58">
        <f>'A1.4  Dist Assumptions and Data'!NPR24</f>
        <v>0</v>
      </c>
      <c r="NPS20" s="58">
        <f>'A1.4  Dist Assumptions and Data'!NPS24</f>
        <v>0</v>
      </c>
      <c r="NPT20" s="58">
        <f>'A1.4  Dist Assumptions and Data'!NPT24</f>
        <v>0</v>
      </c>
      <c r="NPU20" s="58">
        <f>'A1.4  Dist Assumptions and Data'!NPU24</f>
        <v>0</v>
      </c>
      <c r="NPV20" s="58">
        <f>'A1.4  Dist Assumptions and Data'!NPV24</f>
        <v>0</v>
      </c>
      <c r="NPW20" s="58">
        <f>'A1.4  Dist Assumptions and Data'!NPW24</f>
        <v>0</v>
      </c>
      <c r="NPX20" s="58">
        <f>'A1.4  Dist Assumptions and Data'!NPX24</f>
        <v>0</v>
      </c>
      <c r="NPY20" s="58">
        <f>'A1.4  Dist Assumptions and Data'!NPY24</f>
        <v>0</v>
      </c>
      <c r="NPZ20" s="58">
        <f>'A1.4  Dist Assumptions and Data'!NPZ24</f>
        <v>0</v>
      </c>
      <c r="NQA20" s="58">
        <f>'A1.4  Dist Assumptions and Data'!NQA24</f>
        <v>0</v>
      </c>
      <c r="NQB20" s="58">
        <f>'A1.4  Dist Assumptions and Data'!NQB24</f>
        <v>0</v>
      </c>
      <c r="NQC20" s="58">
        <f>'A1.4  Dist Assumptions and Data'!NQC24</f>
        <v>0</v>
      </c>
      <c r="NQD20" s="58">
        <f>'A1.4  Dist Assumptions and Data'!NQD24</f>
        <v>0</v>
      </c>
      <c r="NQE20" s="58">
        <f>'A1.4  Dist Assumptions and Data'!NQE24</f>
        <v>0</v>
      </c>
      <c r="NQF20" s="58">
        <f>'A1.4  Dist Assumptions and Data'!NQF24</f>
        <v>0</v>
      </c>
      <c r="NQG20" s="58">
        <f>'A1.4  Dist Assumptions and Data'!NQG24</f>
        <v>0</v>
      </c>
      <c r="NQH20" s="58">
        <f>'A1.4  Dist Assumptions and Data'!NQH24</f>
        <v>0</v>
      </c>
      <c r="NQI20" s="58">
        <f>'A1.4  Dist Assumptions and Data'!NQI24</f>
        <v>0</v>
      </c>
      <c r="NQJ20" s="58">
        <f>'A1.4  Dist Assumptions and Data'!NQJ24</f>
        <v>0</v>
      </c>
      <c r="NQK20" s="58">
        <f>'A1.4  Dist Assumptions and Data'!NQK24</f>
        <v>0</v>
      </c>
      <c r="NQL20" s="58">
        <f>'A1.4  Dist Assumptions and Data'!NQL24</f>
        <v>0</v>
      </c>
      <c r="NQM20" s="58">
        <f>'A1.4  Dist Assumptions and Data'!NQM24</f>
        <v>0</v>
      </c>
      <c r="NQN20" s="58">
        <f>'A1.4  Dist Assumptions and Data'!NQN24</f>
        <v>0</v>
      </c>
      <c r="NQO20" s="58">
        <f>'A1.4  Dist Assumptions and Data'!NQO24</f>
        <v>0</v>
      </c>
      <c r="NQP20" s="58">
        <f>'A1.4  Dist Assumptions and Data'!NQP24</f>
        <v>0</v>
      </c>
      <c r="NQQ20" s="58">
        <f>'A1.4  Dist Assumptions and Data'!NQQ24</f>
        <v>0</v>
      </c>
      <c r="NQR20" s="58">
        <f>'A1.4  Dist Assumptions and Data'!NQR24</f>
        <v>0</v>
      </c>
      <c r="NQS20" s="58">
        <f>'A1.4  Dist Assumptions and Data'!NQS24</f>
        <v>0</v>
      </c>
      <c r="NQT20" s="58">
        <f>'A1.4  Dist Assumptions and Data'!NQT24</f>
        <v>0</v>
      </c>
      <c r="NQU20" s="58">
        <f>'A1.4  Dist Assumptions and Data'!NQU24</f>
        <v>0</v>
      </c>
      <c r="NQV20" s="58">
        <f>'A1.4  Dist Assumptions and Data'!NQV24</f>
        <v>0</v>
      </c>
      <c r="NQW20" s="58">
        <f>'A1.4  Dist Assumptions and Data'!NQW24</f>
        <v>0</v>
      </c>
      <c r="NQX20" s="58">
        <f>'A1.4  Dist Assumptions and Data'!NQX24</f>
        <v>0</v>
      </c>
      <c r="NQY20" s="58">
        <f>'A1.4  Dist Assumptions and Data'!NQY24</f>
        <v>0</v>
      </c>
      <c r="NQZ20" s="58">
        <f>'A1.4  Dist Assumptions and Data'!NQZ24</f>
        <v>0</v>
      </c>
      <c r="NRA20" s="58">
        <f>'A1.4  Dist Assumptions and Data'!NRA24</f>
        <v>0</v>
      </c>
      <c r="NRB20" s="58">
        <f>'A1.4  Dist Assumptions and Data'!NRB24</f>
        <v>0</v>
      </c>
      <c r="NRC20" s="58">
        <f>'A1.4  Dist Assumptions and Data'!NRC24</f>
        <v>0</v>
      </c>
      <c r="NRD20" s="58">
        <f>'A1.4  Dist Assumptions and Data'!NRD24</f>
        <v>0</v>
      </c>
      <c r="NRE20" s="58">
        <f>'A1.4  Dist Assumptions and Data'!NRE24</f>
        <v>0</v>
      </c>
      <c r="NRF20" s="58">
        <f>'A1.4  Dist Assumptions and Data'!NRF24</f>
        <v>0</v>
      </c>
      <c r="NRG20" s="58">
        <f>'A1.4  Dist Assumptions and Data'!NRG24</f>
        <v>0</v>
      </c>
      <c r="NRH20" s="58">
        <f>'A1.4  Dist Assumptions and Data'!NRH24</f>
        <v>0</v>
      </c>
      <c r="NRI20" s="58">
        <f>'A1.4  Dist Assumptions and Data'!NRI24</f>
        <v>0</v>
      </c>
      <c r="NRJ20" s="58">
        <f>'A1.4  Dist Assumptions and Data'!NRJ24</f>
        <v>0</v>
      </c>
      <c r="NRK20" s="58">
        <f>'A1.4  Dist Assumptions and Data'!NRK24</f>
        <v>0</v>
      </c>
      <c r="NRL20" s="58">
        <f>'A1.4  Dist Assumptions and Data'!NRL24</f>
        <v>0</v>
      </c>
      <c r="NRM20" s="58">
        <f>'A1.4  Dist Assumptions and Data'!NRM24</f>
        <v>0</v>
      </c>
      <c r="NRN20" s="58">
        <f>'A1.4  Dist Assumptions and Data'!NRN24</f>
        <v>0</v>
      </c>
      <c r="NRO20" s="58">
        <f>'A1.4  Dist Assumptions and Data'!NRO24</f>
        <v>0</v>
      </c>
      <c r="NRP20" s="58">
        <f>'A1.4  Dist Assumptions and Data'!NRP24</f>
        <v>0</v>
      </c>
      <c r="NRQ20" s="58">
        <f>'A1.4  Dist Assumptions and Data'!NRQ24</f>
        <v>0</v>
      </c>
      <c r="NRR20" s="58">
        <f>'A1.4  Dist Assumptions and Data'!NRR24</f>
        <v>0</v>
      </c>
      <c r="NRS20" s="58">
        <f>'A1.4  Dist Assumptions and Data'!NRS24</f>
        <v>0</v>
      </c>
      <c r="NRT20" s="58">
        <f>'A1.4  Dist Assumptions and Data'!NRT24</f>
        <v>0</v>
      </c>
      <c r="NRU20" s="58">
        <f>'A1.4  Dist Assumptions and Data'!NRU24</f>
        <v>0</v>
      </c>
      <c r="NRV20" s="58">
        <f>'A1.4  Dist Assumptions and Data'!NRV24</f>
        <v>0</v>
      </c>
      <c r="NRW20" s="58">
        <f>'A1.4  Dist Assumptions and Data'!NRW24</f>
        <v>0</v>
      </c>
      <c r="NRX20" s="58">
        <f>'A1.4  Dist Assumptions and Data'!NRX24</f>
        <v>0</v>
      </c>
      <c r="NRY20" s="58">
        <f>'A1.4  Dist Assumptions and Data'!NRY24</f>
        <v>0</v>
      </c>
      <c r="NRZ20" s="58">
        <f>'A1.4  Dist Assumptions and Data'!NRZ24</f>
        <v>0</v>
      </c>
      <c r="NSA20" s="58">
        <f>'A1.4  Dist Assumptions and Data'!NSA24</f>
        <v>0</v>
      </c>
      <c r="NSB20" s="58">
        <f>'A1.4  Dist Assumptions and Data'!NSB24</f>
        <v>0</v>
      </c>
      <c r="NSC20" s="58">
        <f>'A1.4  Dist Assumptions and Data'!NSC24</f>
        <v>0</v>
      </c>
      <c r="NSD20" s="58">
        <f>'A1.4  Dist Assumptions and Data'!NSD24</f>
        <v>0</v>
      </c>
      <c r="NSE20" s="58">
        <f>'A1.4  Dist Assumptions and Data'!NSE24</f>
        <v>0</v>
      </c>
      <c r="NSF20" s="58">
        <f>'A1.4  Dist Assumptions and Data'!NSF24</f>
        <v>0</v>
      </c>
      <c r="NSG20" s="58">
        <f>'A1.4  Dist Assumptions and Data'!NSG24</f>
        <v>0</v>
      </c>
      <c r="NSH20" s="58">
        <f>'A1.4  Dist Assumptions and Data'!NSH24</f>
        <v>0</v>
      </c>
      <c r="NSI20" s="58">
        <f>'A1.4  Dist Assumptions and Data'!NSI24</f>
        <v>0</v>
      </c>
      <c r="NSJ20" s="58">
        <f>'A1.4  Dist Assumptions and Data'!NSJ24</f>
        <v>0</v>
      </c>
      <c r="NSK20" s="58">
        <f>'A1.4  Dist Assumptions and Data'!NSK24</f>
        <v>0</v>
      </c>
      <c r="NSL20" s="58">
        <f>'A1.4  Dist Assumptions and Data'!NSL24</f>
        <v>0</v>
      </c>
      <c r="NSM20" s="58">
        <f>'A1.4  Dist Assumptions and Data'!NSM24</f>
        <v>0</v>
      </c>
      <c r="NSN20" s="58">
        <f>'A1.4  Dist Assumptions and Data'!NSN24</f>
        <v>0</v>
      </c>
      <c r="NSO20" s="58">
        <f>'A1.4  Dist Assumptions and Data'!NSO24</f>
        <v>0</v>
      </c>
      <c r="NSP20" s="58">
        <f>'A1.4  Dist Assumptions and Data'!NSP24</f>
        <v>0</v>
      </c>
      <c r="NSQ20" s="58">
        <f>'A1.4  Dist Assumptions and Data'!NSQ24</f>
        <v>0</v>
      </c>
      <c r="NSR20" s="58">
        <f>'A1.4  Dist Assumptions and Data'!NSR24</f>
        <v>0</v>
      </c>
      <c r="NSS20" s="58">
        <f>'A1.4  Dist Assumptions and Data'!NSS24</f>
        <v>0</v>
      </c>
      <c r="NST20" s="58">
        <f>'A1.4  Dist Assumptions and Data'!NST24</f>
        <v>0</v>
      </c>
      <c r="NSU20" s="58">
        <f>'A1.4  Dist Assumptions and Data'!NSU24</f>
        <v>0</v>
      </c>
      <c r="NSV20" s="58">
        <f>'A1.4  Dist Assumptions and Data'!NSV24</f>
        <v>0</v>
      </c>
      <c r="NSW20" s="58">
        <f>'A1.4  Dist Assumptions and Data'!NSW24</f>
        <v>0</v>
      </c>
      <c r="NSX20" s="58">
        <f>'A1.4  Dist Assumptions and Data'!NSX24</f>
        <v>0</v>
      </c>
      <c r="NSY20" s="58">
        <f>'A1.4  Dist Assumptions and Data'!NSY24</f>
        <v>0</v>
      </c>
      <c r="NSZ20" s="58">
        <f>'A1.4  Dist Assumptions and Data'!NSZ24</f>
        <v>0</v>
      </c>
      <c r="NTA20" s="58">
        <f>'A1.4  Dist Assumptions and Data'!NTA24</f>
        <v>0</v>
      </c>
      <c r="NTB20" s="58">
        <f>'A1.4  Dist Assumptions and Data'!NTB24</f>
        <v>0</v>
      </c>
      <c r="NTC20" s="58">
        <f>'A1.4  Dist Assumptions and Data'!NTC24</f>
        <v>0</v>
      </c>
      <c r="NTD20" s="58">
        <f>'A1.4  Dist Assumptions and Data'!NTD24</f>
        <v>0</v>
      </c>
      <c r="NTE20" s="58">
        <f>'A1.4  Dist Assumptions and Data'!NTE24</f>
        <v>0</v>
      </c>
      <c r="NTF20" s="58">
        <f>'A1.4  Dist Assumptions and Data'!NTF24</f>
        <v>0</v>
      </c>
      <c r="NTG20" s="58">
        <f>'A1.4  Dist Assumptions and Data'!NTG24</f>
        <v>0</v>
      </c>
      <c r="NTH20" s="58">
        <f>'A1.4  Dist Assumptions and Data'!NTH24</f>
        <v>0</v>
      </c>
      <c r="NTI20" s="58">
        <f>'A1.4  Dist Assumptions and Data'!NTI24</f>
        <v>0</v>
      </c>
      <c r="NTJ20" s="58">
        <f>'A1.4  Dist Assumptions and Data'!NTJ24</f>
        <v>0</v>
      </c>
      <c r="NTK20" s="58">
        <f>'A1.4  Dist Assumptions and Data'!NTK24</f>
        <v>0</v>
      </c>
      <c r="NTL20" s="58">
        <f>'A1.4  Dist Assumptions and Data'!NTL24</f>
        <v>0</v>
      </c>
      <c r="NTM20" s="58">
        <f>'A1.4  Dist Assumptions and Data'!NTM24</f>
        <v>0</v>
      </c>
      <c r="NTN20" s="58">
        <f>'A1.4  Dist Assumptions and Data'!NTN24</f>
        <v>0</v>
      </c>
      <c r="NTO20" s="58">
        <f>'A1.4  Dist Assumptions and Data'!NTO24</f>
        <v>0</v>
      </c>
      <c r="NTP20" s="58">
        <f>'A1.4  Dist Assumptions and Data'!NTP24</f>
        <v>0</v>
      </c>
      <c r="NTQ20" s="58">
        <f>'A1.4  Dist Assumptions and Data'!NTQ24</f>
        <v>0</v>
      </c>
      <c r="NTR20" s="58">
        <f>'A1.4  Dist Assumptions and Data'!NTR24</f>
        <v>0</v>
      </c>
      <c r="NTS20" s="58">
        <f>'A1.4  Dist Assumptions and Data'!NTS24</f>
        <v>0</v>
      </c>
      <c r="NTT20" s="58">
        <f>'A1.4  Dist Assumptions and Data'!NTT24</f>
        <v>0</v>
      </c>
      <c r="NTU20" s="58">
        <f>'A1.4  Dist Assumptions and Data'!NTU24</f>
        <v>0</v>
      </c>
      <c r="NTV20" s="58">
        <f>'A1.4  Dist Assumptions and Data'!NTV24</f>
        <v>0</v>
      </c>
      <c r="NTW20" s="58">
        <f>'A1.4  Dist Assumptions and Data'!NTW24</f>
        <v>0</v>
      </c>
      <c r="NTX20" s="58">
        <f>'A1.4  Dist Assumptions and Data'!NTX24</f>
        <v>0</v>
      </c>
      <c r="NTY20" s="58">
        <f>'A1.4  Dist Assumptions and Data'!NTY24</f>
        <v>0</v>
      </c>
      <c r="NTZ20" s="58">
        <f>'A1.4  Dist Assumptions and Data'!NTZ24</f>
        <v>0</v>
      </c>
      <c r="NUA20" s="58">
        <f>'A1.4  Dist Assumptions and Data'!NUA24</f>
        <v>0</v>
      </c>
      <c r="NUB20" s="58">
        <f>'A1.4  Dist Assumptions and Data'!NUB24</f>
        <v>0</v>
      </c>
      <c r="NUC20" s="58">
        <f>'A1.4  Dist Assumptions and Data'!NUC24</f>
        <v>0</v>
      </c>
      <c r="NUD20" s="58">
        <f>'A1.4  Dist Assumptions and Data'!NUD24</f>
        <v>0</v>
      </c>
      <c r="NUE20" s="58">
        <f>'A1.4  Dist Assumptions and Data'!NUE24</f>
        <v>0</v>
      </c>
      <c r="NUF20" s="58">
        <f>'A1.4  Dist Assumptions and Data'!NUF24</f>
        <v>0</v>
      </c>
      <c r="NUG20" s="58">
        <f>'A1.4  Dist Assumptions and Data'!NUG24</f>
        <v>0</v>
      </c>
      <c r="NUH20" s="58">
        <f>'A1.4  Dist Assumptions and Data'!NUH24</f>
        <v>0</v>
      </c>
      <c r="NUI20" s="58">
        <f>'A1.4  Dist Assumptions and Data'!NUI24</f>
        <v>0</v>
      </c>
      <c r="NUJ20" s="58">
        <f>'A1.4  Dist Assumptions and Data'!NUJ24</f>
        <v>0</v>
      </c>
      <c r="NUK20" s="58">
        <f>'A1.4  Dist Assumptions and Data'!NUK24</f>
        <v>0</v>
      </c>
      <c r="NUL20" s="58">
        <f>'A1.4  Dist Assumptions and Data'!NUL24</f>
        <v>0</v>
      </c>
      <c r="NUM20" s="58">
        <f>'A1.4  Dist Assumptions and Data'!NUM24</f>
        <v>0</v>
      </c>
      <c r="NUN20" s="58">
        <f>'A1.4  Dist Assumptions and Data'!NUN24</f>
        <v>0</v>
      </c>
      <c r="NUO20" s="58">
        <f>'A1.4  Dist Assumptions and Data'!NUO24</f>
        <v>0</v>
      </c>
      <c r="NUP20" s="58">
        <f>'A1.4  Dist Assumptions and Data'!NUP24</f>
        <v>0</v>
      </c>
      <c r="NUQ20" s="58">
        <f>'A1.4  Dist Assumptions and Data'!NUQ24</f>
        <v>0</v>
      </c>
      <c r="NUR20" s="58">
        <f>'A1.4  Dist Assumptions and Data'!NUR24</f>
        <v>0</v>
      </c>
      <c r="NUS20" s="58">
        <f>'A1.4  Dist Assumptions and Data'!NUS24</f>
        <v>0</v>
      </c>
      <c r="NUT20" s="58">
        <f>'A1.4  Dist Assumptions and Data'!NUT24</f>
        <v>0</v>
      </c>
      <c r="NUU20" s="58">
        <f>'A1.4  Dist Assumptions and Data'!NUU24</f>
        <v>0</v>
      </c>
      <c r="NUV20" s="58">
        <f>'A1.4  Dist Assumptions and Data'!NUV24</f>
        <v>0</v>
      </c>
      <c r="NUW20" s="58">
        <f>'A1.4  Dist Assumptions and Data'!NUW24</f>
        <v>0</v>
      </c>
      <c r="NUX20" s="58">
        <f>'A1.4  Dist Assumptions and Data'!NUX24</f>
        <v>0</v>
      </c>
      <c r="NUY20" s="58">
        <f>'A1.4  Dist Assumptions and Data'!NUY24</f>
        <v>0</v>
      </c>
      <c r="NUZ20" s="58">
        <f>'A1.4  Dist Assumptions and Data'!NUZ24</f>
        <v>0</v>
      </c>
      <c r="NVA20" s="58">
        <f>'A1.4  Dist Assumptions and Data'!NVA24</f>
        <v>0</v>
      </c>
      <c r="NVB20" s="58">
        <f>'A1.4  Dist Assumptions and Data'!NVB24</f>
        <v>0</v>
      </c>
      <c r="NVC20" s="58">
        <f>'A1.4  Dist Assumptions and Data'!NVC24</f>
        <v>0</v>
      </c>
      <c r="NVD20" s="58">
        <f>'A1.4  Dist Assumptions and Data'!NVD24</f>
        <v>0</v>
      </c>
      <c r="NVE20" s="58">
        <f>'A1.4  Dist Assumptions and Data'!NVE24</f>
        <v>0</v>
      </c>
      <c r="NVF20" s="58">
        <f>'A1.4  Dist Assumptions and Data'!NVF24</f>
        <v>0</v>
      </c>
      <c r="NVG20" s="58">
        <f>'A1.4  Dist Assumptions and Data'!NVG24</f>
        <v>0</v>
      </c>
      <c r="NVH20" s="58">
        <f>'A1.4  Dist Assumptions and Data'!NVH24</f>
        <v>0</v>
      </c>
      <c r="NVI20" s="58">
        <f>'A1.4  Dist Assumptions and Data'!NVI24</f>
        <v>0</v>
      </c>
      <c r="NVJ20" s="58">
        <f>'A1.4  Dist Assumptions and Data'!NVJ24</f>
        <v>0</v>
      </c>
      <c r="NVK20" s="58">
        <f>'A1.4  Dist Assumptions and Data'!NVK24</f>
        <v>0</v>
      </c>
      <c r="NVL20" s="58">
        <f>'A1.4  Dist Assumptions and Data'!NVL24</f>
        <v>0</v>
      </c>
      <c r="NVM20" s="58">
        <f>'A1.4  Dist Assumptions and Data'!NVM24</f>
        <v>0</v>
      </c>
      <c r="NVN20" s="58">
        <f>'A1.4  Dist Assumptions and Data'!NVN24</f>
        <v>0</v>
      </c>
      <c r="NVO20" s="58">
        <f>'A1.4  Dist Assumptions and Data'!NVO24</f>
        <v>0</v>
      </c>
      <c r="NVP20" s="58">
        <f>'A1.4  Dist Assumptions and Data'!NVP24</f>
        <v>0</v>
      </c>
      <c r="NVQ20" s="58">
        <f>'A1.4  Dist Assumptions and Data'!NVQ24</f>
        <v>0</v>
      </c>
      <c r="NVR20" s="58">
        <f>'A1.4  Dist Assumptions and Data'!NVR24</f>
        <v>0</v>
      </c>
      <c r="NVS20" s="58">
        <f>'A1.4  Dist Assumptions and Data'!NVS24</f>
        <v>0</v>
      </c>
      <c r="NVT20" s="58">
        <f>'A1.4  Dist Assumptions and Data'!NVT24</f>
        <v>0</v>
      </c>
      <c r="NVU20" s="58">
        <f>'A1.4  Dist Assumptions and Data'!NVU24</f>
        <v>0</v>
      </c>
      <c r="NVV20" s="58">
        <f>'A1.4  Dist Assumptions and Data'!NVV24</f>
        <v>0</v>
      </c>
      <c r="NVW20" s="58">
        <f>'A1.4  Dist Assumptions and Data'!NVW24</f>
        <v>0</v>
      </c>
      <c r="NVX20" s="58">
        <f>'A1.4  Dist Assumptions and Data'!NVX24</f>
        <v>0</v>
      </c>
      <c r="NVY20" s="58">
        <f>'A1.4  Dist Assumptions and Data'!NVY24</f>
        <v>0</v>
      </c>
      <c r="NVZ20" s="58">
        <f>'A1.4  Dist Assumptions and Data'!NVZ24</f>
        <v>0</v>
      </c>
      <c r="NWA20" s="58">
        <f>'A1.4  Dist Assumptions and Data'!NWA24</f>
        <v>0</v>
      </c>
      <c r="NWB20" s="58">
        <f>'A1.4  Dist Assumptions and Data'!NWB24</f>
        <v>0</v>
      </c>
      <c r="NWC20" s="58">
        <f>'A1.4  Dist Assumptions and Data'!NWC24</f>
        <v>0</v>
      </c>
      <c r="NWD20" s="58">
        <f>'A1.4  Dist Assumptions and Data'!NWD24</f>
        <v>0</v>
      </c>
      <c r="NWE20" s="58">
        <f>'A1.4  Dist Assumptions and Data'!NWE24</f>
        <v>0</v>
      </c>
      <c r="NWF20" s="58">
        <f>'A1.4  Dist Assumptions and Data'!NWF24</f>
        <v>0</v>
      </c>
      <c r="NWG20" s="58">
        <f>'A1.4  Dist Assumptions and Data'!NWG24</f>
        <v>0</v>
      </c>
      <c r="NWH20" s="58">
        <f>'A1.4  Dist Assumptions and Data'!NWH24</f>
        <v>0</v>
      </c>
      <c r="NWI20" s="58">
        <f>'A1.4  Dist Assumptions and Data'!NWI24</f>
        <v>0</v>
      </c>
      <c r="NWJ20" s="58">
        <f>'A1.4  Dist Assumptions and Data'!NWJ24</f>
        <v>0</v>
      </c>
      <c r="NWK20" s="58">
        <f>'A1.4  Dist Assumptions and Data'!NWK24</f>
        <v>0</v>
      </c>
      <c r="NWL20" s="58">
        <f>'A1.4  Dist Assumptions and Data'!NWL24</f>
        <v>0</v>
      </c>
      <c r="NWM20" s="58">
        <f>'A1.4  Dist Assumptions and Data'!NWM24</f>
        <v>0</v>
      </c>
      <c r="NWN20" s="58">
        <f>'A1.4  Dist Assumptions and Data'!NWN24</f>
        <v>0</v>
      </c>
      <c r="NWO20" s="58">
        <f>'A1.4  Dist Assumptions and Data'!NWO24</f>
        <v>0</v>
      </c>
      <c r="NWP20" s="58">
        <f>'A1.4  Dist Assumptions and Data'!NWP24</f>
        <v>0</v>
      </c>
      <c r="NWQ20" s="58">
        <f>'A1.4  Dist Assumptions and Data'!NWQ24</f>
        <v>0</v>
      </c>
      <c r="NWR20" s="58">
        <f>'A1.4  Dist Assumptions and Data'!NWR24</f>
        <v>0</v>
      </c>
      <c r="NWS20" s="58">
        <f>'A1.4  Dist Assumptions and Data'!NWS24</f>
        <v>0</v>
      </c>
      <c r="NWT20" s="58">
        <f>'A1.4  Dist Assumptions and Data'!NWT24</f>
        <v>0</v>
      </c>
      <c r="NWU20" s="58">
        <f>'A1.4  Dist Assumptions and Data'!NWU24</f>
        <v>0</v>
      </c>
      <c r="NWV20" s="58">
        <f>'A1.4  Dist Assumptions and Data'!NWV24</f>
        <v>0</v>
      </c>
      <c r="NWW20" s="58">
        <f>'A1.4  Dist Assumptions and Data'!NWW24</f>
        <v>0</v>
      </c>
      <c r="NWX20" s="58">
        <f>'A1.4  Dist Assumptions and Data'!NWX24</f>
        <v>0</v>
      </c>
      <c r="NWY20" s="58">
        <f>'A1.4  Dist Assumptions and Data'!NWY24</f>
        <v>0</v>
      </c>
      <c r="NWZ20" s="58">
        <f>'A1.4  Dist Assumptions and Data'!NWZ24</f>
        <v>0</v>
      </c>
      <c r="NXA20" s="58">
        <f>'A1.4  Dist Assumptions and Data'!NXA24</f>
        <v>0</v>
      </c>
      <c r="NXB20" s="58">
        <f>'A1.4  Dist Assumptions and Data'!NXB24</f>
        <v>0</v>
      </c>
      <c r="NXC20" s="58">
        <f>'A1.4  Dist Assumptions and Data'!NXC24</f>
        <v>0</v>
      </c>
      <c r="NXD20" s="58">
        <f>'A1.4  Dist Assumptions and Data'!NXD24</f>
        <v>0</v>
      </c>
      <c r="NXE20" s="58">
        <f>'A1.4  Dist Assumptions and Data'!NXE24</f>
        <v>0</v>
      </c>
      <c r="NXF20" s="58">
        <f>'A1.4  Dist Assumptions and Data'!NXF24</f>
        <v>0</v>
      </c>
      <c r="NXG20" s="58">
        <f>'A1.4  Dist Assumptions and Data'!NXG24</f>
        <v>0</v>
      </c>
      <c r="NXH20" s="58">
        <f>'A1.4  Dist Assumptions and Data'!NXH24</f>
        <v>0</v>
      </c>
      <c r="NXI20" s="58">
        <f>'A1.4  Dist Assumptions and Data'!NXI24</f>
        <v>0</v>
      </c>
      <c r="NXJ20" s="58">
        <f>'A1.4  Dist Assumptions and Data'!NXJ24</f>
        <v>0</v>
      </c>
      <c r="NXK20" s="58">
        <f>'A1.4  Dist Assumptions and Data'!NXK24</f>
        <v>0</v>
      </c>
      <c r="NXL20" s="58">
        <f>'A1.4  Dist Assumptions and Data'!NXL24</f>
        <v>0</v>
      </c>
      <c r="NXM20" s="58">
        <f>'A1.4  Dist Assumptions and Data'!NXM24</f>
        <v>0</v>
      </c>
      <c r="NXN20" s="58">
        <f>'A1.4  Dist Assumptions and Data'!NXN24</f>
        <v>0</v>
      </c>
      <c r="NXO20" s="58">
        <f>'A1.4  Dist Assumptions and Data'!NXO24</f>
        <v>0</v>
      </c>
      <c r="NXP20" s="58">
        <f>'A1.4  Dist Assumptions and Data'!NXP24</f>
        <v>0</v>
      </c>
      <c r="NXQ20" s="58">
        <f>'A1.4  Dist Assumptions and Data'!NXQ24</f>
        <v>0</v>
      </c>
      <c r="NXR20" s="58">
        <f>'A1.4  Dist Assumptions and Data'!NXR24</f>
        <v>0</v>
      </c>
      <c r="NXS20" s="58">
        <f>'A1.4  Dist Assumptions and Data'!NXS24</f>
        <v>0</v>
      </c>
      <c r="NXT20" s="58">
        <f>'A1.4  Dist Assumptions and Data'!NXT24</f>
        <v>0</v>
      </c>
      <c r="NXU20" s="58">
        <f>'A1.4  Dist Assumptions and Data'!NXU24</f>
        <v>0</v>
      </c>
      <c r="NXV20" s="58">
        <f>'A1.4  Dist Assumptions and Data'!NXV24</f>
        <v>0</v>
      </c>
      <c r="NXW20" s="58">
        <f>'A1.4  Dist Assumptions and Data'!NXW24</f>
        <v>0</v>
      </c>
      <c r="NXX20" s="58">
        <f>'A1.4  Dist Assumptions and Data'!NXX24</f>
        <v>0</v>
      </c>
      <c r="NXY20" s="58">
        <f>'A1.4  Dist Assumptions and Data'!NXY24</f>
        <v>0</v>
      </c>
      <c r="NXZ20" s="58">
        <f>'A1.4  Dist Assumptions and Data'!NXZ24</f>
        <v>0</v>
      </c>
      <c r="NYA20" s="58">
        <f>'A1.4  Dist Assumptions and Data'!NYA24</f>
        <v>0</v>
      </c>
      <c r="NYB20" s="58">
        <f>'A1.4  Dist Assumptions and Data'!NYB24</f>
        <v>0</v>
      </c>
      <c r="NYC20" s="58">
        <f>'A1.4  Dist Assumptions and Data'!NYC24</f>
        <v>0</v>
      </c>
      <c r="NYD20" s="58">
        <f>'A1.4  Dist Assumptions and Data'!NYD24</f>
        <v>0</v>
      </c>
      <c r="NYE20" s="58">
        <f>'A1.4  Dist Assumptions and Data'!NYE24</f>
        <v>0</v>
      </c>
      <c r="NYF20" s="58">
        <f>'A1.4  Dist Assumptions and Data'!NYF24</f>
        <v>0</v>
      </c>
      <c r="NYG20" s="58">
        <f>'A1.4  Dist Assumptions and Data'!NYG24</f>
        <v>0</v>
      </c>
      <c r="NYH20" s="58">
        <f>'A1.4  Dist Assumptions and Data'!NYH24</f>
        <v>0</v>
      </c>
      <c r="NYI20" s="58">
        <f>'A1.4  Dist Assumptions and Data'!NYI24</f>
        <v>0</v>
      </c>
      <c r="NYJ20" s="58">
        <f>'A1.4  Dist Assumptions and Data'!NYJ24</f>
        <v>0</v>
      </c>
      <c r="NYK20" s="58">
        <f>'A1.4  Dist Assumptions and Data'!NYK24</f>
        <v>0</v>
      </c>
      <c r="NYL20" s="58">
        <f>'A1.4  Dist Assumptions and Data'!NYL24</f>
        <v>0</v>
      </c>
      <c r="NYM20" s="58">
        <f>'A1.4  Dist Assumptions and Data'!NYM24</f>
        <v>0</v>
      </c>
      <c r="NYN20" s="58">
        <f>'A1.4  Dist Assumptions and Data'!NYN24</f>
        <v>0</v>
      </c>
      <c r="NYO20" s="58">
        <f>'A1.4  Dist Assumptions and Data'!NYO24</f>
        <v>0</v>
      </c>
      <c r="NYP20" s="58">
        <f>'A1.4  Dist Assumptions and Data'!NYP24</f>
        <v>0</v>
      </c>
      <c r="NYQ20" s="58">
        <f>'A1.4  Dist Assumptions and Data'!NYQ24</f>
        <v>0</v>
      </c>
      <c r="NYR20" s="58">
        <f>'A1.4  Dist Assumptions and Data'!NYR24</f>
        <v>0</v>
      </c>
      <c r="NYS20" s="58">
        <f>'A1.4  Dist Assumptions and Data'!NYS24</f>
        <v>0</v>
      </c>
      <c r="NYT20" s="58">
        <f>'A1.4  Dist Assumptions and Data'!NYT24</f>
        <v>0</v>
      </c>
      <c r="NYU20" s="58">
        <f>'A1.4  Dist Assumptions and Data'!NYU24</f>
        <v>0</v>
      </c>
      <c r="NYV20" s="58">
        <f>'A1.4  Dist Assumptions and Data'!NYV24</f>
        <v>0</v>
      </c>
      <c r="NYW20" s="58">
        <f>'A1.4  Dist Assumptions and Data'!NYW24</f>
        <v>0</v>
      </c>
      <c r="NYX20" s="58">
        <f>'A1.4  Dist Assumptions and Data'!NYX24</f>
        <v>0</v>
      </c>
      <c r="NYY20" s="58">
        <f>'A1.4  Dist Assumptions and Data'!NYY24</f>
        <v>0</v>
      </c>
      <c r="NYZ20" s="58">
        <f>'A1.4  Dist Assumptions and Data'!NYZ24</f>
        <v>0</v>
      </c>
      <c r="NZA20" s="58">
        <f>'A1.4  Dist Assumptions and Data'!NZA24</f>
        <v>0</v>
      </c>
      <c r="NZB20" s="58">
        <f>'A1.4  Dist Assumptions and Data'!NZB24</f>
        <v>0</v>
      </c>
      <c r="NZC20" s="58">
        <f>'A1.4  Dist Assumptions and Data'!NZC24</f>
        <v>0</v>
      </c>
      <c r="NZD20" s="58">
        <f>'A1.4  Dist Assumptions and Data'!NZD24</f>
        <v>0</v>
      </c>
      <c r="NZE20" s="58">
        <f>'A1.4  Dist Assumptions and Data'!NZE24</f>
        <v>0</v>
      </c>
      <c r="NZF20" s="58">
        <f>'A1.4  Dist Assumptions and Data'!NZF24</f>
        <v>0</v>
      </c>
      <c r="NZG20" s="58">
        <f>'A1.4  Dist Assumptions and Data'!NZG24</f>
        <v>0</v>
      </c>
      <c r="NZH20" s="58">
        <f>'A1.4  Dist Assumptions and Data'!NZH24</f>
        <v>0</v>
      </c>
      <c r="NZI20" s="58">
        <f>'A1.4  Dist Assumptions and Data'!NZI24</f>
        <v>0</v>
      </c>
      <c r="NZJ20" s="58">
        <f>'A1.4  Dist Assumptions and Data'!NZJ24</f>
        <v>0</v>
      </c>
      <c r="NZK20" s="58">
        <f>'A1.4  Dist Assumptions and Data'!NZK24</f>
        <v>0</v>
      </c>
      <c r="NZL20" s="58">
        <f>'A1.4  Dist Assumptions and Data'!NZL24</f>
        <v>0</v>
      </c>
      <c r="NZM20" s="58">
        <f>'A1.4  Dist Assumptions and Data'!NZM24</f>
        <v>0</v>
      </c>
      <c r="NZN20" s="58">
        <f>'A1.4  Dist Assumptions and Data'!NZN24</f>
        <v>0</v>
      </c>
      <c r="NZO20" s="58">
        <f>'A1.4  Dist Assumptions and Data'!NZO24</f>
        <v>0</v>
      </c>
      <c r="NZP20" s="58">
        <f>'A1.4  Dist Assumptions and Data'!NZP24</f>
        <v>0</v>
      </c>
      <c r="NZQ20" s="58">
        <f>'A1.4  Dist Assumptions and Data'!NZQ24</f>
        <v>0</v>
      </c>
      <c r="NZR20" s="58">
        <f>'A1.4  Dist Assumptions and Data'!NZR24</f>
        <v>0</v>
      </c>
      <c r="NZS20" s="58">
        <f>'A1.4  Dist Assumptions and Data'!NZS24</f>
        <v>0</v>
      </c>
      <c r="NZT20" s="58">
        <f>'A1.4  Dist Assumptions and Data'!NZT24</f>
        <v>0</v>
      </c>
      <c r="NZU20" s="58">
        <f>'A1.4  Dist Assumptions and Data'!NZU24</f>
        <v>0</v>
      </c>
      <c r="NZV20" s="58">
        <f>'A1.4  Dist Assumptions and Data'!NZV24</f>
        <v>0</v>
      </c>
      <c r="NZW20" s="58">
        <f>'A1.4  Dist Assumptions and Data'!NZW24</f>
        <v>0</v>
      </c>
      <c r="NZX20" s="58">
        <f>'A1.4  Dist Assumptions and Data'!NZX24</f>
        <v>0</v>
      </c>
      <c r="NZY20" s="58">
        <f>'A1.4  Dist Assumptions and Data'!NZY24</f>
        <v>0</v>
      </c>
      <c r="NZZ20" s="58">
        <f>'A1.4  Dist Assumptions and Data'!NZZ24</f>
        <v>0</v>
      </c>
      <c r="OAA20" s="58">
        <f>'A1.4  Dist Assumptions and Data'!OAA24</f>
        <v>0</v>
      </c>
      <c r="OAB20" s="58">
        <f>'A1.4  Dist Assumptions and Data'!OAB24</f>
        <v>0</v>
      </c>
      <c r="OAC20" s="58">
        <f>'A1.4  Dist Assumptions and Data'!OAC24</f>
        <v>0</v>
      </c>
      <c r="OAD20" s="58">
        <f>'A1.4  Dist Assumptions and Data'!OAD24</f>
        <v>0</v>
      </c>
      <c r="OAE20" s="58">
        <f>'A1.4  Dist Assumptions and Data'!OAE24</f>
        <v>0</v>
      </c>
      <c r="OAF20" s="58">
        <f>'A1.4  Dist Assumptions and Data'!OAF24</f>
        <v>0</v>
      </c>
      <c r="OAG20" s="58">
        <f>'A1.4  Dist Assumptions and Data'!OAG24</f>
        <v>0</v>
      </c>
      <c r="OAH20" s="58">
        <f>'A1.4  Dist Assumptions and Data'!OAH24</f>
        <v>0</v>
      </c>
      <c r="OAI20" s="58">
        <f>'A1.4  Dist Assumptions and Data'!OAI24</f>
        <v>0</v>
      </c>
      <c r="OAJ20" s="58">
        <f>'A1.4  Dist Assumptions and Data'!OAJ24</f>
        <v>0</v>
      </c>
      <c r="OAK20" s="58">
        <f>'A1.4  Dist Assumptions and Data'!OAK24</f>
        <v>0</v>
      </c>
      <c r="OAL20" s="58">
        <f>'A1.4  Dist Assumptions and Data'!OAL24</f>
        <v>0</v>
      </c>
      <c r="OAM20" s="58">
        <f>'A1.4  Dist Assumptions and Data'!OAM24</f>
        <v>0</v>
      </c>
      <c r="OAN20" s="58">
        <f>'A1.4  Dist Assumptions and Data'!OAN24</f>
        <v>0</v>
      </c>
      <c r="OAO20" s="58">
        <f>'A1.4  Dist Assumptions and Data'!OAO24</f>
        <v>0</v>
      </c>
      <c r="OAP20" s="58">
        <f>'A1.4  Dist Assumptions and Data'!OAP24</f>
        <v>0</v>
      </c>
      <c r="OAQ20" s="58">
        <f>'A1.4  Dist Assumptions and Data'!OAQ24</f>
        <v>0</v>
      </c>
      <c r="OAR20" s="58">
        <f>'A1.4  Dist Assumptions and Data'!OAR24</f>
        <v>0</v>
      </c>
      <c r="OAS20" s="58">
        <f>'A1.4  Dist Assumptions and Data'!OAS24</f>
        <v>0</v>
      </c>
      <c r="OAT20" s="58">
        <f>'A1.4  Dist Assumptions and Data'!OAT24</f>
        <v>0</v>
      </c>
      <c r="OAU20" s="58">
        <f>'A1.4  Dist Assumptions and Data'!OAU24</f>
        <v>0</v>
      </c>
      <c r="OAV20" s="58">
        <f>'A1.4  Dist Assumptions and Data'!OAV24</f>
        <v>0</v>
      </c>
      <c r="OAW20" s="58">
        <f>'A1.4  Dist Assumptions and Data'!OAW24</f>
        <v>0</v>
      </c>
      <c r="OAX20" s="58">
        <f>'A1.4  Dist Assumptions and Data'!OAX24</f>
        <v>0</v>
      </c>
      <c r="OAY20" s="58">
        <f>'A1.4  Dist Assumptions and Data'!OAY24</f>
        <v>0</v>
      </c>
      <c r="OAZ20" s="58">
        <f>'A1.4  Dist Assumptions and Data'!OAZ24</f>
        <v>0</v>
      </c>
      <c r="OBA20" s="58">
        <f>'A1.4  Dist Assumptions and Data'!OBA24</f>
        <v>0</v>
      </c>
      <c r="OBB20" s="58">
        <f>'A1.4  Dist Assumptions and Data'!OBB24</f>
        <v>0</v>
      </c>
      <c r="OBC20" s="58">
        <f>'A1.4  Dist Assumptions and Data'!OBC24</f>
        <v>0</v>
      </c>
      <c r="OBD20" s="58">
        <f>'A1.4  Dist Assumptions and Data'!OBD24</f>
        <v>0</v>
      </c>
      <c r="OBE20" s="58">
        <f>'A1.4  Dist Assumptions and Data'!OBE24</f>
        <v>0</v>
      </c>
      <c r="OBF20" s="58">
        <f>'A1.4  Dist Assumptions and Data'!OBF24</f>
        <v>0</v>
      </c>
      <c r="OBG20" s="58">
        <f>'A1.4  Dist Assumptions and Data'!OBG24</f>
        <v>0</v>
      </c>
      <c r="OBH20" s="58">
        <f>'A1.4  Dist Assumptions and Data'!OBH24</f>
        <v>0</v>
      </c>
      <c r="OBI20" s="58">
        <f>'A1.4  Dist Assumptions and Data'!OBI24</f>
        <v>0</v>
      </c>
      <c r="OBJ20" s="58">
        <f>'A1.4  Dist Assumptions and Data'!OBJ24</f>
        <v>0</v>
      </c>
      <c r="OBK20" s="58">
        <f>'A1.4  Dist Assumptions and Data'!OBK24</f>
        <v>0</v>
      </c>
      <c r="OBL20" s="58">
        <f>'A1.4  Dist Assumptions and Data'!OBL24</f>
        <v>0</v>
      </c>
      <c r="OBM20" s="58">
        <f>'A1.4  Dist Assumptions and Data'!OBM24</f>
        <v>0</v>
      </c>
      <c r="OBN20" s="58">
        <f>'A1.4  Dist Assumptions and Data'!OBN24</f>
        <v>0</v>
      </c>
      <c r="OBO20" s="58">
        <f>'A1.4  Dist Assumptions and Data'!OBO24</f>
        <v>0</v>
      </c>
      <c r="OBP20" s="58">
        <f>'A1.4  Dist Assumptions and Data'!OBP24</f>
        <v>0</v>
      </c>
      <c r="OBQ20" s="58">
        <f>'A1.4  Dist Assumptions and Data'!OBQ24</f>
        <v>0</v>
      </c>
      <c r="OBR20" s="58">
        <f>'A1.4  Dist Assumptions and Data'!OBR24</f>
        <v>0</v>
      </c>
      <c r="OBS20" s="58">
        <f>'A1.4  Dist Assumptions and Data'!OBS24</f>
        <v>0</v>
      </c>
      <c r="OBT20" s="58">
        <f>'A1.4  Dist Assumptions and Data'!OBT24</f>
        <v>0</v>
      </c>
      <c r="OBU20" s="58">
        <f>'A1.4  Dist Assumptions and Data'!OBU24</f>
        <v>0</v>
      </c>
      <c r="OBV20" s="58">
        <f>'A1.4  Dist Assumptions and Data'!OBV24</f>
        <v>0</v>
      </c>
      <c r="OBW20" s="58">
        <f>'A1.4  Dist Assumptions and Data'!OBW24</f>
        <v>0</v>
      </c>
      <c r="OBX20" s="58">
        <f>'A1.4  Dist Assumptions and Data'!OBX24</f>
        <v>0</v>
      </c>
      <c r="OBY20" s="58">
        <f>'A1.4  Dist Assumptions and Data'!OBY24</f>
        <v>0</v>
      </c>
      <c r="OBZ20" s="58">
        <f>'A1.4  Dist Assumptions and Data'!OBZ24</f>
        <v>0</v>
      </c>
      <c r="OCA20" s="58">
        <f>'A1.4  Dist Assumptions and Data'!OCA24</f>
        <v>0</v>
      </c>
      <c r="OCB20" s="58">
        <f>'A1.4  Dist Assumptions and Data'!OCB24</f>
        <v>0</v>
      </c>
      <c r="OCC20" s="58">
        <f>'A1.4  Dist Assumptions and Data'!OCC24</f>
        <v>0</v>
      </c>
      <c r="OCD20" s="58">
        <f>'A1.4  Dist Assumptions and Data'!OCD24</f>
        <v>0</v>
      </c>
      <c r="OCE20" s="58">
        <f>'A1.4  Dist Assumptions and Data'!OCE24</f>
        <v>0</v>
      </c>
      <c r="OCF20" s="58">
        <f>'A1.4  Dist Assumptions and Data'!OCF24</f>
        <v>0</v>
      </c>
      <c r="OCG20" s="58">
        <f>'A1.4  Dist Assumptions and Data'!OCG24</f>
        <v>0</v>
      </c>
      <c r="OCH20" s="58">
        <f>'A1.4  Dist Assumptions and Data'!OCH24</f>
        <v>0</v>
      </c>
      <c r="OCI20" s="58">
        <f>'A1.4  Dist Assumptions and Data'!OCI24</f>
        <v>0</v>
      </c>
      <c r="OCJ20" s="58">
        <f>'A1.4  Dist Assumptions and Data'!OCJ24</f>
        <v>0</v>
      </c>
      <c r="OCK20" s="58">
        <f>'A1.4  Dist Assumptions and Data'!OCK24</f>
        <v>0</v>
      </c>
      <c r="OCL20" s="58">
        <f>'A1.4  Dist Assumptions and Data'!OCL24</f>
        <v>0</v>
      </c>
      <c r="OCM20" s="58">
        <f>'A1.4  Dist Assumptions and Data'!OCM24</f>
        <v>0</v>
      </c>
      <c r="OCN20" s="58">
        <f>'A1.4  Dist Assumptions and Data'!OCN24</f>
        <v>0</v>
      </c>
      <c r="OCO20" s="58">
        <f>'A1.4  Dist Assumptions and Data'!OCO24</f>
        <v>0</v>
      </c>
      <c r="OCP20" s="58">
        <f>'A1.4  Dist Assumptions and Data'!OCP24</f>
        <v>0</v>
      </c>
      <c r="OCQ20" s="58">
        <f>'A1.4  Dist Assumptions and Data'!OCQ24</f>
        <v>0</v>
      </c>
      <c r="OCR20" s="58">
        <f>'A1.4  Dist Assumptions and Data'!OCR24</f>
        <v>0</v>
      </c>
      <c r="OCS20" s="58">
        <f>'A1.4  Dist Assumptions and Data'!OCS24</f>
        <v>0</v>
      </c>
      <c r="OCT20" s="58">
        <f>'A1.4  Dist Assumptions and Data'!OCT24</f>
        <v>0</v>
      </c>
      <c r="OCU20" s="58">
        <f>'A1.4  Dist Assumptions and Data'!OCU24</f>
        <v>0</v>
      </c>
      <c r="OCV20" s="58">
        <f>'A1.4  Dist Assumptions and Data'!OCV24</f>
        <v>0</v>
      </c>
      <c r="OCW20" s="58">
        <f>'A1.4  Dist Assumptions and Data'!OCW24</f>
        <v>0</v>
      </c>
      <c r="OCX20" s="58">
        <f>'A1.4  Dist Assumptions and Data'!OCX24</f>
        <v>0</v>
      </c>
      <c r="OCY20" s="58">
        <f>'A1.4  Dist Assumptions and Data'!OCY24</f>
        <v>0</v>
      </c>
      <c r="OCZ20" s="58">
        <f>'A1.4  Dist Assumptions and Data'!OCZ24</f>
        <v>0</v>
      </c>
      <c r="ODA20" s="58">
        <f>'A1.4  Dist Assumptions and Data'!ODA24</f>
        <v>0</v>
      </c>
      <c r="ODB20" s="58">
        <f>'A1.4  Dist Assumptions and Data'!ODB24</f>
        <v>0</v>
      </c>
      <c r="ODC20" s="58">
        <f>'A1.4  Dist Assumptions and Data'!ODC24</f>
        <v>0</v>
      </c>
      <c r="ODD20" s="58">
        <f>'A1.4  Dist Assumptions and Data'!ODD24</f>
        <v>0</v>
      </c>
      <c r="ODE20" s="58">
        <f>'A1.4  Dist Assumptions and Data'!ODE24</f>
        <v>0</v>
      </c>
      <c r="ODF20" s="58">
        <f>'A1.4  Dist Assumptions and Data'!ODF24</f>
        <v>0</v>
      </c>
      <c r="ODG20" s="58">
        <f>'A1.4  Dist Assumptions and Data'!ODG24</f>
        <v>0</v>
      </c>
      <c r="ODH20" s="58">
        <f>'A1.4  Dist Assumptions and Data'!ODH24</f>
        <v>0</v>
      </c>
      <c r="ODI20" s="58">
        <f>'A1.4  Dist Assumptions and Data'!ODI24</f>
        <v>0</v>
      </c>
      <c r="ODJ20" s="58">
        <f>'A1.4  Dist Assumptions and Data'!ODJ24</f>
        <v>0</v>
      </c>
      <c r="ODK20" s="58">
        <f>'A1.4  Dist Assumptions and Data'!ODK24</f>
        <v>0</v>
      </c>
      <c r="ODL20" s="58">
        <f>'A1.4  Dist Assumptions and Data'!ODL24</f>
        <v>0</v>
      </c>
      <c r="ODM20" s="58">
        <f>'A1.4  Dist Assumptions and Data'!ODM24</f>
        <v>0</v>
      </c>
      <c r="ODN20" s="58">
        <f>'A1.4  Dist Assumptions and Data'!ODN24</f>
        <v>0</v>
      </c>
      <c r="ODO20" s="58">
        <f>'A1.4  Dist Assumptions and Data'!ODO24</f>
        <v>0</v>
      </c>
      <c r="ODP20" s="58">
        <f>'A1.4  Dist Assumptions and Data'!ODP24</f>
        <v>0</v>
      </c>
      <c r="ODQ20" s="58">
        <f>'A1.4  Dist Assumptions and Data'!ODQ24</f>
        <v>0</v>
      </c>
      <c r="ODR20" s="58">
        <f>'A1.4  Dist Assumptions and Data'!ODR24</f>
        <v>0</v>
      </c>
      <c r="ODS20" s="58">
        <f>'A1.4  Dist Assumptions and Data'!ODS24</f>
        <v>0</v>
      </c>
      <c r="ODT20" s="58">
        <f>'A1.4  Dist Assumptions and Data'!ODT24</f>
        <v>0</v>
      </c>
      <c r="ODU20" s="58">
        <f>'A1.4  Dist Assumptions and Data'!ODU24</f>
        <v>0</v>
      </c>
      <c r="ODV20" s="58">
        <f>'A1.4  Dist Assumptions and Data'!ODV24</f>
        <v>0</v>
      </c>
      <c r="ODW20" s="58">
        <f>'A1.4  Dist Assumptions and Data'!ODW24</f>
        <v>0</v>
      </c>
      <c r="ODX20" s="58">
        <f>'A1.4  Dist Assumptions and Data'!ODX24</f>
        <v>0</v>
      </c>
      <c r="ODY20" s="58">
        <f>'A1.4  Dist Assumptions and Data'!ODY24</f>
        <v>0</v>
      </c>
      <c r="ODZ20" s="58">
        <f>'A1.4  Dist Assumptions and Data'!ODZ24</f>
        <v>0</v>
      </c>
      <c r="OEA20" s="58">
        <f>'A1.4  Dist Assumptions and Data'!OEA24</f>
        <v>0</v>
      </c>
      <c r="OEB20" s="58">
        <f>'A1.4  Dist Assumptions and Data'!OEB24</f>
        <v>0</v>
      </c>
      <c r="OEC20" s="58">
        <f>'A1.4  Dist Assumptions and Data'!OEC24</f>
        <v>0</v>
      </c>
      <c r="OED20" s="58">
        <f>'A1.4  Dist Assumptions and Data'!OED24</f>
        <v>0</v>
      </c>
      <c r="OEE20" s="58">
        <f>'A1.4  Dist Assumptions and Data'!OEE24</f>
        <v>0</v>
      </c>
      <c r="OEF20" s="58">
        <f>'A1.4  Dist Assumptions and Data'!OEF24</f>
        <v>0</v>
      </c>
      <c r="OEG20" s="58">
        <f>'A1.4  Dist Assumptions and Data'!OEG24</f>
        <v>0</v>
      </c>
      <c r="OEH20" s="58">
        <f>'A1.4  Dist Assumptions and Data'!OEH24</f>
        <v>0</v>
      </c>
      <c r="OEI20" s="58">
        <f>'A1.4  Dist Assumptions and Data'!OEI24</f>
        <v>0</v>
      </c>
      <c r="OEJ20" s="58">
        <f>'A1.4  Dist Assumptions and Data'!OEJ24</f>
        <v>0</v>
      </c>
      <c r="OEK20" s="58">
        <f>'A1.4  Dist Assumptions and Data'!OEK24</f>
        <v>0</v>
      </c>
      <c r="OEL20" s="58">
        <f>'A1.4  Dist Assumptions and Data'!OEL24</f>
        <v>0</v>
      </c>
      <c r="OEM20" s="58">
        <f>'A1.4  Dist Assumptions and Data'!OEM24</f>
        <v>0</v>
      </c>
      <c r="OEN20" s="58">
        <f>'A1.4  Dist Assumptions and Data'!OEN24</f>
        <v>0</v>
      </c>
      <c r="OEO20" s="58">
        <f>'A1.4  Dist Assumptions and Data'!OEO24</f>
        <v>0</v>
      </c>
      <c r="OEP20" s="58">
        <f>'A1.4  Dist Assumptions and Data'!OEP24</f>
        <v>0</v>
      </c>
      <c r="OEQ20" s="58">
        <f>'A1.4  Dist Assumptions and Data'!OEQ24</f>
        <v>0</v>
      </c>
      <c r="OER20" s="58">
        <f>'A1.4  Dist Assumptions and Data'!OER24</f>
        <v>0</v>
      </c>
      <c r="OES20" s="58">
        <f>'A1.4  Dist Assumptions and Data'!OES24</f>
        <v>0</v>
      </c>
      <c r="OET20" s="58">
        <f>'A1.4  Dist Assumptions and Data'!OET24</f>
        <v>0</v>
      </c>
      <c r="OEU20" s="58">
        <f>'A1.4  Dist Assumptions and Data'!OEU24</f>
        <v>0</v>
      </c>
      <c r="OEV20" s="58">
        <f>'A1.4  Dist Assumptions and Data'!OEV24</f>
        <v>0</v>
      </c>
      <c r="OEW20" s="58">
        <f>'A1.4  Dist Assumptions and Data'!OEW24</f>
        <v>0</v>
      </c>
      <c r="OEX20" s="58">
        <f>'A1.4  Dist Assumptions and Data'!OEX24</f>
        <v>0</v>
      </c>
      <c r="OEY20" s="58">
        <f>'A1.4  Dist Assumptions and Data'!OEY24</f>
        <v>0</v>
      </c>
      <c r="OEZ20" s="58">
        <f>'A1.4  Dist Assumptions and Data'!OEZ24</f>
        <v>0</v>
      </c>
      <c r="OFA20" s="58">
        <f>'A1.4  Dist Assumptions and Data'!OFA24</f>
        <v>0</v>
      </c>
      <c r="OFB20" s="58">
        <f>'A1.4  Dist Assumptions and Data'!OFB24</f>
        <v>0</v>
      </c>
      <c r="OFC20" s="58">
        <f>'A1.4  Dist Assumptions and Data'!OFC24</f>
        <v>0</v>
      </c>
      <c r="OFD20" s="58">
        <f>'A1.4  Dist Assumptions and Data'!OFD24</f>
        <v>0</v>
      </c>
      <c r="OFE20" s="58">
        <f>'A1.4  Dist Assumptions and Data'!OFE24</f>
        <v>0</v>
      </c>
      <c r="OFF20" s="58">
        <f>'A1.4  Dist Assumptions and Data'!OFF24</f>
        <v>0</v>
      </c>
      <c r="OFG20" s="58">
        <f>'A1.4  Dist Assumptions and Data'!OFG24</f>
        <v>0</v>
      </c>
      <c r="OFH20" s="58">
        <f>'A1.4  Dist Assumptions and Data'!OFH24</f>
        <v>0</v>
      </c>
      <c r="OFI20" s="58">
        <f>'A1.4  Dist Assumptions and Data'!OFI24</f>
        <v>0</v>
      </c>
      <c r="OFJ20" s="58">
        <f>'A1.4  Dist Assumptions and Data'!OFJ24</f>
        <v>0</v>
      </c>
      <c r="OFK20" s="58">
        <f>'A1.4  Dist Assumptions and Data'!OFK24</f>
        <v>0</v>
      </c>
      <c r="OFL20" s="58">
        <f>'A1.4  Dist Assumptions and Data'!OFL24</f>
        <v>0</v>
      </c>
      <c r="OFM20" s="58">
        <f>'A1.4  Dist Assumptions and Data'!OFM24</f>
        <v>0</v>
      </c>
      <c r="OFN20" s="58">
        <f>'A1.4  Dist Assumptions and Data'!OFN24</f>
        <v>0</v>
      </c>
      <c r="OFO20" s="58">
        <f>'A1.4  Dist Assumptions and Data'!OFO24</f>
        <v>0</v>
      </c>
      <c r="OFP20" s="58">
        <f>'A1.4  Dist Assumptions and Data'!OFP24</f>
        <v>0</v>
      </c>
      <c r="OFQ20" s="58">
        <f>'A1.4  Dist Assumptions and Data'!OFQ24</f>
        <v>0</v>
      </c>
      <c r="OFR20" s="58">
        <f>'A1.4  Dist Assumptions and Data'!OFR24</f>
        <v>0</v>
      </c>
      <c r="OFS20" s="58">
        <f>'A1.4  Dist Assumptions and Data'!OFS24</f>
        <v>0</v>
      </c>
      <c r="OFT20" s="58">
        <f>'A1.4  Dist Assumptions and Data'!OFT24</f>
        <v>0</v>
      </c>
      <c r="OFU20" s="58">
        <f>'A1.4  Dist Assumptions and Data'!OFU24</f>
        <v>0</v>
      </c>
      <c r="OFV20" s="58">
        <f>'A1.4  Dist Assumptions and Data'!OFV24</f>
        <v>0</v>
      </c>
      <c r="OFW20" s="58">
        <f>'A1.4  Dist Assumptions and Data'!OFW24</f>
        <v>0</v>
      </c>
      <c r="OFX20" s="58">
        <f>'A1.4  Dist Assumptions and Data'!OFX24</f>
        <v>0</v>
      </c>
      <c r="OFY20" s="58">
        <f>'A1.4  Dist Assumptions and Data'!OFY24</f>
        <v>0</v>
      </c>
      <c r="OFZ20" s="58">
        <f>'A1.4  Dist Assumptions and Data'!OFZ24</f>
        <v>0</v>
      </c>
      <c r="OGA20" s="58">
        <f>'A1.4  Dist Assumptions and Data'!OGA24</f>
        <v>0</v>
      </c>
      <c r="OGB20" s="58">
        <f>'A1.4  Dist Assumptions and Data'!OGB24</f>
        <v>0</v>
      </c>
      <c r="OGC20" s="58">
        <f>'A1.4  Dist Assumptions and Data'!OGC24</f>
        <v>0</v>
      </c>
      <c r="OGD20" s="58">
        <f>'A1.4  Dist Assumptions and Data'!OGD24</f>
        <v>0</v>
      </c>
      <c r="OGE20" s="58">
        <f>'A1.4  Dist Assumptions and Data'!OGE24</f>
        <v>0</v>
      </c>
      <c r="OGF20" s="58">
        <f>'A1.4  Dist Assumptions and Data'!OGF24</f>
        <v>0</v>
      </c>
      <c r="OGG20" s="58">
        <f>'A1.4  Dist Assumptions and Data'!OGG24</f>
        <v>0</v>
      </c>
      <c r="OGH20" s="58">
        <f>'A1.4  Dist Assumptions and Data'!OGH24</f>
        <v>0</v>
      </c>
      <c r="OGI20" s="58">
        <f>'A1.4  Dist Assumptions and Data'!OGI24</f>
        <v>0</v>
      </c>
      <c r="OGJ20" s="58">
        <f>'A1.4  Dist Assumptions and Data'!OGJ24</f>
        <v>0</v>
      </c>
      <c r="OGK20" s="58">
        <f>'A1.4  Dist Assumptions and Data'!OGK24</f>
        <v>0</v>
      </c>
      <c r="OGL20" s="58">
        <f>'A1.4  Dist Assumptions and Data'!OGL24</f>
        <v>0</v>
      </c>
      <c r="OGM20" s="58">
        <f>'A1.4  Dist Assumptions and Data'!OGM24</f>
        <v>0</v>
      </c>
      <c r="OGN20" s="58">
        <f>'A1.4  Dist Assumptions and Data'!OGN24</f>
        <v>0</v>
      </c>
      <c r="OGO20" s="58">
        <f>'A1.4  Dist Assumptions and Data'!OGO24</f>
        <v>0</v>
      </c>
      <c r="OGP20" s="58">
        <f>'A1.4  Dist Assumptions and Data'!OGP24</f>
        <v>0</v>
      </c>
      <c r="OGQ20" s="58">
        <f>'A1.4  Dist Assumptions and Data'!OGQ24</f>
        <v>0</v>
      </c>
      <c r="OGR20" s="58">
        <f>'A1.4  Dist Assumptions and Data'!OGR24</f>
        <v>0</v>
      </c>
      <c r="OGS20" s="58">
        <f>'A1.4  Dist Assumptions and Data'!OGS24</f>
        <v>0</v>
      </c>
      <c r="OGT20" s="58">
        <f>'A1.4  Dist Assumptions and Data'!OGT24</f>
        <v>0</v>
      </c>
      <c r="OGU20" s="58">
        <f>'A1.4  Dist Assumptions and Data'!OGU24</f>
        <v>0</v>
      </c>
      <c r="OGV20" s="58">
        <f>'A1.4  Dist Assumptions and Data'!OGV24</f>
        <v>0</v>
      </c>
      <c r="OGW20" s="58">
        <f>'A1.4  Dist Assumptions and Data'!OGW24</f>
        <v>0</v>
      </c>
      <c r="OGX20" s="58">
        <f>'A1.4  Dist Assumptions and Data'!OGX24</f>
        <v>0</v>
      </c>
      <c r="OGY20" s="58">
        <f>'A1.4  Dist Assumptions and Data'!OGY24</f>
        <v>0</v>
      </c>
      <c r="OGZ20" s="58">
        <f>'A1.4  Dist Assumptions and Data'!OGZ24</f>
        <v>0</v>
      </c>
      <c r="OHA20" s="58">
        <f>'A1.4  Dist Assumptions and Data'!OHA24</f>
        <v>0</v>
      </c>
      <c r="OHB20" s="58">
        <f>'A1.4  Dist Assumptions and Data'!OHB24</f>
        <v>0</v>
      </c>
      <c r="OHC20" s="58">
        <f>'A1.4  Dist Assumptions and Data'!OHC24</f>
        <v>0</v>
      </c>
      <c r="OHD20" s="58">
        <f>'A1.4  Dist Assumptions and Data'!OHD24</f>
        <v>0</v>
      </c>
      <c r="OHE20" s="58">
        <f>'A1.4  Dist Assumptions and Data'!OHE24</f>
        <v>0</v>
      </c>
      <c r="OHF20" s="58">
        <f>'A1.4  Dist Assumptions and Data'!OHF24</f>
        <v>0</v>
      </c>
      <c r="OHG20" s="58">
        <f>'A1.4  Dist Assumptions and Data'!OHG24</f>
        <v>0</v>
      </c>
      <c r="OHH20" s="58">
        <f>'A1.4  Dist Assumptions and Data'!OHH24</f>
        <v>0</v>
      </c>
      <c r="OHI20" s="58">
        <f>'A1.4  Dist Assumptions and Data'!OHI24</f>
        <v>0</v>
      </c>
      <c r="OHJ20" s="58">
        <f>'A1.4  Dist Assumptions and Data'!OHJ24</f>
        <v>0</v>
      </c>
      <c r="OHK20" s="58">
        <f>'A1.4  Dist Assumptions and Data'!OHK24</f>
        <v>0</v>
      </c>
      <c r="OHL20" s="58">
        <f>'A1.4  Dist Assumptions and Data'!OHL24</f>
        <v>0</v>
      </c>
      <c r="OHM20" s="58">
        <f>'A1.4  Dist Assumptions and Data'!OHM24</f>
        <v>0</v>
      </c>
      <c r="OHN20" s="58">
        <f>'A1.4  Dist Assumptions and Data'!OHN24</f>
        <v>0</v>
      </c>
      <c r="OHO20" s="58">
        <f>'A1.4  Dist Assumptions and Data'!OHO24</f>
        <v>0</v>
      </c>
      <c r="OHP20" s="58">
        <f>'A1.4  Dist Assumptions and Data'!OHP24</f>
        <v>0</v>
      </c>
      <c r="OHQ20" s="58">
        <f>'A1.4  Dist Assumptions and Data'!OHQ24</f>
        <v>0</v>
      </c>
      <c r="OHR20" s="58">
        <f>'A1.4  Dist Assumptions and Data'!OHR24</f>
        <v>0</v>
      </c>
      <c r="OHS20" s="58">
        <f>'A1.4  Dist Assumptions and Data'!OHS24</f>
        <v>0</v>
      </c>
      <c r="OHT20" s="58">
        <f>'A1.4  Dist Assumptions and Data'!OHT24</f>
        <v>0</v>
      </c>
      <c r="OHU20" s="58">
        <f>'A1.4  Dist Assumptions and Data'!OHU24</f>
        <v>0</v>
      </c>
      <c r="OHV20" s="58">
        <f>'A1.4  Dist Assumptions and Data'!OHV24</f>
        <v>0</v>
      </c>
      <c r="OHW20" s="58">
        <f>'A1.4  Dist Assumptions and Data'!OHW24</f>
        <v>0</v>
      </c>
      <c r="OHX20" s="58">
        <f>'A1.4  Dist Assumptions and Data'!OHX24</f>
        <v>0</v>
      </c>
      <c r="OHY20" s="58">
        <f>'A1.4  Dist Assumptions and Data'!OHY24</f>
        <v>0</v>
      </c>
      <c r="OHZ20" s="58">
        <f>'A1.4  Dist Assumptions and Data'!OHZ24</f>
        <v>0</v>
      </c>
      <c r="OIA20" s="58">
        <f>'A1.4  Dist Assumptions and Data'!OIA24</f>
        <v>0</v>
      </c>
      <c r="OIB20" s="58">
        <f>'A1.4  Dist Assumptions and Data'!OIB24</f>
        <v>0</v>
      </c>
      <c r="OIC20" s="58">
        <f>'A1.4  Dist Assumptions and Data'!OIC24</f>
        <v>0</v>
      </c>
      <c r="OID20" s="58">
        <f>'A1.4  Dist Assumptions and Data'!OID24</f>
        <v>0</v>
      </c>
      <c r="OIE20" s="58">
        <f>'A1.4  Dist Assumptions and Data'!OIE24</f>
        <v>0</v>
      </c>
      <c r="OIF20" s="58">
        <f>'A1.4  Dist Assumptions and Data'!OIF24</f>
        <v>0</v>
      </c>
      <c r="OIG20" s="58">
        <f>'A1.4  Dist Assumptions and Data'!OIG24</f>
        <v>0</v>
      </c>
      <c r="OIH20" s="58">
        <f>'A1.4  Dist Assumptions and Data'!OIH24</f>
        <v>0</v>
      </c>
      <c r="OII20" s="58">
        <f>'A1.4  Dist Assumptions and Data'!OII24</f>
        <v>0</v>
      </c>
      <c r="OIJ20" s="58">
        <f>'A1.4  Dist Assumptions and Data'!OIJ24</f>
        <v>0</v>
      </c>
      <c r="OIK20" s="58">
        <f>'A1.4  Dist Assumptions and Data'!OIK24</f>
        <v>0</v>
      </c>
      <c r="OIL20" s="58">
        <f>'A1.4  Dist Assumptions and Data'!OIL24</f>
        <v>0</v>
      </c>
      <c r="OIM20" s="58">
        <f>'A1.4  Dist Assumptions and Data'!OIM24</f>
        <v>0</v>
      </c>
      <c r="OIN20" s="58">
        <f>'A1.4  Dist Assumptions and Data'!OIN24</f>
        <v>0</v>
      </c>
      <c r="OIO20" s="58">
        <f>'A1.4  Dist Assumptions and Data'!OIO24</f>
        <v>0</v>
      </c>
      <c r="OIP20" s="58">
        <f>'A1.4  Dist Assumptions and Data'!OIP24</f>
        <v>0</v>
      </c>
      <c r="OIQ20" s="58">
        <f>'A1.4  Dist Assumptions and Data'!OIQ24</f>
        <v>0</v>
      </c>
      <c r="OIR20" s="58">
        <f>'A1.4  Dist Assumptions and Data'!OIR24</f>
        <v>0</v>
      </c>
      <c r="OIS20" s="58">
        <f>'A1.4  Dist Assumptions and Data'!OIS24</f>
        <v>0</v>
      </c>
      <c r="OIT20" s="58">
        <f>'A1.4  Dist Assumptions and Data'!OIT24</f>
        <v>0</v>
      </c>
      <c r="OIU20" s="58">
        <f>'A1.4  Dist Assumptions and Data'!OIU24</f>
        <v>0</v>
      </c>
      <c r="OIV20" s="58">
        <f>'A1.4  Dist Assumptions and Data'!OIV24</f>
        <v>0</v>
      </c>
      <c r="OIW20" s="58">
        <f>'A1.4  Dist Assumptions and Data'!OIW24</f>
        <v>0</v>
      </c>
      <c r="OIX20" s="58">
        <f>'A1.4  Dist Assumptions and Data'!OIX24</f>
        <v>0</v>
      </c>
      <c r="OIY20" s="58">
        <f>'A1.4  Dist Assumptions and Data'!OIY24</f>
        <v>0</v>
      </c>
      <c r="OIZ20" s="58">
        <f>'A1.4  Dist Assumptions and Data'!OIZ24</f>
        <v>0</v>
      </c>
      <c r="OJA20" s="58">
        <f>'A1.4  Dist Assumptions and Data'!OJA24</f>
        <v>0</v>
      </c>
      <c r="OJB20" s="58">
        <f>'A1.4  Dist Assumptions and Data'!OJB24</f>
        <v>0</v>
      </c>
      <c r="OJC20" s="58">
        <f>'A1.4  Dist Assumptions and Data'!OJC24</f>
        <v>0</v>
      </c>
      <c r="OJD20" s="58">
        <f>'A1.4  Dist Assumptions and Data'!OJD24</f>
        <v>0</v>
      </c>
      <c r="OJE20" s="58">
        <f>'A1.4  Dist Assumptions and Data'!OJE24</f>
        <v>0</v>
      </c>
      <c r="OJF20" s="58">
        <f>'A1.4  Dist Assumptions and Data'!OJF24</f>
        <v>0</v>
      </c>
      <c r="OJG20" s="58">
        <f>'A1.4  Dist Assumptions and Data'!OJG24</f>
        <v>0</v>
      </c>
      <c r="OJH20" s="58">
        <f>'A1.4  Dist Assumptions and Data'!OJH24</f>
        <v>0</v>
      </c>
      <c r="OJI20" s="58">
        <f>'A1.4  Dist Assumptions and Data'!OJI24</f>
        <v>0</v>
      </c>
      <c r="OJJ20" s="58">
        <f>'A1.4  Dist Assumptions and Data'!OJJ24</f>
        <v>0</v>
      </c>
      <c r="OJK20" s="58">
        <f>'A1.4  Dist Assumptions and Data'!OJK24</f>
        <v>0</v>
      </c>
      <c r="OJL20" s="58">
        <f>'A1.4  Dist Assumptions and Data'!OJL24</f>
        <v>0</v>
      </c>
      <c r="OJM20" s="58">
        <f>'A1.4  Dist Assumptions and Data'!OJM24</f>
        <v>0</v>
      </c>
      <c r="OJN20" s="58">
        <f>'A1.4  Dist Assumptions and Data'!OJN24</f>
        <v>0</v>
      </c>
      <c r="OJO20" s="58">
        <f>'A1.4  Dist Assumptions and Data'!OJO24</f>
        <v>0</v>
      </c>
      <c r="OJP20" s="58">
        <f>'A1.4  Dist Assumptions and Data'!OJP24</f>
        <v>0</v>
      </c>
      <c r="OJQ20" s="58">
        <f>'A1.4  Dist Assumptions and Data'!OJQ24</f>
        <v>0</v>
      </c>
      <c r="OJR20" s="58">
        <f>'A1.4  Dist Assumptions and Data'!OJR24</f>
        <v>0</v>
      </c>
      <c r="OJS20" s="58">
        <f>'A1.4  Dist Assumptions and Data'!OJS24</f>
        <v>0</v>
      </c>
      <c r="OJT20" s="58">
        <f>'A1.4  Dist Assumptions and Data'!OJT24</f>
        <v>0</v>
      </c>
      <c r="OJU20" s="58">
        <f>'A1.4  Dist Assumptions and Data'!OJU24</f>
        <v>0</v>
      </c>
      <c r="OJV20" s="58">
        <f>'A1.4  Dist Assumptions and Data'!OJV24</f>
        <v>0</v>
      </c>
      <c r="OJW20" s="58">
        <f>'A1.4  Dist Assumptions and Data'!OJW24</f>
        <v>0</v>
      </c>
      <c r="OJX20" s="58">
        <f>'A1.4  Dist Assumptions and Data'!OJX24</f>
        <v>0</v>
      </c>
      <c r="OJY20" s="58">
        <f>'A1.4  Dist Assumptions and Data'!OJY24</f>
        <v>0</v>
      </c>
      <c r="OJZ20" s="58">
        <f>'A1.4  Dist Assumptions and Data'!OJZ24</f>
        <v>0</v>
      </c>
      <c r="OKA20" s="58">
        <f>'A1.4  Dist Assumptions and Data'!OKA24</f>
        <v>0</v>
      </c>
      <c r="OKB20" s="58">
        <f>'A1.4  Dist Assumptions and Data'!OKB24</f>
        <v>0</v>
      </c>
      <c r="OKC20" s="58">
        <f>'A1.4  Dist Assumptions and Data'!OKC24</f>
        <v>0</v>
      </c>
      <c r="OKD20" s="58">
        <f>'A1.4  Dist Assumptions and Data'!OKD24</f>
        <v>0</v>
      </c>
      <c r="OKE20" s="58">
        <f>'A1.4  Dist Assumptions and Data'!OKE24</f>
        <v>0</v>
      </c>
      <c r="OKF20" s="58">
        <f>'A1.4  Dist Assumptions and Data'!OKF24</f>
        <v>0</v>
      </c>
      <c r="OKG20" s="58">
        <f>'A1.4  Dist Assumptions and Data'!OKG24</f>
        <v>0</v>
      </c>
      <c r="OKH20" s="58">
        <f>'A1.4  Dist Assumptions and Data'!OKH24</f>
        <v>0</v>
      </c>
      <c r="OKI20" s="58">
        <f>'A1.4  Dist Assumptions and Data'!OKI24</f>
        <v>0</v>
      </c>
      <c r="OKJ20" s="58">
        <f>'A1.4  Dist Assumptions and Data'!OKJ24</f>
        <v>0</v>
      </c>
      <c r="OKK20" s="58">
        <f>'A1.4  Dist Assumptions and Data'!OKK24</f>
        <v>0</v>
      </c>
      <c r="OKL20" s="58">
        <f>'A1.4  Dist Assumptions and Data'!OKL24</f>
        <v>0</v>
      </c>
      <c r="OKM20" s="58">
        <f>'A1.4  Dist Assumptions and Data'!OKM24</f>
        <v>0</v>
      </c>
      <c r="OKN20" s="58">
        <f>'A1.4  Dist Assumptions and Data'!OKN24</f>
        <v>0</v>
      </c>
      <c r="OKO20" s="58">
        <f>'A1.4  Dist Assumptions and Data'!OKO24</f>
        <v>0</v>
      </c>
      <c r="OKP20" s="58">
        <f>'A1.4  Dist Assumptions and Data'!OKP24</f>
        <v>0</v>
      </c>
      <c r="OKQ20" s="58">
        <f>'A1.4  Dist Assumptions and Data'!OKQ24</f>
        <v>0</v>
      </c>
      <c r="OKR20" s="58">
        <f>'A1.4  Dist Assumptions and Data'!OKR24</f>
        <v>0</v>
      </c>
      <c r="OKS20" s="58">
        <f>'A1.4  Dist Assumptions and Data'!OKS24</f>
        <v>0</v>
      </c>
      <c r="OKT20" s="58">
        <f>'A1.4  Dist Assumptions and Data'!OKT24</f>
        <v>0</v>
      </c>
      <c r="OKU20" s="58">
        <f>'A1.4  Dist Assumptions and Data'!OKU24</f>
        <v>0</v>
      </c>
      <c r="OKV20" s="58">
        <f>'A1.4  Dist Assumptions and Data'!OKV24</f>
        <v>0</v>
      </c>
      <c r="OKW20" s="58">
        <f>'A1.4  Dist Assumptions and Data'!OKW24</f>
        <v>0</v>
      </c>
      <c r="OKX20" s="58">
        <f>'A1.4  Dist Assumptions and Data'!OKX24</f>
        <v>0</v>
      </c>
      <c r="OKY20" s="58">
        <f>'A1.4  Dist Assumptions and Data'!OKY24</f>
        <v>0</v>
      </c>
      <c r="OKZ20" s="58">
        <f>'A1.4  Dist Assumptions and Data'!OKZ24</f>
        <v>0</v>
      </c>
      <c r="OLA20" s="58">
        <f>'A1.4  Dist Assumptions and Data'!OLA24</f>
        <v>0</v>
      </c>
      <c r="OLB20" s="58">
        <f>'A1.4  Dist Assumptions and Data'!OLB24</f>
        <v>0</v>
      </c>
      <c r="OLC20" s="58">
        <f>'A1.4  Dist Assumptions and Data'!OLC24</f>
        <v>0</v>
      </c>
      <c r="OLD20" s="58">
        <f>'A1.4  Dist Assumptions and Data'!OLD24</f>
        <v>0</v>
      </c>
      <c r="OLE20" s="58">
        <f>'A1.4  Dist Assumptions and Data'!OLE24</f>
        <v>0</v>
      </c>
      <c r="OLF20" s="58">
        <f>'A1.4  Dist Assumptions and Data'!OLF24</f>
        <v>0</v>
      </c>
      <c r="OLG20" s="58">
        <f>'A1.4  Dist Assumptions and Data'!OLG24</f>
        <v>0</v>
      </c>
      <c r="OLH20" s="58">
        <f>'A1.4  Dist Assumptions and Data'!OLH24</f>
        <v>0</v>
      </c>
      <c r="OLI20" s="58">
        <f>'A1.4  Dist Assumptions and Data'!OLI24</f>
        <v>0</v>
      </c>
      <c r="OLJ20" s="58">
        <f>'A1.4  Dist Assumptions and Data'!OLJ24</f>
        <v>0</v>
      </c>
      <c r="OLK20" s="58">
        <f>'A1.4  Dist Assumptions and Data'!OLK24</f>
        <v>0</v>
      </c>
      <c r="OLL20" s="58">
        <f>'A1.4  Dist Assumptions and Data'!OLL24</f>
        <v>0</v>
      </c>
      <c r="OLM20" s="58">
        <f>'A1.4  Dist Assumptions and Data'!OLM24</f>
        <v>0</v>
      </c>
      <c r="OLN20" s="58">
        <f>'A1.4  Dist Assumptions and Data'!OLN24</f>
        <v>0</v>
      </c>
      <c r="OLO20" s="58">
        <f>'A1.4  Dist Assumptions and Data'!OLO24</f>
        <v>0</v>
      </c>
      <c r="OLP20" s="58">
        <f>'A1.4  Dist Assumptions and Data'!OLP24</f>
        <v>0</v>
      </c>
      <c r="OLQ20" s="58">
        <f>'A1.4  Dist Assumptions and Data'!OLQ24</f>
        <v>0</v>
      </c>
      <c r="OLR20" s="58">
        <f>'A1.4  Dist Assumptions and Data'!OLR24</f>
        <v>0</v>
      </c>
      <c r="OLS20" s="58">
        <f>'A1.4  Dist Assumptions and Data'!OLS24</f>
        <v>0</v>
      </c>
      <c r="OLT20" s="58">
        <f>'A1.4  Dist Assumptions and Data'!OLT24</f>
        <v>0</v>
      </c>
      <c r="OLU20" s="58">
        <f>'A1.4  Dist Assumptions and Data'!OLU24</f>
        <v>0</v>
      </c>
      <c r="OLV20" s="58">
        <f>'A1.4  Dist Assumptions and Data'!OLV24</f>
        <v>0</v>
      </c>
      <c r="OLW20" s="58">
        <f>'A1.4  Dist Assumptions and Data'!OLW24</f>
        <v>0</v>
      </c>
      <c r="OLX20" s="58">
        <f>'A1.4  Dist Assumptions and Data'!OLX24</f>
        <v>0</v>
      </c>
      <c r="OLY20" s="58">
        <f>'A1.4  Dist Assumptions and Data'!OLY24</f>
        <v>0</v>
      </c>
      <c r="OLZ20" s="58">
        <f>'A1.4  Dist Assumptions and Data'!OLZ24</f>
        <v>0</v>
      </c>
      <c r="OMA20" s="58">
        <f>'A1.4  Dist Assumptions and Data'!OMA24</f>
        <v>0</v>
      </c>
      <c r="OMB20" s="58">
        <f>'A1.4  Dist Assumptions and Data'!OMB24</f>
        <v>0</v>
      </c>
      <c r="OMC20" s="58">
        <f>'A1.4  Dist Assumptions and Data'!OMC24</f>
        <v>0</v>
      </c>
      <c r="OMD20" s="58">
        <f>'A1.4  Dist Assumptions and Data'!OMD24</f>
        <v>0</v>
      </c>
      <c r="OME20" s="58">
        <f>'A1.4  Dist Assumptions and Data'!OME24</f>
        <v>0</v>
      </c>
      <c r="OMF20" s="58">
        <f>'A1.4  Dist Assumptions and Data'!OMF24</f>
        <v>0</v>
      </c>
      <c r="OMG20" s="58">
        <f>'A1.4  Dist Assumptions and Data'!OMG24</f>
        <v>0</v>
      </c>
      <c r="OMH20" s="58">
        <f>'A1.4  Dist Assumptions and Data'!OMH24</f>
        <v>0</v>
      </c>
      <c r="OMI20" s="58">
        <f>'A1.4  Dist Assumptions and Data'!OMI24</f>
        <v>0</v>
      </c>
      <c r="OMJ20" s="58">
        <f>'A1.4  Dist Assumptions and Data'!OMJ24</f>
        <v>0</v>
      </c>
      <c r="OMK20" s="58">
        <f>'A1.4  Dist Assumptions and Data'!OMK24</f>
        <v>0</v>
      </c>
      <c r="OML20" s="58">
        <f>'A1.4  Dist Assumptions and Data'!OML24</f>
        <v>0</v>
      </c>
      <c r="OMM20" s="58">
        <f>'A1.4  Dist Assumptions and Data'!OMM24</f>
        <v>0</v>
      </c>
      <c r="OMN20" s="58">
        <f>'A1.4  Dist Assumptions and Data'!OMN24</f>
        <v>0</v>
      </c>
      <c r="OMO20" s="58">
        <f>'A1.4  Dist Assumptions and Data'!OMO24</f>
        <v>0</v>
      </c>
      <c r="OMP20" s="58">
        <f>'A1.4  Dist Assumptions and Data'!OMP24</f>
        <v>0</v>
      </c>
      <c r="OMQ20" s="58">
        <f>'A1.4  Dist Assumptions and Data'!OMQ24</f>
        <v>0</v>
      </c>
      <c r="OMR20" s="58">
        <f>'A1.4  Dist Assumptions and Data'!OMR24</f>
        <v>0</v>
      </c>
      <c r="OMS20" s="58">
        <f>'A1.4  Dist Assumptions and Data'!OMS24</f>
        <v>0</v>
      </c>
      <c r="OMT20" s="58">
        <f>'A1.4  Dist Assumptions and Data'!OMT24</f>
        <v>0</v>
      </c>
      <c r="OMU20" s="58">
        <f>'A1.4  Dist Assumptions and Data'!OMU24</f>
        <v>0</v>
      </c>
      <c r="OMV20" s="58">
        <f>'A1.4  Dist Assumptions and Data'!OMV24</f>
        <v>0</v>
      </c>
      <c r="OMW20" s="58">
        <f>'A1.4  Dist Assumptions and Data'!OMW24</f>
        <v>0</v>
      </c>
      <c r="OMX20" s="58">
        <f>'A1.4  Dist Assumptions and Data'!OMX24</f>
        <v>0</v>
      </c>
      <c r="OMY20" s="58">
        <f>'A1.4  Dist Assumptions and Data'!OMY24</f>
        <v>0</v>
      </c>
      <c r="OMZ20" s="58">
        <f>'A1.4  Dist Assumptions and Data'!OMZ24</f>
        <v>0</v>
      </c>
      <c r="ONA20" s="58">
        <f>'A1.4  Dist Assumptions and Data'!ONA24</f>
        <v>0</v>
      </c>
      <c r="ONB20" s="58">
        <f>'A1.4  Dist Assumptions and Data'!ONB24</f>
        <v>0</v>
      </c>
      <c r="ONC20" s="58">
        <f>'A1.4  Dist Assumptions and Data'!ONC24</f>
        <v>0</v>
      </c>
      <c r="OND20" s="58">
        <f>'A1.4  Dist Assumptions and Data'!OND24</f>
        <v>0</v>
      </c>
      <c r="ONE20" s="58">
        <f>'A1.4  Dist Assumptions and Data'!ONE24</f>
        <v>0</v>
      </c>
      <c r="ONF20" s="58">
        <f>'A1.4  Dist Assumptions and Data'!ONF24</f>
        <v>0</v>
      </c>
      <c r="ONG20" s="58">
        <f>'A1.4  Dist Assumptions and Data'!ONG24</f>
        <v>0</v>
      </c>
      <c r="ONH20" s="58">
        <f>'A1.4  Dist Assumptions and Data'!ONH24</f>
        <v>0</v>
      </c>
      <c r="ONI20" s="58">
        <f>'A1.4  Dist Assumptions and Data'!ONI24</f>
        <v>0</v>
      </c>
      <c r="ONJ20" s="58">
        <f>'A1.4  Dist Assumptions and Data'!ONJ24</f>
        <v>0</v>
      </c>
      <c r="ONK20" s="58">
        <f>'A1.4  Dist Assumptions and Data'!ONK24</f>
        <v>0</v>
      </c>
      <c r="ONL20" s="58">
        <f>'A1.4  Dist Assumptions and Data'!ONL24</f>
        <v>0</v>
      </c>
      <c r="ONM20" s="58">
        <f>'A1.4  Dist Assumptions and Data'!ONM24</f>
        <v>0</v>
      </c>
      <c r="ONN20" s="58">
        <f>'A1.4  Dist Assumptions and Data'!ONN24</f>
        <v>0</v>
      </c>
      <c r="ONO20" s="58">
        <f>'A1.4  Dist Assumptions and Data'!ONO24</f>
        <v>0</v>
      </c>
      <c r="ONP20" s="58">
        <f>'A1.4  Dist Assumptions and Data'!ONP24</f>
        <v>0</v>
      </c>
      <c r="ONQ20" s="58">
        <f>'A1.4  Dist Assumptions and Data'!ONQ24</f>
        <v>0</v>
      </c>
      <c r="ONR20" s="58">
        <f>'A1.4  Dist Assumptions and Data'!ONR24</f>
        <v>0</v>
      </c>
      <c r="ONS20" s="58">
        <f>'A1.4  Dist Assumptions and Data'!ONS24</f>
        <v>0</v>
      </c>
      <c r="ONT20" s="58">
        <f>'A1.4  Dist Assumptions and Data'!ONT24</f>
        <v>0</v>
      </c>
      <c r="ONU20" s="58">
        <f>'A1.4  Dist Assumptions and Data'!ONU24</f>
        <v>0</v>
      </c>
      <c r="ONV20" s="58">
        <f>'A1.4  Dist Assumptions and Data'!ONV24</f>
        <v>0</v>
      </c>
      <c r="ONW20" s="58">
        <f>'A1.4  Dist Assumptions and Data'!ONW24</f>
        <v>0</v>
      </c>
      <c r="ONX20" s="58">
        <f>'A1.4  Dist Assumptions and Data'!ONX24</f>
        <v>0</v>
      </c>
      <c r="ONY20" s="58">
        <f>'A1.4  Dist Assumptions and Data'!ONY24</f>
        <v>0</v>
      </c>
      <c r="ONZ20" s="58">
        <f>'A1.4  Dist Assumptions and Data'!ONZ24</f>
        <v>0</v>
      </c>
      <c r="OOA20" s="58">
        <f>'A1.4  Dist Assumptions and Data'!OOA24</f>
        <v>0</v>
      </c>
      <c r="OOB20" s="58">
        <f>'A1.4  Dist Assumptions and Data'!OOB24</f>
        <v>0</v>
      </c>
      <c r="OOC20" s="58">
        <f>'A1.4  Dist Assumptions and Data'!OOC24</f>
        <v>0</v>
      </c>
      <c r="OOD20" s="58">
        <f>'A1.4  Dist Assumptions and Data'!OOD24</f>
        <v>0</v>
      </c>
      <c r="OOE20" s="58">
        <f>'A1.4  Dist Assumptions and Data'!OOE24</f>
        <v>0</v>
      </c>
      <c r="OOF20" s="58">
        <f>'A1.4  Dist Assumptions and Data'!OOF24</f>
        <v>0</v>
      </c>
      <c r="OOG20" s="58">
        <f>'A1.4  Dist Assumptions and Data'!OOG24</f>
        <v>0</v>
      </c>
      <c r="OOH20" s="58">
        <f>'A1.4  Dist Assumptions and Data'!OOH24</f>
        <v>0</v>
      </c>
      <c r="OOI20" s="58">
        <f>'A1.4  Dist Assumptions and Data'!OOI24</f>
        <v>0</v>
      </c>
      <c r="OOJ20" s="58">
        <f>'A1.4  Dist Assumptions and Data'!OOJ24</f>
        <v>0</v>
      </c>
      <c r="OOK20" s="58">
        <f>'A1.4  Dist Assumptions and Data'!OOK24</f>
        <v>0</v>
      </c>
      <c r="OOL20" s="58">
        <f>'A1.4  Dist Assumptions and Data'!OOL24</f>
        <v>0</v>
      </c>
      <c r="OOM20" s="58">
        <f>'A1.4  Dist Assumptions and Data'!OOM24</f>
        <v>0</v>
      </c>
      <c r="OON20" s="58">
        <f>'A1.4  Dist Assumptions and Data'!OON24</f>
        <v>0</v>
      </c>
      <c r="OOO20" s="58">
        <f>'A1.4  Dist Assumptions and Data'!OOO24</f>
        <v>0</v>
      </c>
      <c r="OOP20" s="58">
        <f>'A1.4  Dist Assumptions and Data'!OOP24</f>
        <v>0</v>
      </c>
      <c r="OOQ20" s="58">
        <f>'A1.4  Dist Assumptions and Data'!OOQ24</f>
        <v>0</v>
      </c>
      <c r="OOR20" s="58">
        <f>'A1.4  Dist Assumptions and Data'!OOR24</f>
        <v>0</v>
      </c>
      <c r="OOS20" s="58">
        <f>'A1.4  Dist Assumptions and Data'!OOS24</f>
        <v>0</v>
      </c>
      <c r="OOT20" s="58">
        <f>'A1.4  Dist Assumptions and Data'!OOT24</f>
        <v>0</v>
      </c>
      <c r="OOU20" s="58">
        <f>'A1.4  Dist Assumptions and Data'!OOU24</f>
        <v>0</v>
      </c>
      <c r="OOV20" s="58">
        <f>'A1.4  Dist Assumptions and Data'!OOV24</f>
        <v>0</v>
      </c>
      <c r="OOW20" s="58">
        <f>'A1.4  Dist Assumptions and Data'!OOW24</f>
        <v>0</v>
      </c>
      <c r="OOX20" s="58">
        <f>'A1.4  Dist Assumptions and Data'!OOX24</f>
        <v>0</v>
      </c>
      <c r="OOY20" s="58">
        <f>'A1.4  Dist Assumptions and Data'!OOY24</f>
        <v>0</v>
      </c>
      <c r="OOZ20" s="58">
        <f>'A1.4  Dist Assumptions and Data'!OOZ24</f>
        <v>0</v>
      </c>
      <c r="OPA20" s="58">
        <f>'A1.4  Dist Assumptions and Data'!OPA24</f>
        <v>0</v>
      </c>
      <c r="OPB20" s="58">
        <f>'A1.4  Dist Assumptions and Data'!OPB24</f>
        <v>0</v>
      </c>
      <c r="OPC20" s="58">
        <f>'A1.4  Dist Assumptions and Data'!OPC24</f>
        <v>0</v>
      </c>
      <c r="OPD20" s="58">
        <f>'A1.4  Dist Assumptions and Data'!OPD24</f>
        <v>0</v>
      </c>
      <c r="OPE20" s="58">
        <f>'A1.4  Dist Assumptions and Data'!OPE24</f>
        <v>0</v>
      </c>
      <c r="OPF20" s="58">
        <f>'A1.4  Dist Assumptions and Data'!OPF24</f>
        <v>0</v>
      </c>
      <c r="OPG20" s="58">
        <f>'A1.4  Dist Assumptions and Data'!OPG24</f>
        <v>0</v>
      </c>
      <c r="OPH20" s="58">
        <f>'A1.4  Dist Assumptions and Data'!OPH24</f>
        <v>0</v>
      </c>
      <c r="OPI20" s="58">
        <f>'A1.4  Dist Assumptions and Data'!OPI24</f>
        <v>0</v>
      </c>
      <c r="OPJ20" s="58">
        <f>'A1.4  Dist Assumptions and Data'!OPJ24</f>
        <v>0</v>
      </c>
      <c r="OPK20" s="58">
        <f>'A1.4  Dist Assumptions and Data'!OPK24</f>
        <v>0</v>
      </c>
      <c r="OPL20" s="58">
        <f>'A1.4  Dist Assumptions and Data'!OPL24</f>
        <v>0</v>
      </c>
      <c r="OPM20" s="58">
        <f>'A1.4  Dist Assumptions and Data'!OPM24</f>
        <v>0</v>
      </c>
      <c r="OPN20" s="58">
        <f>'A1.4  Dist Assumptions and Data'!OPN24</f>
        <v>0</v>
      </c>
      <c r="OPO20" s="58">
        <f>'A1.4  Dist Assumptions and Data'!OPO24</f>
        <v>0</v>
      </c>
      <c r="OPP20" s="58">
        <f>'A1.4  Dist Assumptions and Data'!OPP24</f>
        <v>0</v>
      </c>
      <c r="OPQ20" s="58">
        <f>'A1.4  Dist Assumptions and Data'!OPQ24</f>
        <v>0</v>
      </c>
      <c r="OPR20" s="58">
        <f>'A1.4  Dist Assumptions and Data'!OPR24</f>
        <v>0</v>
      </c>
      <c r="OPS20" s="58">
        <f>'A1.4  Dist Assumptions and Data'!OPS24</f>
        <v>0</v>
      </c>
      <c r="OPT20" s="58">
        <f>'A1.4  Dist Assumptions and Data'!OPT24</f>
        <v>0</v>
      </c>
      <c r="OPU20" s="58">
        <f>'A1.4  Dist Assumptions and Data'!OPU24</f>
        <v>0</v>
      </c>
      <c r="OPV20" s="58">
        <f>'A1.4  Dist Assumptions and Data'!OPV24</f>
        <v>0</v>
      </c>
      <c r="OPW20" s="58">
        <f>'A1.4  Dist Assumptions and Data'!OPW24</f>
        <v>0</v>
      </c>
      <c r="OPX20" s="58">
        <f>'A1.4  Dist Assumptions and Data'!OPX24</f>
        <v>0</v>
      </c>
      <c r="OPY20" s="58">
        <f>'A1.4  Dist Assumptions and Data'!OPY24</f>
        <v>0</v>
      </c>
      <c r="OPZ20" s="58">
        <f>'A1.4  Dist Assumptions and Data'!OPZ24</f>
        <v>0</v>
      </c>
      <c r="OQA20" s="58">
        <f>'A1.4  Dist Assumptions and Data'!OQA24</f>
        <v>0</v>
      </c>
      <c r="OQB20" s="58">
        <f>'A1.4  Dist Assumptions and Data'!OQB24</f>
        <v>0</v>
      </c>
      <c r="OQC20" s="58">
        <f>'A1.4  Dist Assumptions and Data'!OQC24</f>
        <v>0</v>
      </c>
      <c r="OQD20" s="58">
        <f>'A1.4  Dist Assumptions and Data'!OQD24</f>
        <v>0</v>
      </c>
      <c r="OQE20" s="58">
        <f>'A1.4  Dist Assumptions and Data'!OQE24</f>
        <v>0</v>
      </c>
      <c r="OQF20" s="58">
        <f>'A1.4  Dist Assumptions and Data'!OQF24</f>
        <v>0</v>
      </c>
      <c r="OQG20" s="58">
        <f>'A1.4  Dist Assumptions and Data'!OQG24</f>
        <v>0</v>
      </c>
      <c r="OQH20" s="58">
        <f>'A1.4  Dist Assumptions and Data'!OQH24</f>
        <v>0</v>
      </c>
      <c r="OQI20" s="58">
        <f>'A1.4  Dist Assumptions and Data'!OQI24</f>
        <v>0</v>
      </c>
      <c r="OQJ20" s="58">
        <f>'A1.4  Dist Assumptions and Data'!OQJ24</f>
        <v>0</v>
      </c>
      <c r="OQK20" s="58">
        <f>'A1.4  Dist Assumptions and Data'!OQK24</f>
        <v>0</v>
      </c>
      <c r="OQL20" s="58">
        <f>'A1.4  Dist Assumptions and Data'!OQL24</f>
        <v>0</v>
      </c>
      <c r="OQM20" s="58">
        <f>'A1.4  Dist Assumptions and Data'!OQM24</f>
        <v>0</v>
      </c>
      <c r="OQN20" s="58">
        <f>'A1.4  Dist Assumptions and Data'!OQN24</f>
        <v>0</v>
      </c>
      <c r="OQO20" s="58">
        <f>'A1.4  Dist Assumptions and Data'!OQO24</f>
        <v>0</v>
      </c>
      <c r="OQP20" s="58">
        <f>'A1.4  Dist Assumptions and Data'!OQP24</f>
        <v>0</v>
      </c>
      <c r="OQQ20" s="58">
        <f>'A1.4  Dist Assumptions and Data'!OQQ24</f>
        <v>0</v>
      </c>
      <c r="OQR20" s="58">
        <f>'A1.4  Dist Assumptions and Data'!OQR24</f>
        <v>0</v>
      </c>
      <c r="OQS20" s="58">
        <f>'A1.4  Dist Assumptions and Data'!OQS24</f>
        <v>0</v>
      </c>
      <c r="OQT20" s="58">
        <f>'A1.4  Dist Assumptions and Data'!OQT24</f>
        <v>0</v>
      </c>
      <c r="OQU20" s="58">
        <f>'A1.4  Dist Assumptions and Data'!OQU24</f>
        <v>0</v>
      </c>
      <c r="OQV20" s="58">
        <f>'A1.4  Dist Assumptions and Data'!OQV24</f>
        <v>0</v>
      </c>
      <c r="OQW20" s="58">
        <f>'A1.4  Dist Assumptions and Data'!OQW24</f>
        <v>0</v>
      </c>
      <c r="OQX20" s="58">
        <f>'A1.4  Dist Assumptions and Data'!OQX24</f>
        <v>0</v>
      </c>
      <c r="OQY20" s="58">
        <f>'A1.4  Dist Assumptions and Data'!OQY24</f>
        <v>0</v>
      </c>
      <c r="OQZ20" s="58">
        <f>'A1.4  Dist Assumptions and Data'!OQZ24</f>
        <v>0</v>
      </c>
      <c r="ORA20" s="58">
        <f>'A1.4  Dist Assumptions and Data'!ORA24</f>
        <v>0</v>
      </c>
      <c r="ORB20" s="58">
        <f>'A1.4  Dist Assumptions and Data'!ORB24</f>
        <v>0</v>
      </c>
      <c r="ORC20" s="58">
        <f>'A1.4  Dist Assumptions and Data'!ORC24</f>
        <v>0</v>
      </c>
      <c r="ORD20" s="58">
        <f>'A1.4  Dist Assumptions and Data'!ORD24</f>
        <v>0</v>
      </c>
      <c r="ORE20" s="58">
        <f>'A1.4  Dist Assumptions and Data'!ORE24</f>
        <v>0</v>
      </c>
      <c r="ORF20" s="58">
        <f>'A1.4  Dist Assumptions and Data'!ORF24</f>
        <v>0</v>
      </c>
      <c r="ORG20" s="58">
        <f>'A1.4  Dist Assumptions and Data'!ORG24</f>
        <v>0</v>
      </c>
      <c r="ORH20" s="58">
        <f>'A1.4  Dist Assumptions and Data'!ORH24</f>
        <v>0</v>
      </c>
      <c r="ORI20" s="58">
        <f>'A1.4  Dist Assumptions and Data'!ORI24</f>
        <v>0</v>
      </c>
      <c r="ORJ20" s="58">
        <f>'A1.4  Dist Assumptions and Data'!ORJ24</f>
        <v>0</v>
      </c>
      <c r="ORK20" s="58">
        <f>'A1.4  Dist Assumptions and Data'!ORK24</f>
        <v>0</v>
      </c>
      <c r="ORL20" s="58">
        <f>'A1.4  Dist Assumptions and Data'!ORL24</f>
        <v>0</v>
      </c>
      <c r="ORM20" s="58">
        <f>'A1.4  Dist Assumptions and Data'!ORM24</f>
        <v>0</v>
      </c>
      <c r="ORN20" s="58">
        <f>'A1.4  Dist Assumptions and Data'!ORN24</f>
        <v>0</v>
      </c>
      <c r="ORO20" s="58">
        <f>'A1.4  Dist Assumptions and Data'!ORO24</f>
        <v>0</v>
      </c>
      <c r="ORP20" s="58">
        <f>'A1.4  Dist Assumptions and Data'!ORP24</f>
        <v>0</v>
      </c>
      <c r="ORQ20" s="58">
        <f>'A1.4  Dist Assumptions and Data'!ORQ24</f>
        <v>0</v>
      </c>
      <c r="ORR20" s="58">
        <f>'A1.4  Dist Assumptions and Data'!ORR24</f>
        <v>0</v>
      </c>
      <c r="ORS20" s="58">
        <f>'A1.4  Dist Assumptions and Data'!ORS24</f>
        <v>0</v>
      </c>
      <c r="ORT20" s="58">
        <f>'A1.4  Dist Assumptions and Data'!ORT24</f>
        <v>0</v>
      </c>
      <c r="ORU20" s="58">
        <f>'A1.4  Dist Assumptions and Data'!ORU24</f>
        <v>0</v>
      </c>
      <c r="ORV20" s="58">
        <f>'A1.4  Dist Assumptions and Data'!ORV24</f>
        <v>0</v>
      </c>
      <c r="ORW20" s="58">
        <f>'A1.4  Dist Assumptions and Data'!ORW24</f>
        <v>0</v>
      </c>
      <c r="ORX20" s="58">
        <f>'A1.4  Dist Assumptions and Data'!ORX24</f>
        <v>0</v>
      </c>
      <c r="ORY20" s="58">
        <f>'A1.4  Dist Assumptions and Data'!ORY24</f>
        <v>0</v>
      </c>
      <c r="ORZ20" s="58">
        <f>'A1.4  Dist Assumptions and Data'!ORZ24</f>
        <v>0</v>
      </c>
      <c r="OSA20" s="58">
        <f>'A1.4  Dist Assumptions and Data'!OSA24</f>
        <v>0</v>
      </c>
      <c r="OSB20" s="58">
        <f>'A1.4  Dist Assumptions and Data'!OSB24</f>
        <v>0</v>
      </c>
      <c r="OSC20" s="58">
        <f>'A1.4  Dist Assumptions and Data'!OSC24</f>
        <v>0</v>
      </c>
      <c r="OSD20" s="58">
        <f>'A1.4  Dist Assumptions and Data'!OSD24</f>
        <v>0</v>
      </c>
      <c r="OSE20" s="58">
        <f>'A1.4  Dist Assumptions and Data'!OSE24</f>
        <v>0</v>
      </c>
      <c r="OSF20" s="58">
        <f>'A1.4  Dist Assumptions and Data'!OSF24</f>
        <v>0</v>
      </c>
      <c r="OSG20" s="58">
        <f>'A1.4  Dist Assumptions and Data'!OSG24</f>
        <v>0</v>
      </c>
      <c r="OSH20" s="58">
        <f>'A1.4  Dist Assumptions and Data'!OSH24</f>
        <v>0</v>
      </c>
      <c r="OSI20" s="58">
        <f>'A1.4  Dist Assumptions and Data'!OSI24</f>
        <v>0</v>
      </c>
      <c r="OSJ20" s="58">
        <f>'A1.4  Dist Assumptions and Data'!OSJ24</f>
        <v>0</v>
      </c>
      <c r="OSK20" s="58">
        <f>'A1.4  Dist Assumptions and Data'!OSK24</f>
        <v>0</v>
      </c>
      <c r="OSL20" s="58">
        <f>'A1.4  Dist Assumptions and Data'!OSL24</f>
        <v>0</v>
      </c>
      <c r="OSM20" s="58">
        <f>'A1.4  Dist Assumptions and Data'!OSM24</f>
        <v>0</v>
      </c>
      <c r="OSN20" s="58">
        <f>'A1.4  Dist Assumptions and Data'!OSN24</f>
        <v>0</v>
      </c>
      <c r="OSO20" s="58">
        <f>'A1.4  Dist Assumptions and Data'!OSO24</f>
        <v>0</v>
      </c>
      <c r="OSP20" s="58">
        <f>'A1.4  Dist Assumptions and Data'!OSP24</f>
        <v>0</v>
      </c>
      <c r="OSQ20" s="58">
        <f>'A1.4  Dist Assumptions and Data'!OSQ24</f>
        <v>0</v>
      </c>
      <c r="OSR20" s="58">
        <f>'A1.4  Dist Assumptions and Data'!OSR24</f>
        <v>0</v>
      </c>
      <c r="OSS20" s="58">
        <f>'A1.4  Dist Assumptions and Data'!OSS24</f>
        <v>0</v>
      </c>
      <c r="OST20" s="58">
        <f>'A1.4  Dist Assumptions and Data'!OST24</f>
        <v>0</v>
      </c>
      <c r="OSU20" s="58">
        <f>'A1.4  Dist Assumptions and Data'!OSU24</f>
        <v>0</v>
      </c>
      <c r="OSV20" s="58">
        <f>'A1.4  Dist Assumptions and Data'!OSV24</f>
        <v>0</v>
      </c>
      <c r="OSW20" s="58">
        <f>'A1.4  Dist Assumptions and Data'!OSW24</f>
        <v>0</v>
      </c>
      <c r="OSX20" s="58">
        <f>'A1.4  Dist Assumptions and Data'!OSX24</f>
        <v>0</v>
      </c>
      <c r="OSY20" s="58">
        <f>'A1.4  Dist Assumptions and Data'!OSY24</f>
        <v>0</v>
      </c>
      <c r="OSZ20" s="58">
        <f>'A1.4  Dist Assumptions and Data'!OSZ24</f>
        <v>0</v>
      </c>
      <c r="OTA20" s="58">
        <f>'A1.4  Dist Assumptions and Data'!OTA24</f>
        <v>0</v>
      </c>
      <c r="OTB20" s="58">
        <f>'A1.4  Dist Assumptions and Data'!OTB24</f>
        <v>0</v>
      </c>
      <c r="OTC20" s="58">
        <f>'A1.4  Dist Assumptions and Data'!OTC24</f>
        <v>0</v>
      </c>
      <c r="OTD20" s="58">
        <f>'A1.4  Dist Assumptions and Data'!OTD24</f>
        <v>0</v>
      </c>
      <c r="OTE20" s="58">
        <f>'A1.4  Dist Assumptions and Data'!OTE24</f>
        <v>0</v>
      </c>
      <c r="OTF20" s="58">
        <f>'A1.4  Dist Assumptions and Data'!OTF24</f>
        <v>0</v>
      </c>
      <c r="OTG20" s="58">
        <f>'A1.4  Dist Assumptions and Data'!OTG24</f>
        <v>0</v>
      </c>
      <c r="OTH20" s="58">
        <f>'A1.4  Dist Assumptions and Data'!OTH24</f>
        <v>0</v>
      </c>
      <c r="OTI20" s="58">
        <f>'A1.4  Dist Assumptions and Data'!OTI24</f>
        <v>0</v>
      </c>
      <c r="OTJ20" s="58">
        <f>'A1.4  Dist Assumptions and Data'!OTJ24</f>
        <v>0</v>
      </c>
      <c r="OTK20" s="58">
        <f>'A1.4  Dist Assumptions and Data'!OTK24</f>
        <v>0</v>
      </c>
      <c r="OTL20" s="58">
        <f>'A1.4  Dist Assumptions and Data'!OTL24</f>
        <v>0</v>
      </c>
      <c r="OTM20" s="58">
        <f>'A1.4  Dist Assumptions and Data'!OTM24</f>
        <v>0</v>
      </c>
      <c r="OTN20" s="58">
        <f>'A1.4  Dist Assumptions and Data'!OTN24</f>
        <v>0</v>
      </c>
      <c r="OTO20" s="58">
        <f>'A1.4  Dist Assumptions and Data'!OTO24</f>
        <v>0</v>
      </c>
      <c r="OTP20" s="58">
        <f>'A1.4  Dist Assumptions and Data'!OTP24</f>
        <v>0</v>
      </c>
      <c r="OTQ20" s="58">
        <f>'A1.4  Dist Assumptions and Data'!OTQ24</f>
        <v>0</v>
      </c>
      <c r="OTR20" s="58">
        <f>'A1.4  Dist Assumptions and Data'!OTR24</f>
        <v>0</v>
      </c>
      <c r="OTS20" s="58">
        <f>'A1.4  Dist Assumptions and Data'!OTS24</f>
        <v>0</v>
      </c>
      <c r="OTT20" s="58">
        <f>'A1.4  Dist Assumptions and Data'!OTT24</f>
        <v>0</v>
      </c>
      <c r="OTU20" s="58">
        <f>'A1.4  Dist Assumptions and Data'!OTU24</f>
        <v>0</v>
      </c>
      <c r="OTV20" s="58">
        <f>'A1.4  Dist Assumptions and Data'!OTV24</f>
        <v>0</v>
      </c>
      <c r="OTW20" s="58">
        <f>'A1.4  Dist Assumptions and Data'!OTW24</f>
        <v>0</v>
      </c>
      <c r="OTX20" s="58">
        <f>'A1.4  Dist Assumptions and Data'!OTX24</f>
        <v>0</v>
      </c>
      <c r="OTY20" s="58">
        <f>'A1.4  Dist Assumptions and Data'!OTY24</f>
        <v>0</v>
      </c>
      <c r="OTZ20" s="58">
        <f>'A1.4  Dist Assumptions and Data'!OTZ24</f>
        <v>0</v>
      </c>
      <c r="OUA20" s="58">
        <f>'A1.4  Dist Assumptions and Data'!OUA24</f>
        <v>0</v>
      </c>
      <c r="OUB20" s="58">
        <f>'A1.4  Dist Assumptions and Data'!OUB24</f>
        <v>0</v>
      </c>
      <c r="OUC20" s="58">
        <f>'A1.4  Dist Assumptions and Data'!OUC24</f>
        <v>0</v>
      </c>
      <c r="OUD20" s="58">
        <f>'A1.4  Dist Assumptions and Data'!OUD24</f>
        <v>0</v>
      </c>
      <c r="OUE20" s="58">
        <f>'A1.4  Dist Assumptions and Data'!OUE24</f>
        <v>0</v>
      </c>
      <c r="OUF20" s="58">
        <f>'A1.4  Dist Assumptions and Data'!OUF24</f>
        <v>0</v>
      </c>
      <c r="OUG20" s="58">
        <f>'A1.4  Dist Assumptions and Data'!OUG24</f>
        <v>0</v>
      </c>
      <c r="OUH20" s="58">
        <f>'A1.4  Dist Assumptions and Data'!OUH24</f>
        <v>0</v>
      </c>
      <c r="OUI20" s="58">
        <f>'A1.4  Dist Assumptions and Data'!OUI24</f>
        <v>0</v>
      </c>
      <c r="OUJ20" s="58">
        <f>'A1.4  Dist Assumptions and Data'!OUJ24</f>
        <v>0</v>
      </c>
      <c r="OUK20" s="58">
        <f>'A1.4  Dist Assumptions and Data'!OUK24</f>
        <v>0</v>
      </c>
      <c r="OUL20" s="58">
        <f>'A1.4  Dist Assumptions and Data'!OUL24</f>
        <v>0</v>
      </c>
      <c r="OUM20" s="58">
        <f>'A1.4  Dist Assumptions and Data'!OUM24</f>
        <v>0</v>
      </c>
      <c r="OUN20" s="58">
        <f>'A1.4  Dist Assumptions and Data'!OUN24</f>
        <v>0</v>
      </c>
      <c r="OUO20" s="58">
        <f>'A1.4  Dist Assumptions and Data'!OUO24</f>
        <v>0</v>
      </c>
      <c r="OUP20" s="58">
        <f>'A1.4  Dist Assumptions and Data'!OUP24</f>
        <v>0</v>
      </c>
      <c r="OUQ20" s="58">
        <f>'A1.4  Dist Assumptions and Data'!OUQ24</f>
        <v>0</v>
      </c>
      <c r="OUR20" s="58">
        <f>'A1.4  Dist Assumptions and Data'!OUR24</f>
        <v>0</v>
      </c>
      <c r="OUS20" s="58">
        <f>'A1.4  Dist Assumptions and Data'!OUS24</f>
        <v>0</v>
      </c>
      <c r="OUT20" s="58">
        <f>'A1.4  Dist Assumptions and Data'!OUT24</f>
        <v>0</v>
      </c>
      <c r="OUU20" s="58">
        <f>'A1.4  Dist Assumptions and Data'!OUU24</f>
        <v>0</v>
      </c>
      <c r="OUV20" s="58">
        <f>'A1.4  Dist Assumptions and Data'!OUV24</f>
        <v>0</v>
      </c>
      <c r="OUW20" s="58">
        <f>'A1.4  Dist Assumptions and Data'!OUW24</f>
        <v>0</v>
      </c>
      <c r="OUX20" s="58">
        <f>'A1.4  Dist Assumptions and Data'!OUX24</f>
        <v>0</v>
      </c>
      <c r="OUY20" s="58">
        <f>'A1.4  Dist Assumptions and Data'!OUY24</f>
        <v>0</v>
      </c>
      <c r="OUZ20" s="58">
        <f>'A1.4  Dist Assumptions and Data'!OUZ24</f>
        <v>0</v>
      </c>
      <c r="OVA20" s="58">
        <f>'A1.4  Dist Assumptions and Data'!OVA24</f>
        <v>0</v>
      </c>
      <c r="OVB20" s="58">
        <f>'A1.4  Dist Assumptions and Data'!OVB24</f>
        <v>0</v>
      </c>
      <c r="OVC20" s="58">
        <f>'A1.4  Dist Assumptions and Data'!OVC24</f>
        <v>0</v>
      </c>
      <c r="OVD20" s="58">
        <f>'A1.4  Dist Assumptions and Data'!OVD24</f>
        <v>0</v>
      </c>
      <c r="OVE20" s="58">
        <f>'A1.4  Dist Assumptions and Data'!OVE24</f>
        <v>0</v>
      </c>
      <c r="OVF20" s="58">
        <f>'A1.4  Dist Assumptions and Data'!OVF24</f>
        <v>0</v>
      </c>
      <c r="OVG20" s="58">
        <f>'A1.4  Dist Assumptions and Data'!OVG24</f>
        <v>0</v>
      </c>
      <c r="OVH20" s="58">
        <f>'A1.4  Dist Assumptions and Data'!OVH24</f>
        <v>0</v>
      </c>
      <c r="OVI20" s="58">
        <f>'A1.4  Dist Assumptions and Data'!OVI24</f>
        <v>0</v>
      </c>
      <c r="OVJ20" s="58">
        <f>'A1.4  Dist Assumptions and Data'!OVJ24</f>
        <v>0</v>
      </c>
      <c r="OVK20" s="58">
        <f>'A1.4  Dist Assumptions and Data'!OVK24</f>
        <v>0</v>
      </c>
      <c r="OVL20" s="58">
        <f>'A1.4  Dist Assumptions and Data'!OVL24</f>
        <v>0</v>
      </c>
      <c r="OVM20" s="58">
        <f>'A1.4  Dist Assumptions and Data'!OVM24</f>
        <v>0</v>
      </c>
      <c r="OVN20" s="58">
        <f>'A1.4  Dist Assumptions and Data'!OVN24</f>
        <v>0</v>
      </c>
      <c r="OVO20" s="58">
        <f>'A1.4  Dist Assumptions and Data'!OVO24</f>
        <v>0</v>
      </c>
      <c r="OVP20" s="58">
        <f>'A1.4  Dist Assumptions and Data'!OVP24</f>
        <v>0</v>
      </c>
      <c r="OVQ20" s="58">
        <f>'A1.4  Dist Assumptions and Data'!OVQ24</f>
        <v>0</v>
      </c>
      <c r="OVR20" s="58">
        <f>'A1.4  Dist Assumptions and Data'!OVR24</f>
        <v>0</v>
      </c>
      <c r="OVS20" s="58">
        <f>'A1.4  Dist Assumptions and Data'!OVS24</f>
        <v>0</v>
      </c>
      <c r="OVT20" s="58">
        <f>'A1.4  Dist Assumptions and Data'!OVT24</f>
        <v>0</v>
      </c>
      <c r="OVU20" s="58">
        <f>'A1.4  Dist Assumptions and Data'!OVU24</f>
        <v>0</v>
      </c>
      <c r="OVV20" s="58">
        <f>'A1.4  Dist Assumptions and Data'!OVV24</f>
        <v>0</v>
      </c>
      <c r="OVW20" s="58">
        <f>'A1.4  Dist Assumptions and Data'!OVW24</f>
        <v>0</v>
      </c>
      <c r="OVX20" s="58">
        <f>'A1.4  Dist Assumptions and Data'!OVX24</f>
        <v>0</v>
      </c>
      <c r="OVY20" s="58">
        <f>'A1.4  Dist Assumptions and Data'!OVY24</f>
        <v>0</v>
      </c>
      <c r="OVZ20" s="58">
        <f>'A1.4  Dist Assumptions and Data'!OVZ24</f>
        <v>0</v>
      </c>
      <c r="OWA20" s="58">
        <f>'A1.4  Dist Assumptions and Data'!OWA24</f>
        <v>0</v>
      </c>
      <c r="OWB20" s="58">
        <f>'A1.4  Dist Assumptions and Data'!OWB24</f>
        <v>0</v>
      </c>
      <c r="OWC20" s="58">
        <f>'A1.4  Dist Assumptions and Data'!OWC24</f>
        <v>0</v>
      </c>
      <c r="OWD20" s="58">
        <f>'A1.4  Dist Assumptions and Data'!OWD24</f>
        <v>0</v>
      </c>
      <c r="OWE20" s="58">
        <f>'A1.4  Dist Assumptions and Data'!OWE24</f>
        <v>0</v>
      </c>
      <c r="OWF20" s="58">
        <f>'A1.4  Dist Assumptions and Data'!OWF24</f>
        <v>0</v>
      </c>
      <c r="OWG20" s="58">
        <f>'A1.4  Dist Assumptions and Data'!OWG24</f>
        <v>0</v>
      </c>
      <c r="OWH20" s="58">
        <f>'A1.4  Dist Assumptions and Data'!OWH24</f>
        <v>0</v>
      </c>
      <c r="OWI20" s="58">
        <f>'A1.4  Dist Assumptions and Data'!OWI24</f>
        <v>0</v>
      </c>
      <c r="OWJ20" s="58">
        <f>'A1.4  Dist Assumptions and Data'!OWJ24</f>
        <v>0</v>
      </c>
      <c r="OWK20" s="58">
        <f>'A1.4  Dist Assumptions and Data'!OWK24</f>
        <v>0</v>
      </c>
      <c r="OWL20" s="58">
        <f>'A1.4  Dist Assumptions and Data'!OWL24</f>
        <v>0</v>
      </c>
      <c r="OWM20" s="58">
        <f>'A1.4  Dist Assumptions and Data'!OWM24</f>
        <v>0</v>
      </c>
      <c r="OWN20" s="58">
        <f>'A1.4  Dist Assumptions and Data'!OWN24</f>
        <v>0</v>
      </c>
      <c r="OWO20" s="58">
        <f>'A1.4  Dist Assumptions and Data'!OWO24</f>
        <v>0</v>
      </c>
      <c r="OWP20" s="58">
        <f>'A1.4  Dist Assumptions and Data'!OWP24</f>
        <v>0</v>
      </c>
      <c r="OWQ20" s="58">
        <f>'A1.4  Dist Assumptions and Data'!OWQ24</f>
        <v>0</v>
      </c>
      <c r="OWR20" s="58">
        <f>'A1.4  Dist Assumptions and Data'!OWR24</f>
        <v>0</v>
      </c>
      <c r="OWS20" s="58">
        <f>'A1.4  Dist Assumptions and Data'!OWS24</f>
        <v>0</v>
      </c>
      <c r="OWT20" s="58">
        <f>'A1.4  Dist Assumptions and Data'!OWT24</f>
        <v>0</v>
      </c>
      <c r="OWU20" s="58">
        <f>'A1.4  Dist Assumptions and Data'!OWU24</f>
        <v>0</v>
      </c>
      <c r="OWV20" s="58">
        <f>'A1.4  Dist Assumptions and Data'!OWV24</f>
        <v>0</v>
      </c>
      <c r="OWW20" s="58">
        <f>'A1.4  Dist Assumptions and Data'!OWW24</f>
        <v>0</v>
      </c>
      <c r="OWX20" s="58">
        <f>'A1.4  Dist Assumptions and Data'!OWX24</f>
        <v>0</v>
      </c>
      <c r="OWY20" s="58">
        <f>'A1.4  Dist Assumptions and Data'!OWY24</f>
        <v>0</v>
      </c>
      <c r="OWZ20" s="58">
        <f>'A1.4  Dist Assumptions and Data'!OWZ24</f>
        <v>0</v>
      </c>
      <c r="OXA20" s="58">
        <f>'A1.4  Dist Assumptions and Data'!OXA24</f>
        <v>0</v>
      </c>
      <c r="OXB20" s="58">
        <f>'A1.4  Dist Assumptions and Data'!OXB24</f>
        <v>0</v>
      </c>
      <c r="OXC20" s="58">
        <f>'A1.4  Dist Assumptions and Data'!OXC24</f>
        <v>0</v>
      </c>
      <c r="OXD20" s="58">
        <f>'A1.4  Dist Assumptions and Data'!OXD24</f>
        <v>0</v>
      </c>
      <c r="OXE20" s="58">
        <f>'A1.4  Dist Assumptions and Data'!OXE24</f>
        <v>0</v>
      </c>
      <c r="OXF20" s="58">
        <f>'A1.4  Dist Assumptions and Data'!OXF24</f>
        <v>0</v>
      </c>
      <c r="OXG20" s="58">
        <f>'A1.4  Dist Assumptions and Data'!OXG24</f>
        <v>0</v>
      </c>
      <c r="OXH20" s="58">
        <f>'A1.4  Dist Assumptions and Data'!OXH24</f>
        <v>0</v>
      </c>
      <c r="OXI20" s="58">
        <f>'A1.4  Dist Assumptions and Data'!OXI24</f>
        <v>0</v>
      </c>
      <c r="OXJ20" s="58">
        <f>'A1.4  Dist Assumptions and Data'!OXJ24</f>
        <v>0</v>
      </c>
      <c r="OXK20" s="58">
        <f>'A1.4  Dist Assumptions and Data'!OXK24</f>
        <v>0</v>
      </c>
      <c r="OXL20" s="58">
        <f>'A1.4  Dist Assumptions and Data'!OXL24</f>
        <v>0</v>
      </c>
      <c r="OXM20" s="58">
        <f>'A1.4  Dist Assumptions and Data'!OXM24</f>
        <v>0</v>
      </c>
      <c r="OXN20" s="58">
        <f>'A1.4  Dist Assumptions and Data'!OXN24</f>
        <v>0</v>
      </c>
      <c r="OXO20" s="58">
        <f>'A1.4  Dist Assumptions and Data'!OXO24</f>
        <v>0</v>
      </c>
      <c r="OXP20" s="58">
        <f>'A1.4  Dist Assumptions and Data'!OXP24</f>
        <v>0</v>
      </c>
      <c r="OXQ20" s="58">
        <f>'A1.4  Dist Assumptions and Data'!OXQ24</f>
        <v>0</v>
      </c>
      <c r="OXR20" s="58">
        <f>'A1.4  Dist Assumptions and Data'!OXR24</f>
        <v>0</v>
      </c>
      <c r="OXS20" s="58">
        <f>'A1.4  Dist Assumptions and Data'!OXS24</f>
        <v>0</v>
      </c>
      <c r="OXT20" s="58">
        <f>'A1.4  Dist Assumptions and Data'!OXT24</f>
        <v>0</v>
      </c>
      <c r="OXU20" s="58">
        <f>'A1.4  Dist Assumptions and Data'!OXU24</f>
        <v>0</v>
      </c>
      <c r="OXV20" s="58">
        <f>'A1.4  Dist Assumptions and Data'!OXV24</f>
        <v>0</v>
      </c>
      <c r="OXW20" s="58">
        <f>'A1.4  Dist Assumptions and Data'!OXW24</f>
        <v>0</v>
      </c>
      <c r="OXX20" s="58">
        <f>'A1.4  Dist Assumptions and Data'!OXX24</f>
        <v>0</v>
      </c>
      <c r="OXY20" s="58">
        <f>'A1.4  Dist Assumptions and Data'!OXY24</f>
        <v>0</v>
      </c>
      <c r="OXZ20" s="58">
        <f>'A1.4  Dist Assumptions and Data'!OXZ24</f>
        <v>0</v>
      </c>
      <c r="OYA20" s="58">
        <f>'A1.4  Dist Assumptions and Data'!OYA24</f>
        <v>0</v>
      </c>
      <c r="OYB20" s="58">
        <f>'A1.4  Dist Assumptions and Data'!OYB24</f>
        <v>0</v>
      </c>
      <c r="OYC20" s="58">
        <f>'A1.4  Dist Assumptions and Data'!OYC24</f>
        <v>0</v>
      </c>
      <c r="OYD20" s="58">
        <f>'A1.4  Dist Assumptions and Data'!OYD24</f>
        <v>0</v>
      </c>
      <c r="OYE20" s="58">
        <f>'A1.4  Dist Assumptions and Data'!OYE24</f>
        <v>0</v>
      </c>
      <c r="OYF20" s="58">
        <f>'A1.4  Dist Assumptions and Data'!OYF24</f>
        <v>0</v>
      </c>
      <c r="OYG20" s="58">
        <f>'A1.4  Dist Assumptions and Data'!OYG24</f>
        <v>0</v>
      </c>
      <c r="OYH20" s="58">
        <f>'A1.4  Dist Assumptions and Data'!OYH24</f>
        <v>0</v>
      </c>
      <c r="OYI20" s="58">
        <f>'A1.4  Dist Assumptions and Data'!OYI24</f>
        <v>0</v>
      </c>
      <c r="OYJ20" s="58">
        <f>'A1.4  Dist Assumptions and Data'!OYJ24</f>
        <v>0</v>
      </c>
      <c r="OYK20" s="58">
        <f>'A1.4  Dist Assumptions and Data'!OYK24</f>
        <v>0</v>
      </c>
      <c r="OYL20" s="58">
        <f>'A1.4  Dist Assumptions and Data'!OYL24</f>
        <v>0</v>
      </c>
      <c r="OYM20" s="58">
        <f>'A1.4  Dist Assumptions and Data'!OYM24</f>
        <v>0</v>
      </c>
      <c r="OYN20" s="58">
        <f>'A1.4  Dist Assumptions and Data'!OYN24</f>
        <v>0</v>
      </c>
      <c r="OYO20" s="58">
        <f>'A1.4  Dist Assumptions and Data'!OYO24</f>
        <v>0</v>
      </c>
      <c r="OYP20" s="58">
        <f>'A1.4  Dist Assumptions and Data'!OYP24</f>
        <v>0</v>
      </c>
      <c r="OYQ20" s="58">
        <f>'A1.4  Dist Assumptions and Data'!OYQ24</f>
        <v>0</v>
      </c>
      <c r="OYR20" s="58">
        <f>'A1.4  Dist Assumptions and Data'!OYR24</f>
        <v>0</v>
      </c>
      <c r="OYS20" s="58">
        <f>'A1.4  Dist Assumptions and Data'!OYS24</f>
        <v>0</v>
      </c>
      <c r="OYT20" s="58">
        <f>'A1.4  Dist Assumptions and Data'!OYT24</f>
        <v>0</v>
      </c>
      <c r="OYU20" s="58">
        <f>'A1.4  Dist Assumptions and Data'!OYU24</f>
        <v>0</v>
      </c>
      <c r="OYV20" s="58">
        <f>'A1.4  Dist Assumptions and Data'!OYV24</f>
        <v>0</v>
      </c>
      <c r="OYW20" s="58">
        <f>'A1.4  Dist Assumptions and Data'!OYW24</f>
        <v>0</v>
      </c>
      <c r="OYX20" s="58">
        <f>'A1.4  Dist Assumptions and Data'!OYX24</f>
        <v>0</v>
      </c>
      <c r="OYY20" s="58">
        <f>'A1.4  Dist Assumptions and Data'!OYY24</f>
        <v>0</v>
      </c>
      <c r="OYZ20" s="58">
        <f>'A1.4  Dist Assumptions and Data'!OYZ24</f>
        <v>0</v>
      </c>
      <c r="OZA20" s="58">
        <f>'A1.4  Dist Assumptions and Data'!OZA24</f>
        <v>0</v>
      </c>
      <c r="OZB20" s="58">
        <f>'A1.4  Dist Assumptions and Data'!OZB24</f>
        <v>0</v>
      </c>
      <c r="OZC20" s="58">
        <f>'A1.4  Dist Assumptions and Data'!OZC24</f>
        <v>0</v>
      </c>
      <c r="OZD20" s="58">
        <f>'A1.4  Dist Assumptions and Data'!OZD24</f>
        <v>0</v>
      </c>
      <c r="OZE20" s="58">
        <f>'A1.4  Dist Assumptions and Data'!OZE24</f>
        <v>0</v>
      </c>
      <c r="OZF20" s="58">
        <f>'A1.4  Dist Assumptions and Data'!OZF24</f>
        <v>0</v>
      </c>
      <c r="OZG20" s="58">
        <f>'A1.4  Dist Assumptions and Data'!OZG24</f>
        <v>0</v>
      </c>
      <c r="OZH20" s="58">
        <f>'A1.4  Dist Assumptions and Data'!OZH24</f>
        <v>0</v>
      </c>
      <c r="OZI20" s="58">
        <f>'A1.4  Dist Assumptions and Data'!OZI24</f>
        <v>0</v>
      </c>
      <c r="OZJ20" s="58">
        <f>'A1.4  Dist Assumptions and Data'!OZJ24</f>
        <v>0</v>
      </c>
      <c r="OZK20" s="58">
        <f>'A1.4  Dist Assumptions and Data'!OZK24</f>
        <v>0</v>
      </c>
      <c r="OZL20" s="58">
        <f>'A1.4  Dist Assumptions and Data'!OZL24</f>
        <v>0</v>
      </c>
      <c r="OZM20" s="58">
        <f>'A1.4  Dist Assumptions and Data'!OZM24</f>
        <v>0</v>
      </c>
      <c r="OZN20" s="58">
        <f>'A1.4  Dist Assumptions and Data'!OZN24</f>
        <v>0</v>
      </c>
      <c r="OZO20" s="58">
        <f>'A1.4  Dist Assumptions and Data'!OZO24</f>
        <v>0</v>
      </c>
      <c r="OZP20" s="58">
        <f>'A1.4  Dist Assumptions and Data'!OZP24</f>
        <v>0</v>
      </c>
      <c r="OZQ20" s="58">
        <f>'A1.4  Dist Assumptions and Data'!OZQ24</f>
        <v>0</v>
      </c>
      <c r="OZR20" s="58">
        <f>'A1.4  Dist Assumptions and Data'!OZR24</f>
        <v>0</v>
      </c>
      <c r="OZS20" s="58">
        <f>'A1.4  Dist Assumptions and Data'!OZS24</f>
        <v>0</v>
      </c>
      <c r="OZT20" s="58">
        <f>'A1.4  Dist Assumptions and Data'!OZT24</f>
        <v>0</v>
      </c>
      <c r="OZU20" s="58">
        <f>'A1.4  Dist Assumptions and Data'!OZU24</f>
        <v>0</v>
      </c>
      <c r="OZV20" s="58">
        <f>'A1.4  Dist Assumptions and Data'!OZV24</f>
        <v>0</v>
      </c>
      <c r="OZW20" s="58">
        <f>'A1.4  Dist Assumptions and Data'!OZW24</f>
        <v>0</v>
      </c>
      <c r="OZX20" s="58">
        <f>'A1.4  Dist Assumptions and Data'!OZX24</f>
        <v>0</v>
      </c>
      <c r="OZY20" s="58">
        <f>'A1.4  Dist Assumptions and Data'!OZY24</f>
        <v>0</v>
      </c>
      <c r="OZZ20" s="58">
        <f>'A1.4  Dist Assumptions and Data'!OZZ24</f>
        <v>0</v>
      </c>
      <c r="PAA20" s="58">
        <f>'A1.4  Dist Assumptions and Data'!PAA24</f>
        <v>0</v>
      </c>
      <c r="PAB20" s="58">
        <f>'A1.4  Dist Assumptions and Data'!PAB24</f>
        <v>0</v>
      </c>
      <c r="PAC20" s="58">
        <f>'A1.4  Dist Assumptions and Data'!PAC24</f>
        <v>0</v>
      </c>
      <c r="PAD20" s="58">
        <f>'A1.4  Dist Assumptions and Data'!PAD24</f>
        <v>0</v>
      </c>
      <c r="PAE20" s="58">
        <f>'A1.4  Dist Assumptions and Data'!PAE24</f>
        <v>0</v>
      </c>
      <c r="PAF20" s="58">
        <f>'A1.4  Dist Assumptions and Data'!PAF24</f>
        <v>0</v>
      </c>
      <c r="PAG20" s="58">
        <f>'A1.4  Dist Assumptions and Data'!PAG24</f>
        <v>0</v>
      </c>
      <c r="PAH20" s="58">
        <f>'A1.4  Dist Assumptions and Data'!PAH24</f>
        <v>0</v>
      </c>
      <c r="PAI20" s="58">
        <f>'A1.4  Dist Assumptions and Data'!PAI24</f>
        <v>0</v>
      </c>
      <c r="PAJ20" s="58">
        <f>'A1.4  Dist Assumptions and Data'!PAJ24</f>
        <v>0</v>
      </c>
      <c r="PAK20" s="58">
        <f>'A1.4  Dist Assumptions and Data'!PAK24</f>
        <v>0</v>
      </c>
      <c r="PAL20" s="58">
        <f>'A1.4  Dist Assumptions and Data'!PAL24</f>
        <v>0</v>
      </c>
      <c r="PAM20" s="58">
        <f>'A1.4  Dist Assumptions and Data'!PAM24</f>
        <v>0</v>
      </c>
      <c r="PAN20" s="58">
        <f>'A1.4  Dist Assumptions and Data'!PAN24</f>
        <v>0</v>
      </c>
      <c r="PAO20" s="58">
        <f>'A1.4  Dist Assumptions and Data'!PAO24</f>
        <v>0</v>
      </c>
      <c r="PAP20" s="58">
        <f>'A1.4  Dist Assumptions and Data'!PAP24</f>
        <v>0</v>
      </c>
      <c r="PAQ20" s="58">
        <f>'A1.4  Dist Assumptions and Data'!PAQ24</f>
        <v>0</v>
      </c>
      <c r="PAR20" s="58">
        <f>'A1.4  Dist Assumptions and Data'!PAR24</f>
        <v>0</v>
      </c>
      <c r="PAS20" s="58">
        <f>'A1.4  Dist Assumptions and Data'!PAS24</f>
        <v>0</v>
      </c>
      <c r="PAT20" s="58">
        <f>'A1.4  Dist Assumptions and Data'!PAT24</f>
        <v>0</v>
      </c>
      <c r="PAU20" s="58">
        <f>'A1.4  Dist Assumptions and Data'!PAU24</f>
        <v>0</v>
      </c>
      <c r="PAV20" s="58">
        <f>'A1.4  Dist Assumptions and Data'!PAV24</f>
        <v>0</v>
      </c>
      <c r="PAW20" s="58">
        <f>'A1.4  Dist Assumptions and Data'!PAW24</f>
        <v>0</v>
      </c>
      <c r="PAX20" s="58">
        <f>'A1.4  Dist Assumptions and Data'!PAX24</f>
        <v>0</v>
      </c>
      <c r="PAY20" s="58">
        <f>'A1.4  Dist Assumptions and Data'!PAY24</f>
        <v>0</v>
      </c>
      <c r="PAZ20" s="58">
        <f>'A1.4  Dist Assumptions and Data'!PAZ24</f>
        <v>0</v>
      </c>
      <c r="PBA20" s="58">
        <f>'A1.4  Dist Assumptions and Data'!PBA24</f>
        <v>0</v>
      </c>
      <c r="PBB20" s="58">
        <f>'A1.4  Dist Assumptions and Data'!PBB24</f>
        <v>0</v>
      </c>
      <c r="PBC20" s="58">
        <f>'A1.4  Dist Assumptions and Data'!PBC24</f>
        <v>0</v>
      </c>
      <c r="PBD20" s="58">
        <f>'A1.4  Dist Assumptions and Data'!PBD24</f>
        <v>0</v>
      </c>
      <c r="PBE20" s="58">
        <f>'A1.4  Dist Assumptions and Data'!PBE24</f>
        <v>0</v>
      </c>
      <c r="PBF20" s="58">
        <f>'A1.4  Dist Assumptions and Data'!PBF24</f>
        <v>0</v>
      </c>
      <c r="PBG20" s="58">
        <f>'A1.4  Dist Assumptions and Data'!PBG24</f>
        <v>0</v>
      </c>
      <c r="PBH20" s="58">
        <f>'A1.4  Dist Assumptions and Data'!PBH24</f>
        <v>0</v>
      </c>
      <c r="PBI20" s="58">
        <f>'A1.4  Dist Assumptions and Data'!PBI24</f>
        <v>0</v>
      </c>
      <c r="PBJ20" s="58">
        <f>'A1.4  Dist Assumptions and Data'!PBJ24</f>
        <v>0</v>
      </c>
      <c r="PBK20" s="58">
        <f>'A1.4  Dist Assumptions and Data'!PBK24</f>
        <v>0</v>
      </c>
      <c r="PBL20" s="58">
        <f>'A1.4  Dist Assumptions and Data'!PBL24</f>
        <v>0</v>
      </c>
      <c r="PBM20" s="58">
        <f>'A1.4  Dist Assumptions and Data'!PBM24</f>
        <v>0</v>
      </c>
      <c r="PBN20" s="58">
        <f>'A1.4  Dist Assumptions and Data'!PBN24</f>
        <v>0</v>
      </c>
      <c r="PBO20" s="58">
        <f>'A1.4  Dist Assumptions and Data'!PBO24</f>
        <v>0</v>
      </c>
      <c r="PBP20" s="58">
        <f>'A1.4  Dist Assumptions and Data'!PBP24</f>
        <v>0</v>
      </c>
      <c r="PBQ20" s="58">
        <f>'A1.4  Dist Assumptions and Data'!PBQ24</f>
        <v>0</v>
      </c>
      <c r="PBR20" s="58">
        <f>'A1.4  Dist Assumptions and Data'!PBR24</f>
        <v>0</v>
      </c>
      <c r="PBS20" s="58">
        <f>'A1.4  Dist Assumptions and Data'!PBS24</f>
        <v>0</v>
      </c>
      <c r="PBT20" s="58">
        <f>'A1.4  Dist Assumptions and Data'!PBT24</f>
        <v>0</v>
      </c>
      <c r="PBU20" s="58">
        <f>'A1.4  Dist Assumptions and Data'!PBU24</f>
        <v>0</v>
      </c>
      <c r="PBV20" s="58">
        <f>'A1.4  Dist Assumptions and Data'!PBV24</f>
        <v>0</v>
      </c>
      <c r="PBW20" s="58">
        <f>'A1.4  Dist Assumptions and Data'!PBW24</f>
        <v>0</v>
      </c>
      <c r="PBX20" s="58">
        <f>'A1.4  Dist Assumptions and Data'!PBX24</f>
        <v>0</v>
      </c>
      <c r="PBY20" s="58">
        <f>'A1.4  Dist Assumptions and Data'!PBY24</f>
        <v>0</v>
      </c>
      <c r="PBZ20" s="58">
        <f>'A1.4  Dist Assumptions and Data'!PBZ24</f>
        <v>0</v>
      </c>
      <c r="PCA20" s="58">
        <f>'A1.4  Dist Assumptions and Data'!PCA24</f>
        <v>0</v>
      </c>
      <c r="PCB20" s="58">
        <f>'A1.4  Dist Assumptions and Data'!PCB24</f>
        <v>0</v>
      </c>
      <c r="PCC20" s="58">
        <f>'A1.4  Dist Assumptions and Data'!PCC24</f>
        <v>0</v>
      </c>
      <c r="PCD20" s="58">
        <f>'A1.4  Dist Assumptions and Data'!PCD24</f>
        <v>0</v>
      </c>
      <c r="PCE20" s="58">
        <f>'A1.4  Dist Assumptions and Data'!PCE24</f>
        <v>0</v>
      </c>
      <c r="PCF20" s="58">
        <f>'A1.4  Dist Assumptions and Data'!PCF24</f>
        <v>0</v>
      </c>
      <c r="PCG20" s="58">
        <f>'A1.4  Dist Assumptions and Data'!PCG24</f>
        <v>0</v>
      </c>
      <c r="PCH20" s="58">
        <f>'A1.4  Dist Assumptions and Data'!PCH24</f>
        <v>0</v>
      </c>
      <c r="PCI20" s="58">
        <f>'A1.4  Dist Assumptions and Data'!PCI24</f>
        <v>0</v>
      </c>
      <c r="PCJ20" s="58">
        <f>'A1.4  Dist Assumptions and Data'!PCJ24</f>
        <v>0</v>
      </c>
      <c r="PCK20" s="58">
        <f>'A1.4  Dist Assumptions and Data'!PCK24</f>
        <v>0</v>
      </c>
      <c r="PCL20" s="58">
        <f>'A1.4  Dist Assumptions and Data'!PCL24</f>
        <v>0</v>
      </c>
      <c r="PCM20" s="58">
        <f>'A1.4  Dist Assumptions and Data'!PCM24</f>
        <v>0</v>
      </c>
      <c r="PCN20" s="58">
        <f>'A1.4  Dist Assumptions and Data'!PCN24</f>
        <v>0</v>
      </c>
      <c r="PCO20" s="58">
        <f>'A1.4  Dist Assumptions and Data'!PCO24</f>
        <v>0</v>
      </c>
      <c r="PCP20" s="58">
        <f>'A1.4  Dist Assumptions and Data'!PCP24</f>
        <v>0</v>
      </c>
      <c r="PCQ20" s="58">
        <f>'A1.4  Dist Assumptions and Data'!PCQ24</f>
        <v>0</v>
      </c>
      <c r="PCR20" s="58">
        <f>'A1.4  Dist Assumptions and Data'!PCR24</f>
        <v>0</v>
      </c>
      <c r="PCS20" s="58">
        <f>'A1.4  Dist Assumptions and Data'!PCS24</f>
        <v>0</v>
      </c>
      <c r="PCT20" s="58">
        <f>'A1.4  Dist Assumptions and Data'!PCT24</f>
        <v>0</v>
      </c>
      <c r="PCU20" s="58">
        <f>'A1.4  Dist Assumptions and Data'!PCU24</f>
        <v>0</v>
      </c>
      <c r="PCV20" s="58">
        <f>'A1.4  Dist Assumptions and Data'!PCV24</f>
        <v>0</v>
      </c>
      <c r="PCW20" s="58">
        <f>'A1.4  Dist Assumptions and Data'!PCW24</f>
        <v>0</v>
      </c>
      <c r="PCX20" s="58">
        <f>'A1.4  Dist Assumptions and Data'!PCX24</f>
        <v>0</v>
      </c>
      <c r="PCY20" s="58">
        <f>'A1.4  Dist Assumptions and Data'!PCY24</f>
        <v>0</v>
      </c>
      <c r="PCZ20" s="58">
        <f>'A1.4  Dist Assumptions and Data'!PCZ24</f>
        <v>0</v>
      </c>
      <c r="PDA20" s="58">
        <f>'A1.4  Dist Assumptions and Data'!PDA24</f>
        <v>0</v>
      </c>
      <c r="PDB20" s="58">
        <f>'A1.4  Dist Assumptions and Data'!PDB24</f>
        <v>0</v>
      </c>
      <c r="PDC20" s="58">
        <f>'A1.4  Dist Assumptions and Data'!PDC24</f>
        <v>0</v>
      </c>
      <c r="PDD20" s="58">
        <f>'A1.4  Dist Assumptions and Data'!PDD24</f>
        <v>0</v>
      </c>
      <c r="PDE20" s="58">
        <f>'A1.4  Dist Assumptions and Data'!PDE24</f>
        <v>0</v>
      </c>
      <c r="PDF20" s="58">
        <f>'A1.4  Dist Assumptions and Data'!PDF24</f>
        <v>0</v>
      </c>
      <c r="PDG20" s="58">
        <f>'A1.4  Dist Assumptions and Data'!PDG24</f>
        <v>0</v>
      </c>
      <c r="PDH20" s="58">
        <f>'A1.4  Dist Assumptions and Data'!PDH24</f>
        <v>0</v>
      </c>
      <c r="PDI20" s="58">
        <f>'A1.4  Dist Assumptions and Data'!PDI24</f>
        <v>0</v>
      </c>
      <c r="PDJ20" s="58">
        <f>'A1.4  Dist Assumptions and Data'!PDJ24</f>
        <v>0</v>
      </c>
      <c r="PDK20" s="58">
        <f>'A1.4  Dist Assumptions and Data'!PDK24</f>
        <v>0</v>
      </c>
      <c r="PDL20" s="58">
        <f>'A1.4  Dist Assumptions and Data'!PDL24</f>
        <v>0</v>
      </c>
      <c r="PDM20" s="58">
        <f>'A1.4  Dist Assumptions and Data'!PDM24</f>
        <v>0</v>
      </c>
      <c r="PDN20" s="58">
        <f>'A1.4  Dist Assumptions and Data'!PDN24</f>
        <v>0</v>
      </c>
      <c r="PDO20" s="58">
        <f>'A1.4  Dist Assumptions and Data'!PDO24</f>
        <v>0</v>
      </c>
      <c r="PDP20" s="58">
        <f>'A1.4  Dist Assumptions and Data'!PDP24</f>
        <v>0</v>
      </c>
      <c r="PDQ20" s="58">
        <f>'A1.4  Dist Assumptions and Data'!PDQ24</f>
        <v>0</v>
      </c>
      <c r="PDR20" s="58">
        <f>'A1.4  Dist Assumptions and Data'!PDR24</f>
        <v>0</v>
      </c>
      <c r="PDS20" s="58">
        <f>'A1.4  Dist Assumptions and Data'!PDS24</f>
        <v>0</v>
      </c>
      <c r="PDT20" s="58">
        <f>'A1.4  Dist Assumptions and Data'!PDT24</f>
        <v>0</v>
      </c>
      <c r="PDU20" s="58">
        <f>'A1.4  Dist Assumptions and Data'!PDU24</f>
        <v>0</v>
      </c>
      <c r="PDV20" s="58">
        <f>'A1.4  Dist Assumptions and Data'!PDV24</f>
        <v>0</v>
      </c>
      <c r="PDW20" s="58">
        <f>'A1.4  Dist Assumptions and Data'!PDW24</f>
        <v>0</v>
      </c>
      <c r="PDX20" s="58">
        <f>'A1.4  Dist Assumptions and Data'!PDX24</f>
        <v>0</v>
      </c>
      <c r="PDY20" s="58">
        <f>'A1.4  Dist Assumptions and Data'!PDY24</f>
        <v>0</v>
      </c>
      <c r="PDZ20" s="58">
        <f>'A1.4  Dist Assumptions and Data'!PDZ24</f>
        <v>0</v>
      </c>
      <c r="PEA20" s="58">
        <f>'A1.4  Dist Assumptions and Data'!PEA24</f>
        <v>0</v>
      </c>
      <c r="PEB20" s="58">
        <f>'A1.4  Dist Assumptions and Data'!PEB24</f>
        <v>0</v>
      </c>
      <c r="PEC20" s="58">
        <f>'A1.4  Dist Assumptions and Data'!PEC24</f>
        <v>0</v>
      </c>
      <c r="PED20" s="58">
        <f>'A1.4  Dist Assumptions and Data'!PED24</f>
        <v>0</v>
      </c>
      <c r="PEE20" s="58">
        <f>'A1.4  Dist Assumptions and Data'!PEE24</f>
        <v>0</v>
      </c>
      <c r="PEF20" s="58">
        <f>'A1.4  Dist Assumptions and Data'!PEF24</f>
        <v>0</v>
      </c>
      <c r="PEG20" s="58">
        <f>'A1.4  Dist Assumptions and Data'!PEG24</f>
        <v>0</v>
      </c>
      <c r="PEH20" s="58">
        <f>'A1.4  Dist Assumptions and Data'!PEH24</f>
        <v>0</v>
      </c>
      <c r="PEI20" s="58">
        <f>'A1.4  Dist Assumptions and Data'!PEI24</f>
        <v>0</v>
      </c>
      <c r="PEJ20" s="58">
        <f>'A1.4  Dist Assumptions and Data'!PEJ24</f>
        <v>0</v>
      </c>
      <c r="PEK20" s="58">
        <f>'A1.4  Dist Assumptions and Data'!PEK24</f>
        <v>0</v>
      </c>
      <c r="PEL20" s="58">
        <f>'A1.4  Dist Assumptions and Data'!PEL24</f>
        <v>0</v>
      </c>
      <c r="PEM20" s="58">
        <f>'A1.4  Dist Assumptions and Data'!PEM24</f>
        <v>0</v>
      </c>
      <c r="PEN20" s="58">
        <f>'A1.4  Dist Assumptions and Data'!PEN24</f>
        <v>0</v>
      </c>
      <c r="PEO20" s="58">
        <f>'A1.4  Dist Assumptions and Data'!PEO24</f>
        <v>0</v>
      </c>
      <c r="PEP20" s="58">
        <f>'A1.4  Dist Assumptions and Data'!PEP24</f>
        <v>0</v>
      </c>
      <c r="PEQ20" s="58">
        <f>'A1.4  Dist Assumptions and Data'!PEQ24</f>
        <v>0</v>
      </c>
      <c r="PER20" s="58">
        <f>'A1.4  Dist Assumptions and Data'!PER24</f>
        <v>0</v>
      </c>
      <c r="PES20" s="58">
        <f>'A1.4  Dist Assumptions and Data'!PES24</f>
        <v>0</v>
      </c>
      <c r="PET20" s="58">
        <f>'A1.4  Dist Assumptions and Data'!PET24</f>
        <v>0</v>
      </c>
      <c r="PEU20" s="58">
        <f>'A1.4  Dist Assumptions and Data'!PEU24</f>
        <v>0</v>
      </c>
      <c r="PEV20" s="58">
        <f>'A1.4  Dist Assumptions and Data'!PEV24</f>
        <v>0</v>
      </c>
      <c r="PEW20" s="58">
        <f>'A1.4  Dist Assumptions and Data'!PEW24</f>
        <v>0</v>
      </c>
      <c r="PEX20" s="58">
        <f>'A1.4  Dist Assumptions and Data'!PEX24</f>
        <v>0</v>
      </c>
      <c r="PEY20" s="58">
        <f>'A1.4  Dist Assumptions and Data'!PEY24</f>
        <v>0</v>
      </c>
      <c r="PEZ20" s="58">
        <f>'A1.4  Dist Assumptions and Data'!PEZ24</f>
        <v>0</v>
      </c>
      <c r="PFA20" s="58">
        <f>'A1.4  Dist Assumptions and Data'!PFA24</f>
        <v>0</v>
      </c>
      <c r="PFB20" s="58">
        <f>'A1.4  Dist Assumptions and Data'!PFB24</f>
        <v>0</v>
      </c>
      <c r="PFC20" s="58">
        <f>'A1.4  Dist Assumptions and Data'!PFC24</f>
        <v>0</v>
      </c>
      <c r="PFD20" s="58">
        <f>'A1.4  Dist Assumptions and Data'!PFD24</f>
        <v>0</v>
      </c>
      <c r="PFE20" s="58">
        <f>'A1.4  Dist Assumptions and Data'!PFE24</f>
        <v>0</v>
      </c>
      <c r="PFF20" s="58">
        <f>'A1.4  Dist Assumptions and Data'!PFF24</f>
        <v>0</v>
      </c>
      <c r="PFG20" s="58">
        <f>'A1.4  Dist Assumptions and Data'!PFG24</f>
        <v>0</v>
      </c>
      <c r="PFH20" s="58">
        <f>'A1.4  Dist Assumptions and Data'!PFH24</f>
        <v>0</v>
      </c>
      <c r="PFI20" s="58">
        <f>'A1.4  Dist Assumptions and Data'!PFI24</f>
        <v>0</v>
      </c>
      <c r="PFJ20" s="58">
        <f>'A1.4  Dist Assumptions and Data'!PFJ24</f>
        <v>0</v>
      </c>
      <c r="PFK20" s="58">
        <f>'A1.4  Dist Assumptions and Data'!PFK24</f>
        <v>0</v>
      </c>
      <c r="PFL20" s="58">
        <f>'A1.4  Dist Assumptions and Data'!PFL24</f>
        <v>0</v>
      </c>
      <c r="PFM20" s="58">
        <f>'A1.4  Dist Assumptions and Data'!PFM24</f>
        <v>0</v>
      </c>
      <c r="PFN20" s="58">
        <f>'A1.4  Dist Assumptions and Data'!PFN24</f>
        <v>0</v>
      </c>
      <c r="PFO20" s="58">
        <f>'A1.4  Dist Assumptions and Data'!PFO24</f>
        <v>0</v>
      </c>
      <c r="PFP20" s="58">
        <f>'A1.4  Dist Assumptions and Data'!PFP24</f>
        <v>0</v>
      </c>
      <c r="PFQ20" s="58">
        <f>'A1.4  Dist Assumptions and Data'!PFQ24</f>
        <v>0</v>
      </c>
      <c r="PFR20" s="58">
        <f>'A1.4  Dist Assumptions and Data'!PFR24</f>
        <v>0</v>
      </c>
      <c r="PFS20" s="58">
        <f>'A1.4  Dist Assumptions and Data'!PFS24</f>
        <v>0</v>
      </c>
      <c r="PFT20" s="58">
        <f>'A1.4  Dist Assumptions and Data'!PFT24</f>
        <v>0</v>
      </c>
      <c r="PFU20" s="58">
        <f>'A1.4  Dist Assumptions and Data'!PFU24</f>
        <v>0</v>
      </c>
      <c r="PFV20" s="58">
        <f>'A1.4  Dist Assumptions and Data'!PFV24</f>
        <v>0</v>
      </c>
      <c r="PFW20" s="58">
        <f>'A1.4  Dist Assumptions and Data'!PFW24</f>
        <v>0</v>
      </c>
      <c r="PFX20" s="58">
        <f>'A1.4  Dist Assumptions and Data'!PFX24</f>
        <v>0</v>
      </c>
      <c r="PFY20" s="58">
        <f>'A1.4  Dist Assumptions and Data'!PFY24</f>
        <v>0</v>
      </c>
      <c r="PFZ20" s="58">
        <f>'A1.4  Dist Assumptions and Data'!PFZ24</f>
        <v>0</v>
      </c>
      <c r="PGA20" s="58">
        <f>'A1.4  Dist Assumptions and Data'!PGA24</f>
        <v>0</v>
      </c>
      <c r="PGB20" s="58">
        <f>'A1.4  Dist Assumptions and Data'!PGB24</f>
        <v>0</v>
      </c>
      <c r="PGC20" s="58">
        <f>'A1.4  Dist Assumptions and Data'!PGC24</f>
        <v>0</v>
      </c>
      <c r="PGD20" s="58">
        <f>'A1.4  Dist Assumptions and Data'!PGD24</f>
        <v>0</v>
      </c>
      <c r="PGE20" s="58">
        <f>'A1.4  Dist Assumptions and Data'!PGE24</f>
        <v>0</v>
      </c>
      <c r="PGF20" s="58">
        <f>'A1.4  Dist Assumptions and Data'!PGF24</f>
        <v>0</v>
      </c>
      <c r="PGG20" s="58">
        <f>'A1.4  Dist Assumptions and Data'!PGG24</f>
        <v>0</v>
      </c>
      <c r="PGH20" s="58">
        <f>'A1.4  Dist Assumptions and Data'!PGH24</f>
        <v>0</v>
      </c>
      <c r="PGI20" s="58">
        <f>'A1.4  Dist Assumptions and Data'!PGI24</f>
        <v>0</v>
      </c>
      <c r="PGJ20" s="58">
        <f>'A1.4  Dist Assumptions and Data'!PGJ24</f>
        <v>0</v>
      </c>
      <c r="PGK20" s="58">
        <f>'A1.4  Dist Assumptions and Data'!PGK24</f>
        <v>0</v>
      </c>
      <c r="PGL20" s="58">
        <f>'A1.4  Dist Assumptions and Data'!PGL24</f>
        <v>0</v>
      </c>
      <c r="PGM20" s="58">
        <f>'A1.4  Dist Assumptions and Data'!PGM24</f>
        <v>0</v>
      </c>
      <c r="PGN20" s="58">
        <f>'A1.4  Dist Assumptions and Data'!PGN24</f>
        <v>0</v>
      </c>
      <c r="PGO20" s="58">
        <f>'A1.4  Dist Assumptions and Data'!PGO24</f>
        <v>0</v>
      </c>
      <c r="PGP20" s="58">
        <f>'A1.4  Dist Assumptions and Data'!PGP24</f>
        <v>0</v>
      </c>
      <c r="PGQ20" s="58">
        <f>'A1.4  Dist Assumptions and Data'!PGQ24</f>
        <v>0</v>
      </c>
      <c r="PGR20" s="58">
        <f>'A1.4  Dist Assumptions and Data'!PGR24</f>
        <v>0</v>
      </c>
      <c r="PGS20" s="58">
        <f>'A1.4  Dist Assumptions and Data'!PGS24</f>
        <v>0</v>
      </c>
      <c r="PGT20" s="58">
        <f>'A1.4  Dist Assumptions and Data'!PGT24</f>
        <v>0</v>
      </c>
      <c r="PGU20" s="58">
        <f>'A1.4  Dist Assumptions and Data'!PGU24</f>
        <v>0</v>
      </c>
      <c r="PGV20" s="58">
        <f>'A1.4  Dist Assumptions and Data'!PGV24</f>
        <v>0</v>
      </c>
      <c r="PGW20" s="58">
        <f>'A1.4  Dist Assumptions and Data'!PGW24</f>
        <v>0</v>
      </c>
      <c r="PGX20" s="58">
        <f>'A1.4  Dist Assumptions and Data'!PGX24</f>
        <v>0</v>
      </c>
      <c r="PGY20" s="58">
        <f>'A1.4  Dist Assumptions and Data'!PGY24</f>
        <v>0</v>
      </c>
      <c r="PGZ20" s="58">
        <f>'A1.4  Dist Assumptions and Data'!PGZ24</f>
        <v>0</v>
      </c>
      <c r="PHA20" s="58">
        <f>'A1.4  Dist Assumptions and Data'!PHA24</f>
        <v>0</v>
      </c>
      <c r="PHB20" s="58">
        <f>'A1.4  Dist Assumptions and Data'!PHB24</f>
        <v>0</v>
      </c>
      <c r="PHC20" s="58">
        <f>'A1.4  Dist Assumptions and Data'!PHC24</f>
        <v>0</v>
      </c>
      <c r="PHD20" s="58">
        <f>'A1.4  Dist Assumptions and Data'!PHD24</f>
        <v>0</v>
      </c>
      <c r="PHE20" s="58">
        <f>'A1.4  Dist Assumptions and Data'!PHE24</f>
        <v>0</v>
      </c>
      <c r="PHF20" s="58">
        <f>'A1.4  Dist Assumptions and Data'!PHF24</f>
        <v>0</v>
      </c>
      <c r="PHG20" s="58">
        <f>'A1.4  Dist Assumptions and Data'!PHG24</f>
        <v>0</v>
      </c>
      <c r="PHH20" s="58">
        <f>'A1.4  Dist Assumptions and Data'!PHH24</f>
        <v>0</v>
      </c>
      <c r="PHI20" s="58">
        <f>'A1.4  Dist Assumptions and Data'!PHI24</f>
        <v>0</v>
      </c>
      <c r="PHJ20" s="58">
        <f>'A1.4  Dist Assumptions and Data'!PHJ24</f>
        <v>0</v>
      </c>
      <c r="PHK20" s="58">
        <f>'A1.4  Dist Assumptions and Data'!PHK24</f>
        <v>0</v>
      </c>
      <c r="PHL20" s="58">
        <f>'A1.4  Dist Assumptions and Data'!PHL24</f>
        <v>0</v>
      </c>
      <c r="PHM20" s="58">
        <f>'A1.4  Dist Assumptions and Data'!PHM24</f>
        <v>0</v>
      </c>
      <c r="PHN20" s="58">
        <f>'A1.4  Dist Assumptions and Data'!PHN24</f>
        <v>0</v>
      </c>
      <c r="PHO20" s="58">
        <f>'A1.4  Dist Assumptions and Data'!PHO24</f>
        <v>0</v>
      </c>
      <c r="PHP20" s="58">
        <f>'A1.4  Dist Assumptions and Data'!PHP24</f>
        <v>0</v>
      </c>
      <c r="PHQ20" s="58">
        <f>'A1.4  Dist Assumptions and Data'!PHQ24</f>
        <v>0</v>
      </c>
      <c r="PHR20" s="58">
        <f>'A1.4  Dist Assumptions and Data'!PHR24</f>
        <v>0</v>
      </c>
      <c r="PHS20" s="58">
        <f>'A1.4  Dist Assumptions and Data'!PHS24</f>
        <v>0</v>
      </c>
      <c r="PHT20" s="58">
        <f>'A1.4  Dist Assumptions and Data'!PHT24</f>
        <v>0</v>
      </c>
      <c r="PHU20" s="58">
        <f>'A1.4  Dist Assumptions and Data'!PHU24</f>
        <v>0</v>
      </c>
      <c r="PHV20" s="58">
        <f>'A1.4  Dist Assumptions and Data'!PHV24</f>
        <v>0</v>
      </c>
      <c r="PHW20" s="58">
        <f>'A1.4  Dist Assumptions and Data'!PHW24</f>
        <v>0</v>
      </c>
      <c r="PHX20" s="58">
        <f>'A1.4  Dist Assumptions and Data'!PHX24</f>
        <v>0</v>
      </c>
      <c r="PHY20" s="58">
        <f>'A1.4  Dist Assumptions and Data'!PHY24</f>
        <v>0</v>
      </c>
      <c r="PHZ20" s="58">
        <f>'A1.4  Dist Assumptions and Data'!PHZ24</f>
        <v>0</v>
      </c>
      <c r="PIA20" s="58">
        <f>'A1.4  Dist Assumptions and Data'!PIA24</f>
        <v>0</v>
      </c>
      <c r="PIB20" s="58">
        <f>'A1.4  Dist Assumptions and Data'!PIB24</f>
        <v>0</v>
      </c>
      <c r="PIC20" s="58">
        <f>'A1.4  Dist Assumptions and Data'!PIC24</f>
        <v>0</v>
      </c>
      <c r="PID20" s="58">
        <f>'A1.4  Dist Assumptions and Data'!PID24</f>
        <v>0</v>
      </c>
      <c r="PIE20" s="58">
        <f>'A1.4  Dist Assumptions and Data'!PIE24</f>
        <v>0</v>
      </c>
      <c r="PIF20" s="58">
        <f>'A1.4  Dist Assumptions and Data'!PIF24</f>
        <v>0</v>
      </c>
      <c r="PIG20" s="58">
        <f>'A1.4  Dist Assumptions and Data'!PIG24</f>
        <v>0</v>
      </c>
      <c r="PIH20" s="58">
        <f>'A1.4  Dist Assumptions and Data'!PIH24</f>
        <v>0</v>
      </c>
      <c r="PII20" s="58">
        <f>'A1.4  Dist Assumptions and Data'!PII24</f>
        <v>0</v>
      </c>
      <c r="PIJ20" s="58">
        <f>'A1.4  Dist Assumptions and Data'!PIJ24</f>
        <v>0</v>
      </c>
      <c r="PIK20" s="58">
        <f>'A1.4  Dist Assumptions and Data'!PIK24</f>
        <v>0</v>
      </c>
      <c r="PIL20" s="58">
        <f>'A1.4  Dist Assumptions and Data'!PIL24</f>
        <v>0</v>
      </c>
      <c r="PIM20" s="58">
        <f>'A1.4  Dist Assumptions and Data'!PIM24</f>
        <v>0</v>
      </c>
      <c r="PIN20" s="58">
        <f>'A1.4  Dist Assumptions and Data'!PIN24</f>
        <v>0</v>
      </c>
      <c r="PIO20" s="58">
        <f>'A1.4  Dist Assumptions and Data'!PIO24</f>
        <v>0</v>
      </c>
      <c r="PIP20" s="58">
        <f>'A1.4  Dist Assumptions and Data'!PIP24</f>
        <v>0</v>
      </c>
      <c r="PIQ20" s="58">
        <f>'A1.4  Dist Assumptions and Data'!PIQ24</f>
        <v>0</v>
      </c>
      <c r="PIR20" s="58">
        <f>'A1.4  Dist Assumptions and Data'!PIR24</f>
        <v>0</v>
      </c>
      <c r="PIS20" s="58">
        <f>'A1.4  Dist Assumptions and Data'!PIS24</f>
        <v>0</v>
      </c>
      <c r="PIT20" s="58">
        <f>'A1.4  Dist Assumptions and Data'!PIT24</f>
        <v>0</v>
      </c>
      <c r="PIU20" s="58">
        <f>'A1.4  Dist Assumptions and Data'!PIU24</f>
        <v>0</v>
      </c>
      <c r="PIV20" s="58">
        <f>'A1.4  Dist Assumptions and Data'!PIV24</f>
        <v>0</v>
      </c>
      <c r="PIW20" s="58">
        <f>'A1.4  Dist Assumptions and Data'!PIW24</f>
        <v>0</v>
      </c>
      <c r="PIX20" s="58">
        <f>'A1.4  Dist Assumptions and Data'!PIX24</f>
        <v>0</v>
      </c>
      <c r="PIY20" s="58">
        <f>'A1.4  Dist Assumptions and Data'!PIY24</f>
        <v>0</v>
      </c>
      <c r="PIZ20" s="58">
        <f>'A1.4  Dist Assumptions and Data'!PIZ24</f>
        <v>0</v>
      </c>
      <c r="PJA20" s="58">
        <f>'A1.4  Dist Assumptions and Data'!PJA24</f>
        <v>0</v>
      </c>
      <c r="PJB20" s="58">
        <f>'A1.4  Dist Assumptions and Data'!PJB24</f>
        <v>0</v>
      </c>
      <c r="PJC20" s="58">
        <f>'A1.4  Dist Assumptions and Data'!PJC24</f>
        <v>0</v>
      </c>
      <c r="PJD20" s="58">
        <f>'A1.4  Dist Assumptions and Data'!PJD24</f>
        <v>0</v>
      </c>
      <c r="PJE20" s="58">
        <f>'A1.4  Dist Assumptions and Data'!PJE24</f>
        <v>0</v>
      </c>
      <c r="PJF20" s="58">
        <f>'A1.4  Dist Assumptions and Data'!PJF24</f>
        <v>0</v>
      </c>
      <c r="PJG20" s="58">
        <f>'A1.4  Dist Assumptions and Data'!PJG24</f>
        <v>0</v>
      </c>
      <c r="PJH20" s="58">
        <f>'A1.4  Dist Assumptions and Data'!PJH24</f>
        <v>0</v>
      </c>
      <c r="PJI20" s="58">
        <f>'A1.4  Dist Assumptions and Data'!PJI24</f>
        <v>0</v>
      </c>
      <c r="PJJ20" s="58">
        <f>'A1.4  Dist Assumptions and Data'!PJJ24</f>
        <v>0</v>
      </c>
      <c r="PJK20" s="58">
        <f>'A1.4  Dist Assumptions and Data'!PJK24</f>
        <v>0</v>
      </c>
      <c r="PJL20" s="58">
        <f>'A1.4  Dist Assumptions and Data'!PJL24</f>
        <v>0</v>
      </c>
      <c r="PJM20" s="58">
        <f>'A1.4  Dist Assumptions and Data'!PJM24</f>
        <v>0</v>
      </c>
      <c r="PJN20" s="58">
        <f>'A1.4  Dist Assumptions and Data'!PJN24</f>
        <v>0</v>
      </c>
      <c r="PJO20" s="58">
        <f>'A1.4  Dist Assumptions and Data'!PJO24</f>
        <v>0</v>
      </c>
      <c r="PJP20" s="58">
        <f>'A1.4  Dist Assumptions and Data'!PJP24</f>
        <v>0</v>
      </c>
      <c r="PJQ20" s="58">
        <f>'A1.4  Dist Assumptions and Data'!PJQ24</f>
        <v>0</v>
      </c>
      <c r="PJR20" s="58">
        <f>'A1.4  Dist Assumptions and Data'!PJR24</f>
        <v>0</v>
      </c>
      <c r="PJS20" s="58">
        <f>'A1.4  Dist Assumptions and Data'!PJS24</f>
        <v>0</v>
      </c>
      <c r="PJT20" s="58">
        <f>'A1.4  Dist Assumptions and Data'!PJT24</f>
        <v>0</v>
      </c>
      <c r="PJU20" s="58">
        <f>'A1.4  Dist Assumptions and Data'!PJU24</f>
        <v>0</v>
      </c>
      <c r="PJV20" s="58">
        <f>'A1.4  Dist Assumptions and Data'!PJV24</f>
        <v>0</v>
      </c>
      <c r="PJW20" s="58">
        <f>'A1.4  Dist Assumptions and Data'!PJW24</f>
        <v>0</v>
      </c>
      <c r="PJX20" s="58">
        <f>'A1.4  Dist Assumptions and Data'!PJX24</f>
        <v>0</v>
      </c>
      <c r="PJY20" s="58">
        <f>'A1.4  Dist Assumptions and Data'!PJY24</f>
        <v>0</v>
      </c>
      <c r="PJZ20" s="58">
        <f>'A1.4  Dist Assumptions and Data'!PJZ24</f>
        <v>0</v>
      </c>
      <c r="PKA20" s="58">
        <f>'A1.4  Dist Assumptions and Data'!PKA24</f>
        <v>0</v>
      </c>
      <c r="PKB20" s="58">
        <f>'A1.4  Dist Assumptions and Data'!PKB24</f>
        <v>0</v>
      </c>
      <c r="PKC20" s="58">
        <f>'A1.4  Dist Assumptions and Data'!PKC24</f>
        <v>0</v>
      </c>
      <c r="PKD20" s="58">
        <f>'A1.4  Dist Assumptions and Data'!PKD24</f>
        <v>0</v>
      </c>
      <c r="PKE20" s="58">
        <f>'A1.4  Dist Assumptions and Data'!PKE24</f>
        <v>0</v>
      </c>
      <c r="PKF20" s="58">
        <f>'A1.4  Dist Assumptions and Data'!PKF24</f>
        <v>0</v>
      </c>
      <c r="PKG20" s="58">
        <f>'A1.4  Dist Assumptions and Data'!PKG24</f>
        <v>0</v>
      </c>
      <c r="PKH20" s="58">
        <f>'A1.4  Dist Assumptions and Data'!PKH24</f>
        <v>0</v>
      </c>
      <c r="PKI20" s="58">
        <f>'A1.4  Dist Assumptions and Data'!PKI24</f>
        <v>0</v>
      </c>
      <c r="PKJ20" s="58">
        <f>'A1.4  Dist Assumptions and Data'!PKJ24</f>
        <v>0</v>
      </c>
      <c r="PKK20" s="58">
        <f>'A1.4  Dist Assumptions and Data'!PKK24</f>
        <v>0</v>
      </c>
      <c r="PKL20" s="58">
        <f>'A1.4  Dist Assumptions and Data'!PKL24</f>
        <v>0</v>
      </c>
      <c r="PKM20" s="58">
        <f>'A1.4  Dist Assumptions and Data'!PKM24</f>
        <v>0</v>
      </c>
      <c r="PKN20" s="58">
        <f>'A1.4  Dist Assumptions and Data'!PKN24</f>
        <v>0</v>
      </c>
      <c r="PKO20" s="58">
        <f>'A1.4  Dist Assumptions and Data'!PKO24</f>
        <v>0</v>
      </c>
      <c r="PKP20" s="58">
        <f>'A1.4  Dist Assumptions and Data'!PKP24</f>
        <v>0</v>
      </c>
      <c r="PKQ20" s="58">
        <f>'A1.4  Dist Assumptions and Data'!PKQ24</f>
        <v>0</v>
      </c>
      <c r="PKR20" s="58">
        <f>'A1.4  Dist Assumptions and Data'!PKR24</f>
        <v>0</v>
      </c>
      <c r="PKS20" s="58">
        <f>'A1.4  Dist Assumptions and Data'!PKS24</f>
        <v>0</v>
      </c>
      <c r="PKT20" s="58">
        <f>'A1.4  Dist Assumptions and Data'!PKT24</f>
        <v>0</v>
      </c>
      <c r="PKU20" s="58">
        <f>'A1.4  Dist Assumptions and Data'!PKU24</f>
        <v>0</v>
      </c>
      <c r="PKV20" s="58">
        <f>'A1.4  Dist Assumptions and Data'!PKV24</f>
        <v>0</v>
      </c>
      <c r="PKW20" s="58">
        <f>'A1.4  Dist Assumptions and Data'!PKW24</f>
        <v>0</v>
      </c>
      <c r="PKX20" s="58">
        <f>'A1.4  Dist Assumptions and Data'!PKX24</f>
        <v>0</v>
      </c>
      <c r="PKY20" s="58">
        <f>'A1.4  Dist Assumptions and Data'!PKY24</f>
        <v>0</v>
      </c>
      <c r="PKZ20" s="58">
        <f>'A1.4  Dist Assumptions and Data'!PKZ24</f>
        <v>0</v>
      </c>
      <c r="PLA20" s="58">
        <f>'A1.4  Dist Assumptions and Data'!PLA24</f>
        <v>0</v>
      </c>
      <c r="PLB20" s="58">
        <f>'A1.4  Dist Assumptions and Data'!PLB24</f>
        <v>0</v>
      </c>
      <c r="PLC20" s="58">
        <f>'A1.4  Dist Assumptions and Data'!PLC24</f>
        <v>0</v>
      </c>
      <c r="PLD20" s="58">
        <f>'A1.4  Dist Assumptions and Data'!PLD24</f>
        <v>0</v>
      </c>
      <c r="PLE20" s="58">
        <f>'A1.4  Dist Assumptions and Data'!PLE24</f>
        <v>0</v>
      </c>
      <c r="PLF20" s="58">
        <f>'A1.4  Dist Assumptions and Data'!PLF24</f>
        <v>0</v>
      </c>
      <c r="PLG20" s="58">
        <f>'A1.4  Dist Assumptions and Data'!PLG24</f>
        <v>0</v>
      </c>
      <c r="PLH20" s="58">
        <f>'A1.4  Dist Assumptions and Data'!PLH24</f>
        <v>0</v>
      </c>
      <c r="PLI20" s="58">
        <f>'A1.4  Dist Assumptions and Data'!PLI24</f>
        <v>0</v>
      </c>
      <c r="PLJ20" s="58">
        <f>'A1.4  Dist Assumptions and Data'!PLJ24</f>
        <v>0</v>
      </c>
      <c r="PLK20" s="58">
        <f>'A1.4  Dist Assumptions and Data'!PLK24</f>
        <v>0</v>
      </c>
      <c r="PLL20" s="58">
        <f>'A1.4  Dist Assumptions and Data'!PLL24</f>
        <v>0</v>
      </c>
      <c r="PLM20" s="58">
        <f>'A1.4  Dist Assumptions and Data'!PLM24</f>
        <v>0</v>
      </c>
      <c r="PLN20" s="58">
        <f>'A1.4  Dist Assumptions and Data'!PLN24</f>
        <v>0</v>
      </c>
      <c r="PLO20" s="58">
        <f>'A1.4  Dist Assumptions and Data'!PLO24</f>
        <v>0</v>
      </c>
      <c r="PLP20" s="58">
        <f>'A1.4  Dist Assumptions and Data'!PLP24</f>
        <v>0</v>
      </c>
      <c r="PLQ20" s="58">
        <f>'A1.4  Dist Assumptions and Data'!PLQ24</f>
        <v>0</v>
      </c>
      <c r="PLR20" s="58">
        <f>'A1.4  Dist Assumptions and Data'!PLR24</f>
        <v>0</v>
      </c>
      <c r="PLS20" s="58">
        <f>'A1.4  Dist Assumptions and Data'!PLS24</f>
        <v>0</v>
      </c>
      <c r="PLT20" s="58">
        <f>'A1.4  Dist Assumptions and Data'!PLT24</f>
        <v>0</v>
      </c>
      <c r="PLU20" s="58">
        <f>'A1.4  Dist Assumptions and Data'!PLU24</f>
        <v>0</v>
      </c>
      <c r="PLV20" s="58">
        <f>'A1.4  Dist Assumptions and Data'!PLV24</f>
        <v>0</v>
      </c>
      <c r="PLW20" s="58">
        <f>'A1.4  Dist Assumptions and Data'!PLW24</f>
        <v>0</v>
      </c>
      <c r="PLX20" s="58">
        <f>'A1.4  Dist Assumptions and Data'!PLX24</f>
        <v>0</v>
      </c>
      <c r="PLY20" s="58">
        <f>'A1.4  Dist Assumptions and Data'!PLY24</f>
        <v>0</v>
      </c>
      <c r="PLZ20" s="58">
        <f>'A1.4  Dist Assumptions and Data'!PLZ24</f>
        <v>0</v>
      </c>
      <c r="PMA20" s="58">
        <f>'A1.4  Dist Assumptions and Data'!PMA24</f>
        <v>0</v>
      </c>
      <c r="PMB20" s="58">
        <f>'A1.4  Dist Assumptions and Data'!PMB24</f>
        <v>0</v>
      </c>
      <c r="PMC20" s="58">
        <f>'A1.4  Dist Assumptions and Data'!PMC24</f>
        <v>0</v>
      </c>
      <c r="PMD20" s="58">
        <f>'A1.4  Dist Assumptions and Data'!PMD24</f>
        <v>0</v>
      </c>
      <c r="PME20" s="58">
        <f>'A1.4  Dist Assumptions and Data'!PME24</f>
        <v>0</v>
      </c>
      <c r="PMF20" s="58">
        <f>'A1.4  Dist Assumptions and Data'!PMF24</f>
        <v>0</v>
      </c>
      <c r="PMG20" s="58">
        <f>'A1.4  Dist Assumptions and Data'!PMG24</f>
        <v>0</v>
      </c>
      <c r="PMH20" s="58">
        <f>'A1.4  Dist Assumptions and Data'!PMH24</f>
        <v>0</v>
      </c>
      <c r="PMI20" s="58">
        <f>'A1.4  Dist Assumptions and Data'!PMI24</f>
        <v>0</v>
      </c>
      <c r="PMJ20" s="58">
        <f>'A1.4  Dist Assumptions and Data'!PMJ24</f>
        <v>0</v>
      </c>
      <c r="PMK20" s="58">
        <f>'A1.4  Dist Assumptions and Data'!PMK24</f>
        <v>0</v>
      </c>
      <c r="PML20" s="58">
        <f>'A1.4  Dist Assumptions and Data'!PML24</f>
        <v>0</v>
      </c>
      <c r="PMM20" s="58">
        <f>'A1.4  Dist Assumptions and Data'!PMM24</f>
        <v>0</v>
      </c>
      <c r="PMN20" s="58">
        <f>'A1.4  Dist Assumptions and Data'!PMN24</f>
        <v>0</v>
      </c>
      <c r="PMO20" s="58">
        <f>'A1.4  Dist Assumptions and Data'!PMO24</f>
        <v>0</v>
      </c>
      <c r="PMP20" s="58">
        <f>'A1.4  Dist Assumptions and Data'!PMP24</f>
        <v>0</v>
      </c>
      <c r="PMQ20" s="58">
        <f>'A1.4  Dist Assumptions and Data'!PMQ24</f>
        <v>0</v>
      </c>
      <c r="PMR20" s="58">
        <f>'A1.4  Dist Assumptions and Data'!PMR24</f>
        <v>0</v>
      </c>
      <c r="PMS20" s="58">
        <f>'A1.4  Dist Assumptions and Data'!PMS24</f>
        <v>0</v>
      </c>
      <c r="PMT20" s="58">
        <f>'A1.4  Dist Assumptions and Data'!PMT24</f>
        <v>0</v>
      </c>
      <c r="PMU20" s="58">
        <f>'A1.4  Dist Assumptions and Data'!PMU24</f>
        <v>0</v>
      </c>
      <c r="PMV20" s="58">
        <f>'A1.4  Dist Assumptions and Data'!PMV24</f>
        <v>0</v>
      </c>
      <c r="PMW20" s="58">
        <f>'A1.4  Dist Assumptions and Data'!PMW24</f>
        <v>0</v>
      </c>
      <c r="PMX20" s="58">
        <f>'A1.4  Dist Assumptions and Data'!PMX24</f>
        <v>0</v>
      </c>
      <c r="PMY20" s="58">
        <f>'A1.4  Dist Assumptions and Data'!PMY24</f>
        <v>0</v>
      </c>
      <c r="PMZ20" s="58">
        <f>'A1.4  Dist Assumptions and Data'!PMZ24</f>
        <v>0</v>
      </c>
      <c r="PNA20" s="58">
        <f>'A1.4  Dist Assumptions and Data'!PNA24</f>
        <v>0</v>
      </c>
      <c r="PNB20" s="58">
        <f>'A1.4  Dist Assumptions and Data'!PNB24</f>
        <v>0</v>
      </c>
      <c r="PNC20" s="58">
        <f>'A1.4  Dist Assumptions and Data'!PNC24</f>
        <v>0</v>
      </c>
      <c r="PND20" s="58">
        <f>'A1.4  Dist Assumptions and Data'!PND24</f>
        <v>0</v>
      </c>
      <c r="PNE20" s="58">
        <f>'A1.4  Dist Assumptions and Data'!PNE24</f>
        <v>0</v>
      </c>
      <c r="PNF20" s="58">
        <f>'A1.4  Dist Assumptions and Data'!PNF24</f>
        <v>0</v>
      </c>
      <c r="PNG20" s="58">
        <f>'A1.4  Dist Assumptions and Data'!PNG24</f>
        <v>0</v>
      </c>
      <c r="PNH20" s="58">
        <f>'A1.4  Dist Assumptions and Data'!PNH24</f>
        <v>0</v>
      </c>
      <c r="PNI20" s="58">
        <f>'A1.4  Dist Assumptions and Data'!PNI24</f>
        <v>0</v>
      </c>
      <c r="PNJ20" s="58">
        <f>'A1.4  Dist Assumptions and Data'!PNJ24</f>
        <v>0</v>
      </c>
      <c r="PNK20" s="58">
        <f>'A1.4  Dist Assumptions and Data'!PNK24</f>
        <v>0</v>
      </c>
      <c r="PNL20" s="58">
        <f>'A1.4  Dist Assumptions and Data'!PNL24</f>
        <v>0</v>
      </c>
      <c r="PNM20" s="58">
        <f>'A1.4  Dist Assumptions and Data'!PNM24</f>
        <v>0</v>
      </c>
      <c r="PNN20" s="58">
        <f>'A1.4  Dist Assumptions and Data'!PNN24</f>
        <v>0</v>
      </c>
      <c r="PNO20" s="58">
        <f>'A1.4  Dist Assumptions and Data'!PNO24</f>
        <v>0</v>
      </c>
      <c r="PNP20" s="58">
        <f>'A1.4  Dist Assumptions and Data'!PNP24</f>
        <v>0</v>
      </c>
      <c r="PNQ20" s="58">
        <f>'A1.4  Dist Assumptions and Data'!PNQ24</f>
        <v>0</v>
      </c>
      <c r="PNR20" s="58">
        <f>'A1.4  Dist Assumptions and Data'!PNR24</f>
        <v>0</v>
      </c>
      <c r="PNS20" s="58">
        <f>'A1.4  Dist Assumptions and Data'!PNS24</f>
        <v>0</v>
      </c>
      <c r="PNT20" s="58">
        <f>'A1.4  Dist Assumptions and Data'!PNT24</f>
        <v>0</v>
      </c>
      <c r="PNU20" s="58">
        <f>'A1.4  Dist Assumptions and Data'!PNU24</f>
        <v>0</v>
      </c>
      <c r="PNV20" s="58">
        <f>'A1.4  Dist Assumptions and Data'!PNV24</f>
        <v>0</v>
      </c>
      <c r="PNW20" s="58">
        <f>'A1.4  Dist Assumptions and Data'!PNW24</f>
        <v>0</v>
      </c>
      <c r="PNX20" s="58">
        <f>'A1.4  Dist Assumptions and Data'!PNX24</f>
        <v>0</v>
      </c>
      <c r="PNY20" s="58">
        <f>'A1.4  Dist Assumptions and Data'!PNY24</f>
        <v>0</v>
      </c>
      <c r="PNZ20" s="58">
        <f>'A1.4  Dist Assumptions and Data'!PNZ24</f>
        <v>0</v>
      </c>
      <c r="POA20" s="58">
        <f>'A1.4  Dist Assumptions and Data'!POA24</f>
        <v>0</v>
      </c>
      <c r="POB20" s="58">
        <f>'A1.4  Dist Assumptions and Data'!POB24</f>
        <v>0</v>
      </c>
      <c r="POC20" s="58">
        <f>'A1.4  Dist Assumptions and Data'!POC24</f>
        <v>0</v>
      </c>
      <c r="POD20" s="58">
        <f>'A1.4  Dist Assumptions and Data'!POD24</f>
        <v>0</v>
      </c>
      <c r="POE20" s="58">
        <f>'A1.4  Dist Assumptions and Data'!POE24</f>
        <v>0</v>
      </c>
      <c r="POF20" s="58">
        <f>'A1.4  Dist Assumptions and Data'!POF24</f>
        <v>0</v>
      </c>
      <c r="POG20" s="58">
        <f>'A1.4  Dist Assumptions and Data'!POG24</f>
        <v>0</v>
      </c>
      <c r="POH20" s="58">
        <f>'A1.4  Dist Assumptions and Data'!POH24</f>
        <v>0</v>
      </c>
      <c r="POI20" s="58">
        <f>'A1.4  Dist Assumptions and Data'!POI24</f>
        <v>0</v>
      </c>
      <c r="POJ20" s="58">
        <f>'A1.4  Dist Assumptions and Data'!POJ24</f>
        <v>0</v>
      </c>
      <c r="POK20" s="58">
        <f>'A1.4  Dist Assumptions and Data'!POK24</f>
        <v>0</v>
      </c>
      <c r="POL20" s="58">
        <f>'A1.4  Dist Assumptions and Data'!POL24</f>
        <v>0</v>
      </c>
      <c r="POM20" s="58">
        <f>'A1.4  Dist Assumptions and Data'!POM24</f>
        <v>0</v>
      </c>
      <c r="PON20" s="58">
        <f>'A1.4  Dist Assumptions and Data'!PON24</f>
        <v>0</v>
      </c>
      <c r="POO20" s="58">
        <f>'A1.4  Dist Assumptions and Data'!POO24</f>
        <v>0</v>
      </c>
      <c r="POP20" s="58">
        <f>'A1.4  Dist Assumptions and Data'!POP24</f>
        <v>0</v>
      </c>
      <c r="POQ20" s="58">
        <f>'A1.4  Dist Assumptions and Data'!POQ24</f>
        <v>0</v>
      </c>
      <c r="POR20" s="58">
        <f>'A1.4  Dist Assumptions and Data'!POR24</f>
        <v>0</v>
      </c>
      <c r="POS20" s="58">
        <f>'A1.4  Dist Assumptions and Data'!POS24</f>
        <v>0</v>
      </c>
      <c r="POT20" s="58">
        <f>'A1.4  Dist Assumptions and Data'!POT24</f>
        <v>0</v>
      </c>
      <c r="POU20" s="58">
        <f>'A1.4  Dist Assumptions and Data'!POU24</f>
        <v>0</v>
      </c>
      <c r="POV20" s="58">
        <f>'A1.4  Dist Assumptions and Data'!POV24</f>
        <v>0</v>
      </c>
      <c r="POW20" s="58">
        <f>'A1.4  Dist Assumptions and Data'!POW24</f>
        <v>0</v>
      </c>
      <c r="POX20" s="58">
        <f>'A1.4  Dist Assumptions and Data'!POX24</f>
        <v>0</v>
      </c>
      <c r="POY20" s="58">
        <f>'A1.4  Dist Assumptions and Data'!POY24</f>
        <v>0</v>
      </c>
      <c r="POZ20" s="58">
        <f>'A1.4  Dist Assumptions and Data'!POZ24</f>
        <v>0</v>
      </c>
      <c r="PPA20" s="58">
        <f>'A1.4  Dist Assumptions and Data'!PPA24</f>
        <v>0</v>
      </c>
      <c r="PPB20" s="58">
        <f>'A1.4  Dist Assumptions and Data'!PPB24</f>
        <v>0</v>
      </c>
      <c r="PPC20" s="58">
        <f>'A1.4  Dist Assumptions and Data'!PPC24</f>
        <v>0</v>
      </c>
      <c r="PPD20" s="58">
        <f>'A1.4  Dist Assumptions and Data'!PPD24</f>
        <v>0</v>
      </c>
      <c r="PPE20" s="58">
        <f>'A1.4  Dist Assumptions and Data'!PPE24</f>
        <v>0</v>
      </c>
      <c r="PPF20" s="58">
        <f>'A1.4  Dist Assumptions and Data'!PPF24</f>
        <v>0</v>
      </c>
      <c r="PPG20" s="58">
        <f>'A1.4  Dist Assumptions and Data'!PPG24</f>
        <v>0</v>
      </c>
      <c r="PPH20" s="58">
        <f>'A1.4  Dist Assumptions and Data'!PPH24</f>
        <v>0</v>
      </c>
      <c r="PPI20" s="58">
        <f>'A1.4  Dist Assumptions and Data'!PPI24</f>
        <v>0</v>
      </c>
      <c r="PPJ20" s="58">
        <f>'A1.4  Dist Assumptions and Data'!PPJ24</f>
        <v>0</v>
      </c>
      <c r="PPK20" s="58">
        <f>'A1.4  Dist Assumptions and Data'!PPK24</f>
        <v>0</v>
      </c>
      <c r="PPL20" s="58">
        <f>'A1.4  Dist Assumptions and Data'!PPL24</f>
        <v>0</v>
      </c>
      <c r="PPM20" s="58">
        <f>'A1.4  Dist Assumptions and Data'!PPM24</f>
        <v>0</v>
      </c>
      <c r="PPN20" s="58">
        <f>'A1.4  Dist Assumptions and Data'!PPN24</f>
        <v>0</v>
      </c>
      <c r="PPO20" s="58">
        <f>'A1.4  Dist Assumptions and Data'!PPO24</f>
        <v>0</v>
      </c>
      <c r="PPP20" s="58">
        <f>'A1.4  Dist Assumptions and Data'!PPP24</f>
        <v>0</v>
      </c>
      <c r="PPQ20" s="58">
        <f>'A1.4  Dist Assumptions and Data'!PPQ24</f>
        <v>0</v>
      </c>
      <c r="PPR20" s="58">
        <f>'A1.4  Dist Assumptions and Data'!PPR24</f>
        <v>0</v>
      </c>
      <c r="PPS20" s="58">
        <f>'A1.4  Dist Assumptions and Data'!PPS24</f>
        <v>0</v>
      </c>
      <c r="PPT20" s="58">
        <f>'A1.4  Dist Assumptions and Data'!PPT24</f>
        <v>0</v>
      </c>
      <c r="PPU20" s="58">
        <f>'A1.4  Dist Assumptions and Data'!PPU24</f>
        <v>0</v>
      </c>
      <c r="PPV20" s="58">
        <f>'A1.4  Dist Assumptions and Data'!PPV24</f>
        <v>0</v>
      </c>
      <c r="PPW20" s="58">
        <f>'A1.4  Dist Assumptions and Data'!PPW24</f>
        <v>0</v>
      </c>
      <c r="PPX20" s="58">
        <f>'A1.4  Dist Assumptions and Data'!PPX24</f>
        <v>0</v>
      </c>
      <c r="PPY20" s="58">
        <f>'A1.4  Dist Assumptions and Data'!PPY24</f>
        <v>0</v>
      </c>
      <c r="PPZ20" s="58">
        <f>'A1.4  Dist Assumptions and Data'!PPZ24</f>
        <v>0</v>
      </c>
      <c r="PQA20" s="58">
        <f>'A1.4  Dist Assumptions and Data'!PQA24</f>
        <v>0</v>
      </c>
      <c r="PQB20" s="58">
        <f>'A1.4  Dist Assumptions and Data'!PQB24</f>
        <v>0</v>
      </c>
      <c r="PQC20" s="58">
        <f>'A1.4  Dist Assumptions and Data'!PQC24</f>
        <v>0</v>
      </c>
      <c r="PQD20" s="58">
        <f>'A1.4  Dist Assumptions and Data'!PQD24</f>
        <v>0</v>
      </c>
      <c r="PQE20" s="58">
        <f>'A1.4  Dist Assumptions and Data'!PQE24</f>
        <v>0</v>
      </c>
      <c r="PQF20" s="58">
        <f>'A1.4  Dist Assumptions and Data'!PQF24</f>
        <v>0</v>
      </c>
      <c r="PQG20" s="58">
        <f>'A1.4  Dist Assumptions and Data'!PQG24</f>
        <v>0</v>
      </c>
      <c r="PQH20" s="58">
        <f>'A1.4  Dist Assumptions and Data'!PQH24</f>
        <v>0</v>
      </c>
      <c r="PQI20" s="58">
        <f>'A1.4  Dist Assumptions and Data'!PQI24</f>
        <v>0</v>
      </c>
      <c r="PQJ20" s="58">
        <f>'A1.4  Dist Assumptions and Data'!PQJ24</f>
        <v>0</v>
      </c>
      <c r="PQK20" s="58">
        <f>'A1.4  Dist Assumptions and Data'!PQK24</f>
        <v>0</v>
      </c>
      <c r="PQL20" s="58">
        <f>'A1.4  Dist Assumptions and Data'!PQL24</f>
        <v>0</v>
      </c>
      <c r="PQM20" s="58">
        <f>'A1.4  Dist Assumptions and Data'!PQM24</f>
        <v>0</v>
      </c>
      <c r="PQN20" s="58">
        <f>'A1.4  Dist Assumptions and Data'!PQN24</f>
        <v>0</v>
      </c>
      <c r="PQO20" s="58">
        <f>'A1.4  Dist Assumptions and Data'!PQO24</f>
        <v>0</v>
      </c>
      <c r="PQP20" s="58">
        <f>'A1.4  Dist Assumptions and Data'!PQP24</f>
        <v>0</v>
      </c>
      <c r="PQQ20" s="58">
        <f>'A1.4  Dist Assumptions and Data'!PQQ24</f>
        <v>0</v>
      </c>
      <c r="PQR20" s="58">
        <f>'A1.4  Dist Assumptions and Data'!PQR24</f>
        <v>0</v>
      </c>
      <c r="PQS20" s="58">
        <f>'A1.4  Dist Assumptions and Data'!PQS24</f>
        <v>0</v>
      </c>
      <c r="PQT20" s="58">
        <f>'A1.4  Dist Assumptions and Data'!PQT24</f>
        <v>0</v>
      </c>
      <c r="PQU20" s="58">
        <f>'A1.4  Dist Assumptions and Data'!PQU24</f>
        <v>0</v>
      </c>
      <c r="PQV20" s="58">
        <f>'A1.4  Dist Assumptions and Data'!PQV24</f>
        <v>0</v>
      </c>
      <c r="PQW20" s="58">
        <f>'A1.4  Dist Assumptions and Data'!PQW24</f>
        <v>0</v>
      </c>
      <c r="PQX20" s="58">
        <f>'A1.4  Dist Assumptions and Data'!PQX24</f>
        <v>0</v>
      </c>
      <c r="PQY20" s="58">
        <f>'A1.4  Dist Assumptions and Data'!PQY24</f>
        <v>0</v>
      </c>
      <c r="PQZ20" s="58">
        <f>'A1.4  Dist Assumptions and Data'!PQZ24</f>
        <v>0</v>
      </c>
      <c r="PRA20" s="58">
        <f>'A1.4  Dist Assumptions and Data'!PRA24</f>
        <v>0</v>
      </c>
      <c r="PRB20" s="58">
        <f>'A1.4  Dist Assumptions and Data'!PRB24</f>
        <v>0</v>
      </c>
      <c r="PRC20" s="58">
        <f>'A1.4  Dist Assumptions and Data'!PRC24</f>
        <v>0</v>
      </c>
      <c r="PRD20" s="58">
        <f>'A1.4  Dist Assumptions and Data'!PRD24</f>
        <v>0</v>
      </c>
      <c r="PRE20" s="58">
        <f>'A1.4  Dist Assumptions and Data'!PRE24</f>
        <v>0</v>
      </c>
      <c r="PRF20" s="58">
        <f>'A1.4  Dist Assumptions and Data'!PRF24</f>
        <v>0</v>
      </c>
      <c r="PRG20" s="58">
        <f>'A1.4  Dist Assumptions and Data'!PRG24</f>
        <v>0</v>
      </c>
      <c r="PRH20" s="58">
        <f>'A1.4  Dist Assumptions and Data'!PRH24</f>
        <v>0</v>
      </c>
      <c r="PRI20" s="58">
        <f>'A1.4  Dist Assumptions and Data'!PRI24</f>
        <v>0</v>
      </c>
      <c r="PRJ20" s="58">
        <f>'A1.4  Dist Assumptions and Data'!PRJ24</f>
        <v>0</v>
      </c>
      <c r="PRK20" s="58">
        <f>'A1.4  Dist Assumptions and Data'!PRK24</f>
        <v>0</v>
      </c>
      <c r="PRL20" s="58">
        <f>'A1.4  Dist Assumptions and Data'!PRL24</f>
        <v>0</v>
      </c>
      <c r="PRM20" s="58">
        <f>'A1.4  Dist Assumptions and Data'!PRM24</f>
        <v>0</v>
      </c>
      <c r="PRN20" s="58">
        <f>'A1.4  Dist Assumptions and Data'!PRN24</f>
        <v>0</v>
      </c>
      <c r="PRO20" s="58">
        <f>'A1.4  Dist Assumptions and Data'!PRO24</f>
        <v>0</v>
      </c>
      <c r="PRP20" s="58">
        <f>'A1.4  Dist Assumptions and Data'!PRP24</f>
        <v>0</v>
      </c>
      <c r="PRQ20" s="58">
        <f>'A1.4  Dist Assumptions and Data'!PRQ24</f>
        <v>0</v>
      </c>
      <c r="PRR20" s="58">
        <f>'A1.4  Dist Assumptions and Data'!PRR24</f>
        <v>0</v>
      </c>
      <c r="PRS20" s="58">
        <f>'A1.4  Dist Assumptions and Data'!PRS24</f>
        <v>0</v>
      </c>
      <c r="PRT20" s="58">
        <f>'A1.4  Dist Assumptions and Data'!PRT24</f>
        <v>0</v>
      </c>
      <c r="PRU20" s="58">
        <f>'A1.4  Dist Assumptions and Data'!PRU24</f>
        <v>0</v>
      </c>
      <c r="PRV20" s="58">
        <f>'A1.4  Dist Assumptions and Data'!PRV24</f>
        <v>0</v>
      </c>
      <c r="PRW20" s="58">
        <f>'A1.4  Dist Assumptions and Data'!PRW24</f>
        <v>0</v>
      </c>
      <c r="PRX20" s="58">
        <f>'A1.4  Dist Assumptions and Data'!PRX24</f>
        <v>0</v>
      </c>
      <c r="PRY20" s="58">
        <f>'A1.4  Dist Assumptions and Data'!PRY24</f>
        <v>0</v>
      </c>
      <c r="PRZ20" s="58">
        <f>'A1.4  Dist Assumptions and Data'!PRZ24</f>
        <v>0</v>
      </c>
      <c r="PSA20" s="58">
        <f>'A1.4  Dist Assumptions and Data'!PSA24</f>
        <v>0</v>
      </c>
      <c r="PSB20" s="58">
        <f>'A1.4  Dist Assumptions and Data'!PSB24</f>
        <v>0</v>
      </c>
      <c r="PSC20" s="58">
        <f>'A1.4  Dist Assumptions and Data'!PSC24</f>
        <v>0</v>
      </c>
      <c r="PSD20" s="58">
        <f>'A1.4  Dist Assumptions and Data'!PSD24</f>
        <v>0</v>
      </c>
      <c r="PSE20" s="58">
        <f>'A1.4  Dist Assumptions and Data'!PSE24</f>
        <v>0</v>
      </c>
      <c r="PSF20" s="58">
        <f>'A1.4  Dist Assumptions and Data'!PSF24</f>
        <v>0</v>
      </c>
      <c r="PSG20" s="58">
        <f>'A1.4  Dist Assumptions and Data'!PSG24</f>
        <v>0</v>
      </c>
      <c r="PSH20" s="58">
        <f>'A1.4  Dist Assumptions and Data'!PSH24</f>
        <v>0</v>
      </c>
      <c r="PSI20" s="58">
        <f>'A1.4  Dist Assumptions and Data'!PSI24</f>
        <v>0</v>
      </c>
      <c r="PSJ20" s="58">
        <f>'A1.4  Dist Assumptions and Data'!PSJ24</f>
        <v>0</v>
      </c>
      <c r="PSK20" s="58">
        <f>'A1.4  Dist Assumptions and Data'!PSK24</f>
        <v>0</v>
      </c>
      <c r="PSL20" s="58">
        <f>'A1.4  Dist Assumptions and Data'!PSL24</f>
        <v>0</v>
      </c>
      <c r="PSM20" s="58">
        <f>'A1.4  Dist Assumptions and Data'!PSM24</f>
        <v>0</v>
      </c>
      <c r="PSN20" s="58">
        <f>'A1.4  Dist Assumptions and Data'!PSN24</f>
        <v>0</v>
      </c>
      <c r="PSO20" s="58">
        <f>'A1.4  Dist Assumptions and Data'!PSO24</f>
        <v>0</v>
      </c>
      <c r="PSP20" s="58">
        <f>'A1.4  Dist Assumptions and Data'!PSP24</f>
        <v>0</v>
      </c>
      <c r="PSQ20" s="58">
        <f>'A1.4  Dist Assumptions and Data'!PSQ24</f>
        <v>0</v>
      </c>
      <c r="PSR20" s="58">
        <f>'A1.4  Dist Assumptions and Data'!PSR24</f>
        <v>0</v>
      </c>
      <c r="PSS20" s="58">
        <f>'A1.4  Dist Assumptions and Data'!PSS24</f>
        <v>0</v>
      </c>
      <c r="PST20" s="58">
        <f>'A1.4  Dist Assumptions and Data'!PST24</f>
        <v>0</v>
      </c>
      <c r="PSU20" s="58">
        <f>'A1.4  Dist Assumptions and Data'!PSU24</f>
        <v>0</v>
      </c>
      <c r="PSV20" s="58">
        <f>'A1.4  Dist Assumptions and Data'!PSV24</f>
        <v>0</v>
      </c>
      <c r="PSW20" s="58">
        <f>'A1.4  Dist Assumptions and Data'!PSW24</f>
        <v>0</v>
      </c>
      <c r="PSX20" s="58">
        <f>'A1.4  Dist Assumptions and Data'!PSX24</f>
        <v>0</v>
      </c>
      <c r="PSY20" s="58">
        <f>'A1.4  Dist Assumptions and Data'!PSY24</f>
        <v>0</v>
      </c>
      <c r="PSZ20" s="58">
        <f>'A1.4  Dist Assumptions and Data'!PSZ24</f>
        <v>0</v>
      </c>
      <c r="PTA20" s="58">
        <f>'A1.4  Dist Assumptions and Data'!PTA24</f>
        <v>0</v>
      </c>
      <c r="PTB20" s="58">
        <f>'A1.4  Dist Assumptions and Data'!PTB24</f>
        <v>0</v>
      </c>
      <c r="PTC20" s="58">
        <f>'A1.4  Dist Assumptions and Data'!PTC24</f>
        <v>0</v>
      </c>
      <c r="PTD20" s="58">
        <f>'A1.4  Dist Assumptions and Data'!PTD24</f>
        <v>0</v>
      </c>
      <c r="PTE20" s="58">
        <f>'A1.4  Dist Assumptions and Data'!PTE24</f>
        <v>0</v>
      </c>
      <c r="PTF20" s="58">
        <f>'A1.4  Dist Assumptions and Data'!PTF24</f>
        <v>0</v>
      </c>
      <c r="PTG20" s="58">
        <f>'A1.4  Dist Assumptions and Data'!PTG24</f>
        <v>0</v>
      </c>
      <c r="PTH20" s="58">
        <f>'A1.4  Dist Assumptions and Data'!PTH24</f>
        <v>0</v>
      </c>
      <c r="PTI20" s="58">
        <f>'A1.4  Dist Assumptions and Data'!PTI24</f>
        <v>0</v>
      </c>
      <c r="PTJ20" s="58">
        <f>'A1.4  Dist Assumptions and Data'!PTJ24</f>
        <v>0</v>
      </c>
      <c r="PTK20" s="58">
        <f>'A1.4  Dist Assumptions and Data'!PTK24</f>
        <v>0</v>
      </c>
      <c r="PTL20" s="58">
        <f>'A1.4  Dist Assumptions and Data'!PTL24</f>
        <v>0</v>
      </c>
      <c r="PTM20" s="58">
        <f>'A1.4  Dist Assumptions and Data'!PTM24</f>
        <v>0</v>
      </c>
      <c r="PTN20" s="58">
        <f>'A1.4  Dist Assumptions and Data'!PTN24</f>
        <v>0</v>
      </c>
      <c r="PTO20" s="58">
        <f>'A1.4  Dist Assumptions and Data'!PTO24</f>
        <v>0</v>
      </c>
      <c r="PTP20" s="58">
        <f>'A1.4  Dist Assumptions and Data'!PTP24</f>
        <v>0</v>
      </c>
      <c r="PTQ20" s="58">
        <f>'A1.4  Dist Assumptions and Data'!PTQ24</f>
        <v>0</v>
      </c>
      <c r="PTR20" s="58">
        <f>'A1.4  Dist Assumptions and Data'!PTR24</f>
        <v>0</v>
      </c>
      <c r="PTS20" s="58">
        <f>'A1.4  Dist Assumptions and Data'!PTS24</f>
        <v>0</v>
      </c>
      <c r="PTT20" s="58">
        <f>'A1.4  Dist Assumptions and Data'!PTT24</f>
        <v>0</v>
      </c>
      <c r="PTU20" s="58">
        <f>'A1.4  Dist Assumptions and Data'!PTU24</f>
        <v>0</v>
      </c>
      <c r="PTV20" s="58">
        <f>'A1.4  Dist Assumptions and Data'!PTV24</f>
        <v>0</v>
      </c>
      <c r="PTW20" s="58">
        <f>'A1.4  Dist Assumptions and Data'!PTW24</f>
        <v>0</v>
      </c>
      <c r="PTX20" s="58">
        <f>'A1.4  Dist Assumptions and Data'!PTX24</f>
        <v>0</v>
      </c>
      <c r="PTY20" s="58">
        <f>'A1.4  Dist Assumptions and Data'!PTY24</f>
        <v>0</v>
      </c>
      <c r="PTZ20" s="58">
        <f>'A1.4  Dist Assumptions and Data'!PTZ24</f>
        <v>0</v>
      </c>
      <c r="PUA20" s="58">
        <f>'A1.4  Dist Assumptions and Data'!PUA24</f>
        <v>0</v>
      </c>
      <c r="PUB20" s="58">
        <f>'A1.4  Dist Assumptions and Data'!PUB24</f>
        <v>0</v>
      </c>
      <c r="PUC20" s="58">
        <f>'A1.4  Dist Assumptions and Data'!PUC24</f>
        <v>0</v>
      </c>
      <c r="PUD20" s="58">
        <f>'A1.4  Dist Assumptions and Data'!PUD24</f>
        <v>0</v>
      </c>
      <c r="PUE20" s="58">
        <f>'A1.4  Dist Assumptions and Data'!PUE24</f>
        <v>0</v>
      </c>
      <c r="PUF20" s="58">
        <f>'A1.4  Dist Assumptions and Data'!PUF24</f>
        <v>0</v>
      </c>
      <c r="PUG20" s="58">
        <f>'A1.4  Dist Assumptions and Data'!PUG24</f>
        <v>0</v>
      </c>
      <c r="PUH20" s="58">
        <f>'A1.4  Dist Assumptions and Data'!PUH24</f>
        <v>0</v>
      </c>
      <c r="PUI20" s="58">
        <f>'A1.4  Dist Assumptions and Data'!PUI24</f>
        <v>0</v>
      </c>
      <c r="PUJ20" s="58">
        <f>'A1.4  Dist Assumptions and Data'!PUJ24</f>
        <v>0</v>
      </c>
      <c r="PUK20" s="58">
        <f>'A1.4  Dist Assumptions and Data'!PUK24</f>
        <v>0</v>
      </c>
      <c r="PUL20" s="58">
        <f>'A1.4  Dist Assumptions and Data'!PUL24</f>
        <v>0</v>
      </c>
      <c r="PUM20" s="58">
        <f>'A1.4  Dist Assumptions and Data'!PUM24</f>
        <v>0</v>
      </c>
      <c r="PUN20" s="58">
        <f>'A1.4  Dist Assumptions and Data'!PUN24</f>
        <v>0</v>
      </c>
      <c r="PUO20" s="58">
        <f>'A1.4  Dist Assumptions and Data'!PUO24</f>
        <v>0</v>
      </c>
      <c r="PUP20" s="58">
        <f>'A1.4  Dist Assumptions and Data'!PUP24</f>
        <v>0</v>
      </c>
      <c r="PUQ20" s="58">
        <f>'A1.4  Dist Assumptions and Data'!PUQ24</f>
        <v>0</v>
      </c>
      <c r="PUR20" s="58">
        <f>'A1.4  Dist Assumptions and Data'!PUR24</f>
        <v>0</v>
      </c>
      <c r="PUS20" s="58">
        <f>'A1.4  Dist Assumptions and Data'!PUS24</f>
        <v>0</v>
      </c>
      <c r="PUT20" s="58">
        <f>'A1.4  Dist Assumptions and Data'!PUT24</f>
        <v>0</v>
      </c>
      <c r="PUU20" s="58">
        <f>'A1.4  Dist Assumptions and Data'!PUU24</f>
        <v>0</v>
      </c>
      <c r="PUV20" s="58">
        <f>'A1.4  Dist Assumptions and Data'!PUV24</f>
        <v>0</v>
      </c>
      <c r="PUW20" s="58">
        <f>'A1.4  Dist Assumptions and Data'!PUW24</f>
        <v>0</v>
      </c>
      <c r="PUX20" s="58">
        <f>'A1.4  Dist Assumptions and Data'!PUX24</f>
        <v>0</v>
      </c>
      <c r="PUY20" s="58">
        <f>'A1.4  Dist Assumptions and Data'!PUY24</f>
        <v>0</v>
      </c>
      <c r="PUZ20" s="58">
        <f>'A1.4  Dist Assumptions and Data'!PUZ24</f>
        <v>0</v>
      </c>
      <c r="PVA20" s="58">
        <f>'A1.4  Dist Assumptions and Data'!PVA24</f>
        <v>0</v>
      </c>
      <c r="PVB20" s="58">
        <f>'A1.4  Dist Assumptions and Data'!PVB24</f>
        <v>0</v>
      </c>
      <c r="PVC20" s="58">
        <f>'A1.4  Dist Assumptions and Data'!PVC24</f>
        <v>0</v>
      </c>
      <c r="PVD20" s="58">
        <f>'A1.4  Dist Assumptions and Data'!PVD24</f>
        <v>0</v>
      </c>
      <c r="PVE20" s="58">
        <f>'A1.4  Dist Assumptions and Data'!PVE24</f>
        <v>0</v>
      </c>
      <c r="PVF20" s="58">
        <f>'A1.4  Dist Assumptions and Data'!PVF24</f>
        <v>0</v>
      </c>
      <c r="PVG20" s="58">
        <f>'A1.4  Dist Assumptions and Data'!PVG24</f>
        <v>0</v>
      </c>
      <c r="PVH20" s="58">
        <f>'A1.4  Dist Assumptions and Data'!PVH24</f>
        <v>0</v>
      </c>
      <c r="PVI20" s="58">
        <f>'A1.4  Dist Assumptions and Data'!PVI24</f>
        <v>0</v>
      </c>
      <c r="PVJ20" s="58">
        <f>'A1.4  Dist Assumptions and Data'!PVJ24</f>
        <v>0</v>
      </c>
      <c r="PVK20" s="58">
        <f>'A1.4  Dist Assumptions and Data'!PVK24</f>
        <v>0</v>
      </c>
      <c r="PVL20" s="58">
        <f>'A1.4  Dist Assumptions and Data'!PVL24</f>
        <v>0</v>
      </c>
      <c r="PVM20" s="58">
        <f>'A1.4  Dist Assumptions and Data'!PVM24</f>
        <v>0</v>
      </c>
      <c r="PVN20" s="58">
        <f>'A1.4  Dist Assumptions and Data'!PVN24</f>
        <v>0</v>
      </c>
      <c r="PVO20" s="58">
        <f>'A1.4  Dist Assumptions and Data'!PVO24</f>
        <v>0</v>
      </c>
      <c r="PVP20" s="58">
        <f>'A1.4  Dist Assumptions and Data'!PVP24</f>
        <v>0</v>
      </c>
      <c r="PVQ20" s="58">
        <f>'A1.4  Dist Assumptions and Data'!PVQ24</f>
        <v>0</v>
      </c>
      <c r="PVR20" s="58">
        <f>'A1.4  Dist Assumptions and Data'!PVR24</f>
        <v>0</v>
      </c>
      <c r="PVS20" s="58">
        <f>'A1.4  Dist Assumptions and Data'!PVS24</f>
        <v>0</v>
      </c>
      <c r="PVT20" s="58">
        <f>'A1.4  Dist Assumptions and Data'!PVT24</f>
        <v>0</v>
      </c>
      <c r="PVU20" s="58">
        <f>'A1.4  Dist Assumptions and Data'!PVU24</f>
        <v>0</v>
      </c>
      <c r="PVV20" s="58">
        <f>'A1.4  Dist Assumptions and Data'!PVV24</f>
        <v>0</v>
      </c>
      <c r="PVW20" s="58">
        <f>'A1.4  Dist Assumptions and Data'!PVW24</f>
        <v>0</v>
      </c>
      <c r="PVX20" s="58">
        <f>'A1.4  Dist Assumptions and Data'!PVX24</f>
        <v>0</v>
      </c>
      <c r="PVY20" s="58">
        <f>'A1.4  Dist Assumptions and Data'!PVY24</f>
        <v>0</v>
      </c>
      <c r="PVZ20" s="58">
        <f>'A1.4  Dist Assumptions and Data'!PVZ24</f>
        <v>0</v>
      </c>
      <c r="PWA20" s="58">
        <f>'A1.4  Dist Assumptions and Data'!PWA24</f>
        <v>0</v>
      </c>
      <c r="PWB20" s="58">
        <f>'A1.4  Dist Assumptions and Data'!PWB24</f>
        <v>0</v>
      </c>
      <c r="PWC20" s="58">
        <f>'A1.4  Dist Assumptions and Data'!PWC24</f>
        <v>0</v>
      </c>
      <c r="PWD20" s="58">
        <f>'A1.4  Dist Assumptions and Data'!PWD24</f>
        <v>0</v>
      </c>
      <c r="PWE20" s="58">
        <f>'A1.4  Dist Assumptions and Data'!PWE24</f>
        <v>0</v>
      </c>
      <c r="PWF20" s="58">
        <f>'A1.4  Dist Assumptions and Data'!PWF24</f>
        <v>0</v>
      </c>
      <c r="PWG20" s="58">
        <f>'A1.4  Dist Assumptions and Data'!PWG24</f>
        <v>0</v>
      </c>
      <c r="PWH20" s="58">
        <f>'A1.4  Dist Assumptions and Data'!PWH24</f>
        <v>0</v>
      </c>
      <c r="PWI20" s="58">
        <f>'A1.4  Dist Assumptions and Data'!PWI24</f>
        <v>0</v>
      </c>
      <c r="PWJ20" s="58">
        <f>'A1.4  Dist Assumptions and Data'!PWJ24</f>
        <v>0</v>
      </c>
      <c r="PWK20" s="58">
        <f>'A1.4  Dist Assumptions and Data'!PWK24</f>
        <v>0</v>
      </c>
      <c r="PWL20" s="58">
        <f>'A1.4  Dist Assumptions and Data'!PWL24</f>
        <v>0</v>
      </c>
      <c r="PWM20" s="58">
        <f>'A1.4  Dist Assumptions and Data'!PWM24</f>
        <v>0</v>
      </c>
      <c r="PWN20" s="58">
        <f>'A1.4  Dist Assumptions and Data'!PWN24</f>
        <v>0</v>
      </c>
      <c r="PWO20" s="58">
        <f>'A1.4  Dist Assumptions and Data'!PWO24</f>
        <v>0</v>
      </c>
      <c r="PWP20" s="58">
        <f>'A1.4  Dist Assumptions and Data'!PWP24</f>
        <v>0</v>
      </c>
      <c r="PWQ20" s="58">
        <f>'A1.4  Dist Assumptions and Data'!PWQ24</f>
        <v>0</v>
      </c>
      <c r="PWR20" s="58">
        <f>'A1.4  Dist Assumptions and Data'!PWR24</f>
        <v>0</v>
      </c>
      <c r="PWS20" s="58">
        <f>'A1.4  Dist Assumptions and Data'!PWS24</f>
        <v>0</v>
      </c>
      <c r="PWT20" s="58">
        <f>'A1.4  Dist Assumptions and Data'!PWT24</f>
        <v>0</v>
      </c>
      <c r="PWU20" s="58">
        <f>'A1.4  Dist Assumptions and Data'!PWU24</f>
        <v>0</v>
      </c>
      <c r="PWV20" s="58">
        <f>'A1.4  Dist Assumptions and Data'!PWV24</f>
        <v>0</v>
      </c>
      <c r="PWW20" s="58">
        <f>'A1.4  Dist Assumptions and Data'!PWW24</f>
        <v>0</v>
      </c>
      <c r="PWX20" s="58">
        <f>'A1.4  Dist Assumptions and Data'!PWX24</f>
        <v>0</v>
      </c>
      <c r="PWY20" s="58">
        <f>'A1.4  Dist Assumptions and Data'!PWY24</f>
        <v>0</v>
      </c>
      <c r="PWZ20" s="58">
        <f>'A1.4  Dist Assumptions and Data'!PWZ24</f>
        <v>0</v>
      </c>
      <c r="PXA20" s="58">
        <f>'A1.4  Dist Assumptions and Data'!PXA24</f>
        <v>0</v>
      </c>
      <c r="PXB20" s="58">
        <f>'A1.4  Dist Assumptions and Data'!PXB24</f>
        <v>0</v>
      </c>
      <c r="PXC20" s="58">
        <f>'A1.4  Dist Assumptions and Data'!PXC24</f>
        <v>0</v>
      </c>
      <c r="PXD20" s="58">
        <f>'A1.4  Dist Assumptions and Data'!PXD24</f>
        <v>0</v>
      </c>
      <c r="PXE20" s="58">
        <f>'A1.4  Dist Assumptions and Data'!PXE24</f>
        <v>0</v>
      </c>
      <c r="PXF20" s="58">
        <f>'A1.4  Dist Assumptions and Data'!PXF24</f>
        <v>0</v>
      </c>
      <c r="PXG20" s="58">
        <f>'A1.4  Dist Assumptions and Data'!PXG24</f>
        <v>0</v>
      </c>
      <c r="PXH20" s="58">
        <f>'A1.4  Dist Assumptions and Data'!PXH24</f>
        <v>0</v>
      </c>
      <c r="PXI20" s="58">
        <f>'A1.4  Dist Assumptions and Data'!PXI24</f>
        <v>0</v>
      </c>
      <c r="PXJ20" s="58">
        <f>'A1.4  Dist Assumptions and Data'!PXJ24</f>
        <v>0</v>
      </c>
      <c r="PXK20" s="58">
        <f>'A1.4  Dist Assumptions and Data'!PXK24</f>
        <v>0</v>
      </c>
      <c r="PXL20" s="58">
        <f>'A1.4  Dist Assumptions and Data'!PXL24</f>
        <v>0</v>
      </c>
      <c r="PXM20" s="58">
        <f>'A1.4  Dist Assumptions and Data'!PXM24</f>
        <v>0</v>
      </c>
      <c r="PXN20" s="58">
        <f>'A1.4  Dist Assumptions and Data'!PXN24</f>
        <v>0</v>
      </c>
      <c r="PXO20" s="58">
        <f>'A1.4  Dist Assumptions and Data'!PXO24</f>
        <v>0</v>
      </c>
      <c r="PXP20" s="58">
        <f>'A1.4  Dist Assumptions and Data'!PXP24</f>
        <v>0</v>
      </c>
      <c r="PXQ20" s="58">
        <f>'A1.4  Dist Assumptions and Data'!PXQ24</f>
        <v>0</v>
      </c>
      <c r="PXR20" s="58">
        <f>'A1.4  Dist Assumptions and Data'!PXR24</f>
        <v>0</v>
      </c>
      <c r="PXS20" s="58">
        <f>'A1.4  Dist Assumptions and Data'!PXS24</f>
        <v>0</v>
      </c>
      <c r="PXT20" s="58">
        <f>'A1.4  Dist Assumptions and Data'!PXT24</f>
        <v>0</v>
      </c>
      <c r="PXU20" s="58">
        <f>'A1.4  Dist Assumptions and Data'!PXU24</f>
        <v>0</v>
      </c>
      <c r="PXV20" s="58">
        <f>'A1.4  Dist Assumptions and Data'!PXV24</f>
        <v>0</v>
      </c>
      <c r="PXW20" s="58">
        <f>'A1.4  Dist Assumptions and Data'!PXW24</f>
        <v>0</v>
      </c>
      <c r="PXX20" s="58">
        <f>'A1.4  Dist Assumptions and Data'!PXX24</f>
        <v>0</v>
      </c>
      <c r="PXY20" s="58">
        <f>'A1.4  Dist Assumptions and Data'!PXY24</f>
        <v>0</v>
      </c>
      <c r="PXZ20" s="58">
        <f>'A1.4  Dist Assumptions and Data'!PXZ24</f>
        <v>0</v>
      </c>
      <c r="PYA20" s="58">
        <f>'A1.4  Dist Assumptions and Data'!PYA24</f>
        <v>0</v>
      </c>
      <c r="PYB20" s="58">
        <f>'A1.4  Dist Assumptions and Data'!PYB24</f>
        <v>0</v>
      </c>
      <c r="PYC20" s="58">
        <f>'A1.4  Dist Assumptions and Data'!PYC24</f>
        <v>0</v>
      </c>
      <c r="PYD20" s="58">
        <f>'A1.4  Dist Assumptions and Data'!PYD24</f>
        <v>0</v>
      </c>
      <c r="PYE20" s="58">
        <f>'A1.4  Dist Assumptions and Data'!PYE24</f>
        <v>0</v>
      </c>
      <c r="PYF20" s="58">
        <f>'A1.4  Dist Assumptions and Data'!PYF24</f>
        <v>0</v>
      </c>
      <c r="PYG20" s="58">
        <f>'A1.4  Dist Assumptions and Data'!PYG24</f>
        <v>0</v>
      </c>
      <c r="PYH20" s="58">
        <f>'A1.4  Dist Assumptions and Data'!PYH24</f>
        <v>0</v>
      </c>
      <c r="PYI20" s="58">
        <f>'A1.4  Dist Assumptions and Data'!PYI24</f>
        <v>0</v>
      </c>
      <c r="PYJ20" s="58">
        <f>'A1.4  Dist Assumptions and Data'!PYJ24</f>
        <v>0</v>
      </c>
      <c r="PYK20" s="58">
        <f>'A1.4  Dist Assumptions and Data'!PYK24</f>
        <v>0</v>
      </c>
      <c r="PYL20" s="58">
        <f>'A1.4  Dist Assumptions and Data'!PYL24</f>
        <v>0</v>
      </c>
      <c r="PYM20" s="58">
        <f>'A1.4  Dist Assumptions and Data'!PYM24</f>
        <v>0</v>
      </c>
      <c r="PYN20" s="58">
        <f>'A1.4  Dist Assumptions and Data'!PYN24</f>
        <v>0</v>
      </c>
      <c r="PYO20" s="58">
        <f>'A1.4  Dist Assumptions and Data'!PYO24</f>
        <v>0</v>
      </c>
      <c r="PYP20" s="58">
        <f>'A1.4  Dist Assumptions and Data'!PYP24</f>
        <v>0</v>
      </c>
      <c r="PYQ20" s="58">
        <f>'A1.4  Dist Assumptions and Data'!PYQ24</f>
        <v>0</v>
      </c>
      <c r="PYR20" s="58">
        <f>'A1.4  Dist Assumptions and Data'!PYR24</f>
        <v>0</v>
      </c>
      <c r="PYS20" s="58">
        <f>'A1.4  Dist Assumptions and Data'!PYS24</f>
        <v>0</v>
      </c>
      <c r="PYT20" s="58">
        <f>'A1.4  Dist Assumptions and Data'!PYT24</f>
        <v>0</v>
      </c>
      <c r="PYU20" s="58">
        <f>'A1.4  Dist Assumptions and Data'!PYU24</f>
        <v>0</v>
      </c>
      <c r="PYV20" s="58">
        <f>'A1.4  Dist Assumptions and Data'!PYV24</f>
        <v>0</v>
      </c>
      <c r="PYW20" s="58">
        <f>'A1.4  Dist Assumptions and Data'!PYW24</f>
        <v>0</v>
      </c>
      <c r="PYX20" s="58">
        <f>'A1.4  Dist Assumptions and Data'!PYX24</f>
        <v>0</v>
      </c>
      <c r="PYY20" s="58">
        <f>'A1.4  Dist Assumptions and Data'!PYY24</f>
        <v>0</v>
      </c>
      <c r="PYZ20" s="58">
        <f>'A1.4  Dist Assumptions and Data'!PYZ24</f>
        <v>0</v>
      </c>
      <c r="PZA20" s="58">
        <f>'A1.4  Dist Assumptions and Data'!PZA24</f>
        <v>0</v>
      </c>
      <c r="PZB20" s="58">
        <f>'A1.4  Dist Assumptions and Data'!PZB24</f>
        <v>0</v>
      </c>
      <c r="PZC20" s="58">
        <f>'A1.4  Dist Assumptions and Data'!PZC24</f>
        <v>0</v>
      </c>
      <c r="PZD20" s="58">
        <f>'A1.4  Dist Assumptions and Data'!PZD24</f>
        <v>0</v>
      </c>
      <c r="PZE20" s="58">
        <f>'A1.4  Dist Assumptions and Data'!PZE24</f>
        <v>0</v>
      </c>
      <c r="PZF20" s="58">
        <f>'A1.4  Dist Assumptions and Data'!PZF24</f>
        <v>0</v>
      </c>
      <c r="PZG20" s="58">
        <f>'A1.4  Dist Assumptions and Data'!PZG24</f>
        <v>0</v>
      </c>
      <c r="PZH20" s="58">
        <f>'A1.4  Dist Assumptions and Data'!PZH24</f>
        <v>0</v>
      </c>
      <c r="PZI20" s="58">
        <f>'A1.4  Dist Assumptions and Data'!PZI24</f>
        <v>0</v>
      </c>
      <c r="PZJ20" s="58">
        <f>'A1.4  Dist Assumptions and Data'!PZJ24</f>
        <v>0</v>
      </c>
      <c r="PZK20" s="58">
        <f>'A1.4  Dist Assumptions and Data'!PZK24</f>
        <v>0</v>
      </c>
      <c r="PZL20" s="58">
        <f>'A1.4  Dist Assumptions and Data'!PZL24</f>
        <v>0</v>
      </c>
      <c r="PZM20" s="58">
        <f>'A1.4  Dist Assumptions and Data'!PZM24</f>
        <v>0</v>
      </c>
      <c r="PZN20" s="58">
        <f>'A1.4  Dist Assumptions and Data'!PZN24</f>
        <v>0</v>
      </c>
      <c r="PZO20" s="58">
        <f>'A1.4  Dist Assumptions and Data'!PZO24</f>
        <v>0</v>
      </c>
      <c r="PZP20" s="58">
        <f>'A1.4  Dist Assumptions and Data'!PZP24</f>
        <v>0</v>
      </c>
      <c r="PZQ20" s="58">
        <f>'A1.4  Dist Assumptions and Data'!PZQ24</f>
        <v>0</v>
      </c>
      <c r="PZR20" s="58">
        <f>'A1.4  Dist Assumptions and Data'!PZR24</f>
        <v>0</v>
      </c>
      <c r="PZS20" s="58">
        <f>'A1.4  Dist Assumptions and Data'!PZS24</f>
        <v>0</v>
      </c>
      <c r="PZT20" s="58">
        <f>'A1.4  Dist Assumptions and Data'!PZT24</f>
        <v>0</v>
      </c>
      <c r="PZU20" s="58">
        <f>'A1.4  Dist Assumptions and Data'!PZU24</f>
        <v>0</v>
      </c>
      <c r="PZV20" s="58">
        <f>'A1.4  Dist Assumptions and Data'!PZV24</f>
        <v>0</v>
      </c>
      <c r="PZW20" s="58">
        <f>'A1.4  Dist Assumptions and Data'!PZW24</f>
        <v>0</v>
      </c>
      <c r="PZX20" s="58">
        <f>'A1.4  Dist Assumptions and Data'!PZX24</f>
        <v>0</v>
      </c>
      <c r="PZY20" s="58">
        <f>'A1.4  Dist Assumptions and Data'!PZY24</f>
        <v>0</v>
      </c>
      <c r="PZZ20" s="58">
        <f>'A1.4  Dist Assumptions and Data'!PZZ24</f>
        <v>0</v>
      </c>
      <c r="QAA20" s="58">
        <f>'A1.4  Dist Assumptions and Data'!QAA24</f>
        <v>0</v>
      </c>
      <c r="QAB20" s="58">
        <f>'A1.4  Dist Assumptions and Data'!QAB24</f>
        <v>0</v>
      </c>
      <c r="QAC20" s="58">
        <f>'A1.4  Dist Assumptions and Data'!QAC24</f>
        <v>0</v>
      </c>
      <c r="QAD20" s="58">
        <f>'A1.4  Dist Assumptions and Data'!QAD24</f>
        <v>0</v>
      </c>
      <c r="QAE20" s="58">
        <f>'A1.4  Dist Assumptions and Data'!QAE24</f>
        <v>0</v>
      </c>
      <c r="QAF20" s="58">
        <f>'A1.4  Dist Assumptions and Data'!QAF24</f>
        <v>0</v>
      </c>
      <c r="QAG20" s="58">
        <f>'A1.4  Dist Assumptions and Data'!QAG24</f>
        <v>0</v>
      </c>
      <c r="QAH20" s="58">
        <f>'A1.4  Dist Assumptions and Data'!QAH24</f>
        <v>0</v>
      </c>
      <c r="QAI20" s="58">
        <f>'A1.4  Dist Assumptions and Data'!QAI24</f>
        <v>0</v>
      </c>
      <c r="QAJ20" s="58">
        <f>'A1.4  Dist Assumptions and Data'!QAJ24</f>
        <v>0</v>
      </c>
      <c r="QAK20" s="58">
        <f>'A1.4  Dist Assumptions and Data'!QAK24</f>
        <v>0</v>
      </c>
      <c r="QAL20" s="58">
        <f>'A1.4  Dist Assumptions and Data'!QAL24</f>
        <v>0</v>
      </c>
      <c r="QAM20" s="58">
        <f>'A1.4  Dist Assumptions and Data'!QAM24</f>
        <v>0</v>
      </c>
      <c r="QAN20" s="58">
        <f>'A1.4  Dist Assumptions and Data'!QAN24</f>
        <v>0</v>
      </c>
      <c r="QAO20" s="58">
        <f>'A1.4  Dist Assumptions and Data'!QAO24</f>
        <v>0</v>
      </c>
      <c r="QAP20" s="58">
        <f>'A1.4  Dist Assumptions and Data'!QAP24</f>
        <v>0</v>
      </c>
      <c r="QAQ20" s="58">
        <f>'A1.4  Dist Assumptions and Data'!QAQ24</f>
        <v>0</v>
      </c>
      <c r="QAR20" s="58">
        <f>'A1.4  Dist Assumptions and Data'!QAR24</f>
        <v>0</v>
      </c>
      <c r="QAS20" s="58">
        <f>'A1.4  Dist Assumptions and Data'!QAS24</f>
        <v>0</v>
      </c>
      <c r="QAT20" s="58">
        <f>'A1.4  Dist Assumptions and Data'!QAT24</f>
        <v>0</v>
      </c>
      <c r="QAU20" s="58">
        <f>'A1.4  Dist Assumptions and Data'!QAU24</f>
        <v>0</v>
      </c>
      <c r="QAV20" s="58">
        <f>'A1.4  Dist Assumptions and Data'!QAV24</f>
        <v>0</v>
      </c>
      <c r="QAW20" s="58">
        <f>'A1.4  Dist Assumptions and Data'!QAW24</f>
        <v>0</v>
      </c>
      <c r="QAX20" s="58">
        <f>'A1.4  Dist Assumptions and Data'!QAX24</f>
        <v>0</v>
      </c>
      <c r="QAY20" s="58">
        <f>'A1.4  Dist Assumptions and Data'!QAY24</f>
        <v>0</v>
      </c>
      <c r="QAZ20" s="58">
        <f>'A1.4  Dist Assumptions and Data'!QAZ24</f>
        <v>0</v>
      </c>
      <c r="QBA20" s="58">
        <f>'A1.4  Dist Assumptions and Data'!QBA24</f>
        <v>0</v>
      </c>
      <c r="QBB20" s="58">
        <f>'A1.4  Dist Assumptions and Data'!QBB24</f>
        <v>0</v>
      </c>
      <c r="QBC20" s="58">
        <f>'A1.4  Dist Assumptions and Data'!QBC24</f>
        <v>0</v>
      </c>
      <c r="QBD20" s="58">
        <f>'A1.4  Dist Assumptions and Data'!QBD24</f>
        <v>0</v>
      </c>
      <c r="QBE20" s="58">
        <f>'A1.4  Dist Assumptions and Data'!QBE24</f>
        <v>0</v>
      </c>
      <c r="QBF20" s="58">
        <f>'A1.4  Dist Assumptions and Data'!QBF24</f>
        <v>0</v>
      </c>
      <c r="QBG20" s="58">
        <f>'A1.4  Dist Assumptions and Data'!QBG24</f>
        <v>0</v>
      </c>
      <c r="QBH20" s="58">
        <f>'A1.4  Dist Assumptions and Data'!QBH24</f>
        <v>0</v>
      </c>
      <c r="QBI20" s="58">
        <f>'A1.4  Dist Assumptions and Data'!QBI24</f>
        <v>0</v>
      </c>
      <c r="QBJ20" s="58">
        <f>'A1.4  Dist Assumptions and Data'!QBJ24</f>
        <v>0</v>
      </c>
      <c r="QBK20" s="58">
        <f>'A1.4  Dist Assumptions and Data'!QBK24</f>
        <v>0</v>
      </c>
      <c r="QBL20" s="58">
        <f>'A1.4  Dist Assumptions and Data'!QBL24</f>
        <v>0</v>
      </c>
      <c r="QBM20" s="58">
        <f>'A1.4  Dist Assumptions and Data'!QBM24</f>
        <v>0</v>
      </c>
      <c r="QBN20" s="58">
        <f>'A1.4  Dist Assumptions and Data'!QBN24</f>
        <v>0</v>
      </c>
      <c r="QBO20" s="58">
        <f>'A1.4  Dist Assumptions and Data'!QBO24</f>
        <v>0</v>
      </c>
      <c r="QBP20" s="58">
        <f>'A1.4  Dist Assumptions and Data'!QBP24</f>
        <v>0</v>
      </c>
      <c r="QBQ20" s="58">
        <f>'A1.4  Dist Assumptions and Data'!QBQ24</f>
        <v>0</v>
      </c>
      <c r="QBR20" s="58">
        <f>'A1.4  Dist Assumptions and Data'!QBR24</f>
        <v>0</v>
      </c>
      <c r="QBS20" s="58">
        <f>'A1.4  Dist Assumptions and Data'!QBS24</f>
        <v>0</v>
      </c>
      <c r="QBT20" s="58">
        <f>'A1.4  Dist Assumptions and Data'!QBT24</f>
        <v>0</v>
      </c>
      <c r="QBU20" s="58">
        <f>'A1.4  Dist Assumptions and Data'!QBU24</f>
        <v>0</v>
      </c>
      <c r="QBV20" s="58">
        <f>'A1.4  Dist Assumptions and Data'!QBV24</f>
        <v>0</v>
      </c>
      <c r="QBW20" s="58">
        <f>'A1.4  Dist Assumptions and Data'!QBW24</f>
        <v>0</v>
      </c>
      <c r="QBX20" s="58">
        <f>'A1.4  Dist Assumptions and Data'!QBX24</f>
        <v>0</v>
      </c>
      <c r="QBY20" s="58">
        <f>'A1.4  Dist Assumptions and Data'!QBY24</f>
        <v>0</v>
      </c>
      <c r="QBZ20" s="58">
        <f>'A1.4  Dist Assumptions and Data'!QBZ24</f>
        <v>0</v>
      </c>
      <c r="QCA20" s="58">
        <f>'A1.4  Dist Assumptions and Data'!QCA24</f>
        <v>0</v>
      </c>
      <c r="QCB20" s="58">
        <f>'A1.4  Dist Assumptions and Data'!QCB24</f>
        <v>0</v>
      </c>
      <c r="QCC20" s="58">
        <f>'A1.4  Dist Assumptions and Data'!QCC24</f>
        <v>0</v>
      </c>
      <c r="QCD20" s="58">
        <f>'A1.4  Dist Assumptions and Data'!QCD24</f>
        <v>0</v>
      </c>
      <c r="QCE20" s="58">
        <f>'A1.4  Dist Assumptions and Data'!QCE24</f>
        <v>0</v>
      </c>
      <c r="QCF20" s="58">
        <f>'A1.4  Dist Assumptions and Data'!QCF24</f>
        <v>0</v>
      </c>
      <c r="QCG20" s="58">
        <f>'A1.4  Dist Assumptions and Data'!QCG24</f>
        <v>0</v>
      </c>
      <c r="QCH20" s="58">
        <f>'A1.4  Dist Assumptions and Data'!QCH24</f>
        <v>0</v>
      </c>
      <c r="QCI20" s="58">
        <f>'A1.4  Dist Assumptions and Data'!QCI24</f>
        <v>0</v>
      </c>
      <c r="QCJ20" s="58">
        <f>'A1.4  Dist Assumptions and Data'!QCJ24</f>
        <v>0</v>
      </c>
      <c r="QCK20" s="58">
        <f>'A1.4  Dist Assumptions and Data'!QCK24</f>
        <v>0</v>
      </c>
      <c r="QCL20" s="58">
        <f>'A1.4  Dist Assumptions and Data'!QCL24</f>
        <v>0</v>
      </c>
      <c r="QCM20" s="58">
        <f>'A1.4  Dist Assumptions and Data'!QCM24</f>
        <v>0</v>
      </c>
      <c r="QCN20" s="58">
        <f>'A1.4  Dist Assumptions and Data'!QCN24</f>
        <v>0</v>
      </c>
      <c r="QCO20" s="58">
        <f>'A1.4  Dist Assumptions and Data'!QCO24</f>
        <v>0</v>
      </c>
      <c r="QCP20" s="58">
        <f>'A1.4  Dist Assumptions and Data'!QCP24</f>
        <v>0</v>
      </c>
      <c r="QCQ20" s="58">
        <f>'A1.4  Dist Assumptions and Data'!QCQ24</f>
        <v>0</v>
      </c>
      <c r="QCR20" s="58">
        <f>'A1.4  Dist Assumptions and Data'!QCR24</f>
        <v>0</v>
      </c>
      <c r="QCS20" s="58">
        <f>'A1.4  Dist Assumptions and Data'!QCS24</f>
        <v>0</v>
      </c>
      <c r="QCT20" s="58">
        <f>'A1.4  Dist Assumptions and Data'!QCT24</f>
        <v>0</v>
      </c>
      <c r="QCU20" s="58">
        <f>'A1.4  Dist Assumptions and Data'!QCU24</f>
        <v>0</v>
      </c>
      <c r="QCV20" s="58">
        <f>'A1.4  Dist Assumptions and Data'!QCV24</f>
        <v>0</v>
      </c>
      <c r="QCW20" s="58">
        <f>'A1.4  Dist Assumptions and Data'!QCW24</f>
        <v>0</v>
      </c>
      <c r="QCX20" s="58">
        <f>'A1.4  Dist Assumptions and Data'!QCX24</f>
        <v>0</v>
      </c>
      <c r="QCY20" s="58">
        <f>'A1.4  Dist Assumptions and Data'!QCY24</f>
        <v>0</v>
      </c>
      <c r="QCZ20" s="58">
        <f>'A1.4  Dist Assumptions and Data'!QCZ24</f>
        <v>0</v>
      </c>
      <c r="QDA20" s="58">
        <f>'A1.4  Dist Assumptions and Data'!QDA24</f>
        <v>0</v>
      </c>
      <c r="QDB20" s="58">
        <f>'A1.4  Dist Assumptions and Data'!QDB24</f>
        <v>0</v>
      </c>
      <c r="QDC20" s="58">
        <f>'A1.4  Dist Assumptions and Data'!QDC24</f>
        <v>0</v>
      </c>
      <c r="QDD20" s="58">
        <f>'A1.4  Dist Assumptions and Data'!QDD24</f>
        <v>0</v>
      </c>
      <c r="QDE20" s="58">
        <f>'A1.4  Dist Assumptions and Data'!QDE24</f>
        <v>0</v>
      </c>
      <c r="QDF20" s="58">
        <f>'A1.4  Dist Assumptions and Data'!QDF24</f>
        <v>0</v>
      </c>
      <c r="QDG20" s="58">
        <f>'A1.4  Dist Assumptions and Data'!QDG24</f>
        <v>0</v>
      </c>
      <c r="QDH20" s="58">
        <f>'A1.4  Dist Assumptions and Data'!QDH24</f>
        <v>0</v>
      </c>
      <c r="QDI20" s="58">
        <f>'A1.4  Dist Assumptions and Data'!QDI24</f>
        <v>0</v>
      </c>
      <c r="QDJ20" s="58">
        <f>'A1.4  Dist Assumptions and Data'!QDJ24</f>
        <v>0</v>
      </c>
      <c r="QDK20" s="58">
        <f>'A1.4  Dist Assumptions and Data'!QDK24</f>
        <v>0</v>
      </c>
      <c r="QDL20" s="58">
        <f>'A1.4  Dist Assumptions and Data'!QDL24</f>
        <v>0</v>
      </c>
      <c r="QDM20" s="58">
        <f>'A1.4  Dist Assumptions and Data'!QDM24</f>
        <v>0</v>
      </c>
      <c r="QDN20" s="58">
        <f>'A1.4  Dist Assumptions and Data'!QDN24</f>
        <v>0</v>
      </c>
      <c r="QDO20" s="58">
        <f>'A1.4  Dist Assumptions and Data'!QDO24</f>
        <v>0</v>
      </c>
      <c r="QDP20" s="58">
        <f>'A1.4  Dist Assumptions and Data'!QDP24</f>
        <v>0</v>
      </c>
      <c r="QDQ20" s="58">
        <f>'A1.4  Dist Assumptions and Data'!QDQ24</f>
        <v>0</v>
      </c>
      <c r="QDR20" s="58">
        <f>'A1.4  Dist Assumptions and Data'!QDR24</f>
        <v>0</v>
      </c>
      <c r="QDS20" s="58">
        <f>'A1.4  Dist Assumptions and Data'!QDS24</f>
        <v>0</v>
      </c>
      <c r="QDT20" s="58">
        <f>'A1.4  Dist Assumptions and Data'!QDT24</f>
        <v>0</v>
      </c>
      <c r="QDU20" s="58">
        <f>'A1.4  Dist Assumptions and Data'!QDU24</f>
        <v>0</v>
      </c>
      <c r="QDV20" s="58">
        <f>'A1.4  Dist Assumptions and Data'!QDV24</f>
        <v>0</v>
      </c>
      <c r="QDW20" s="58">
        <f>'A1.4  Dist Assumptions and Data'!QDW24</f>
        <v>0</v>
      </c>
      <c r="QDX20" s="58">
        <f>'A1.4  Dist Assumptions and Data'!QDX24</f>
        <v>0</v>
      </c>
      <c r="QDY20" s="58">
        <f>'A1.4  Dist Assumptions and Data'!QDY24</f>
        <v>0</v>
      </c>
      <c r="QDZ20" s="58">
        <f>'A1.4  Dist Assumptions and Data'!QDZ24</f>
        <v>0</v>
      </c>
      <c r="QEA20" s="58">
        <f>'A1.4  Dist Assumptions and Data'!QEA24</f>
        <v>0</v>
      </c>
      <c r="QEB20" s="58">
        <f>'A1.4  Dist Assumptions and Data'!QEB24</f>
        <v>0</v>
      </c>
      <c r="QEC20" s="58">
        <f>'A1.4  Dist Assumptions and Data'!QEC24</f>
        <v>0</v>
      </c>
      <c r="QED20" s="58">
        <f>'A1.4  Dist Assumptions and Data'!QED24</f>
        <v>0</v>
      </c>
      <c r="QEE20" s="58">
        <f>'A1.4  Dist Assumptions and Data'!QEE24</f>
        <v>0</v>
      </c>
      <c r="QEF20" s="58">
        <f>'A1.4  Dist Assumptions and Data'!QEF24</f>
        <v>0</v>
      </c>
      <c r="QEG20" s="58">
        <f>'A1.4  Dist Assumptions and Data'!QEG24</f>
        <v>0</v>
      </c>
      <c r="QEH20" s="58">
        <f>'A1.4  Dist Assumptions and Data'!QEH24</f>
        <v>0</v>
      </c>
      <c r="QEI20" s="58">
        <f>'A1.4  Dist Assumptions and Data'!QEI24</f>
        <v>0</v>
      </c>
      <c r="QEJ20" s="58">
        <f>'A1.4  Dist Assumptions and Data'!QEJ24</f>
        <v>0</v>
      </c>
      <c r="QEK20" s="58">
        <f>'A1.4  Dist Assumptions and Data'!QEK24</f>
        <v>0</v>
      </c>
      <c r="QEL20" s="58">
        <f>'A1.4  Dist Assumptions and Data'!QEL24</f>
        <v>0</v>
      </c>
      <c r="QEM20" s="58">
        <f>'A1.4  Dist Assumptions and Data'!QEM24</f>
        <v>0</v>
      </c>
      <c r="QEN20" s="58">
        <f>'A1.4  Dist Assumptions and Data'!QEN24</f>
        <v>0</v>
      </c>
      <c r="QEO20" s="58">
        <f>'A1.4  Dist Assumptions and Data'!QEO24</f>
        <v>0</v>
      </c>
      <c r="QEP20" s="58">
        <f>'A1.4  Dist Assumptions and Data'!QEP24</f>
        <v>0</v>
      </c>
      <c r="QEQ20" s="58">
        <f>'A1.4  Dist Assumptions and Data'!QEQ24</f>
        <v>0</v>
      </c>
      <c r="QER20" s="58">
        <f>'A1.4  Dist Assumptions and Data'!QER24</f>
        <v>0</v>
      </c>
      <c r="QES20" s="58">
        <f>'A1.4  Dist Assumptions and Data'!QES24</f>
        <v>0</v>
      </c>
      <c r="QET20" s="58">
        <f>'A1.4  Dist Assumptions and Data'!QET24</f>
        <v>0</v>
      </c>
      <c r="QEU20" s="58">
        <f>'A1.4  Dist Assumptions and Data'!QEU24</f>
        <v>0</v>
      </c>
      <c r="QEV20" s="58">
        <f>'A1.4  Dist Assumptions and Data'!QEV24</f>
        <v>0</v>
      </c>
      <c r="QEW20" s="58">
        <f>'A1.4  Dist Assumptions and Data'!QEW24</f>
        <v>0</v>
      </c>
      <c r="QEX20" s="58">
        <f>'A1.4  Dist Assumptions and Data'!QEX24</f>
        <v>0</v>
      </c>
      <c r="QEY20" s="58">
        <f>'A1.4  Dist Assumptions and Data'!QEY24</f>
        <v>0</v>
      </c>
      <c r="QEZ20" s="58">
        <f>'A1.4  Dist Assumptions and Data'!QEZ24</f>
        <v>0</v>
      </c>
      <c r="QFA20" s="58">
        <f>'A1.4  Dist Assumptions and Data'!QFA24</f>
        <v>0</v>
      </c>
      <c r="QFB20" s="58">
        <f>'A1.4  Dist Assumptions and Data'!QFB24</f>
        <v>0</v>
      </c>
      <c r="QFC20" s="58">
        <f>'A1.4  Dist Assumptions and Data'!QFC24</f>
        <v>0</v>
      </c>
      <c r="QFD20" s="58">
        <f>'A1.4  Dist Assumptions and Data'!QFD24</f>
        <v>0</v>
      </c>
      <c r="QFE20" s="58">
        <f>'A1.4  Dist Assumptions and Data'!QFE24</f>
        <v>0</v>
      </c>
      <c r="QFF20" s="58">
        <f>'A1.4  Dist Assumptions and Data'!QFF24</f>
        <v>0</v>
      </c>
      <c r="QFG20" s="58">
        <f>'A1.4  Dist Assumptions and Data'!QFG24</f>
        <v>0</v>
      </c>
      <c r="QFH20" s="58">
        <f>'A1.4  Dist Assumptions and Data'!QFH24</f>
        <v>0</v>
      </c>
      <c r="QFI20" s="58">
        <f>'A1.4  Dist Assumptions and Data'!QFI24</f>
        <v>0</v>
      </c>
      <c r="QFJ20" s="58">
        <f>'A1.4  Dist Assumptions and Data'!QFJ24</f>
        <v>0</v>
      </c>
      <c r="QFK20" s="58">
        <f>'A1.4  Dist Assumptions and Data'!QFK24</f>
        <v>0</v>
      </c>
      <c r="QFL20" s="58">
        <f>'A1.4  Dist Assumptions and Data'!QFL24</f>
        <v>0</v>
      </c>
      <c r="QFM20" s="58">
        <f>'A1.4  Dist Assumptions and Data'!QFM24</f>
        <v>0</v>
      </c>
      <c r="QFN20" s="58">
        <f>'A1.4  Dist Assumptions and Data'!QFN24</f>
        <v>0</v>
      </c>
      <c r="QFO20" s="58">
        <f>'A1.4  Dist Assumptions and Data'!QFO24</f>
        <v>0</v>
      </c>
      <c r="QFP20" s="58">
        <f>'A1.4  Dist Assumptions and Data'!QFP24</f>
        <v>0</v>
      </c>
      <c r="QFQ20" s="58">
        <f>'A1.4  Dist Assumptions and Data'!QFQ24</f>
        <v>0</v>
      </c>
      <c r="QFR20" s="58">
        <f>'A1.4  Dist Assumptions and Data'!QFR24</f>
        <v>0</v>
      </c>
      <c r="QFS20" s="58">
        <f>'A1.4  Dist Assumptions and Data'!QFS24</f>
        <v>0</v>
      </c>
      <c r="QFT20" s="58">
        <f>'A1.4  Dist Assumptions and Data'!QFT24</f>
        <v>0</v>
      </c>
      <c r="QFU20" s="58">
        <f>'A1.4  Dist Assumptions and Data'!QFU24</f>
        <v>0</v>
      </c>
      <c r="QFV20" s="58">
        <f>'A1.4  Dist Assumptions and Data'!QFV24</f>
        <v>0</v>
      </c>
      <c r="QFW20" s="58">
        <f>'A1.4  Dist Assumptions and Data'!QFW24</f>
        <v>0</v>
      </c>
      <c r="QFX20" s="58">
        <f>'A1.4  Dist Assumptions and Data'!QFX24</f>
        <v>0</v>
      </c>
      <c r="QFY20" s="58">
        <f>'A1.4  Dist Assumptions and Data'!QFY24</f>
        <v>0</v>
      </c>
      <c r="QFZ20" s="58">
        <f>'A1.4  Dist Assumptions and Data'!QFZ24</f>
        <v>0</v>
      </c>
      <c r="QGA20" s="58">
        <f>'A1.4  Dist Assumptions and Data'!QGA24</f>
        <v>0</v>
      </c>
      <c r="QGB20" s="58">
        <f>'A1.4  Dist Assumptions and Data'!QGB24</f>
        <v>0</v>
      </c>
      <c r="QGC20" s="58">
        <f>'A1.4  Dist Assumptions and Data'!QGC24</f>
        <v>0</v>
      </c>
      <c r="QGD20" s="58">
        <f>'A1.4  Dist Assumptions and Data'!QGD24</f>
        <v>0</v>
      </c>
      <c r="QGE20" s="58">
        <f>'A1.4  Dist Assumptions and Data'!QGE24</f>
        <v>0</v>
      </c>
      <c r="QGF20" s="58">
        <f>'A1.4  Dist Assumptions and Data'!QGF24</f>
        <v>0</v>
      </c>
      <c r="QGG20" s="58">
        <f>'A1.4  Dist Assumptions and Data'!QGG24</f>
        <v>0</v>
      </c>
      <c r="QGH20" s="58">
        <f>'A1.4  Dist Assumptions and Data'!QGH24</f>
        <v>0</v>
      </c>
      <c r="QGI20" s="58">
        <f>'A1.4  Dist Assumptions and Data'!QGI24</f>
        <v>0</v>
      </c>
      <c r="QGJ20" s="58">
        <f>'A1.4  Dist Assumptions and Data'!QGJ24</f>
        <v>0</v>
      </c>
      <c r="QGK20" s="58">
        <f>'A1.4  Dist Assumptions and Data'!QGK24</f>
        <v>0</v>
      </c>
      <c r="QGL20" s="58">
        <f>'A1.4  Dist Assumptions and Data'!QGL24</f>
        <v>0</v>
      </c>
      <c r="QGM20" s="58">
        <f>'A1.4  Dist Assumptions and Data'!QGM24</f>
        <v>0</v>
      </c>
      <c r="QGN20" s="58">
        <f>'A1.4  Dist Assumptions and Data'!QGN24</f>
        <v>0</v>
      </c>
      <c r="QGO20" s="58">
        <f>'A1.4  Dist Assumptions and Data'!QGO24</f>
        <v>0</v>
      </c>
      <c r="QGP20" s="58">
        <f>'A1.4  Dist Assumptions and Data'!QGP24</f>
        <v>0</v>
      </c>
      <c r="QGQ20" s="58">
        <f>'A1.4  Dist Assumptions and Data'!QGQ24</f>
        <v>0</v>
      </c>
      <c r="QGR20" s="58">
        <f>'A1.4  Dist Assumptions and Data'!QGR24</f>
        <v>0</v>
      </c>
      <c r="QGS20" s="58">
        <f>'A1.4  Dist Assumptions and Data'!QGS24</f>
        <v>0</v>
      </c>
      <c r="QGT20" s="58">
        <f>'A1.4  Dist Assumptions and Data'!QGT24</f>
        <v>0</v>
      </c>
      <c r="QGU20" s="58">
        <f>'A1.4  Dist Assumptions and Data'!QGU24</f>
        <v>0</v>
      </c>
      <c r="QGV20" s="58">
        <f>'A1.4  Dist Assumptions and Data'!QGV24</f>
        <v>0</v>
      </c>
      <c r="QGW20" s="58">
        <f>'A1.4  Dist Assumptions and Data'!QGW24</f>
        <v>0</v>
      </c>
      <c r="QGX20" s="58">
        <f>'A1.4  Dist Assumptions and Data'!QGX24</f>
        <v>0</v>
      </c>
      <c r="QGY20" s="58">
        <f>'A1.4  Dist Assumptions and Data'!QGY24</f>
        <v>0</v>
      </c>
      <c r="QGZ20" s="58">
        <f>'A1.4  Dist Assumptions and Data'!QGZ24</f>
        <v>0</v>
      </c>
      <c r="QHA20" s="58">
        <f>'A1.4  Dist Assumptions and Data'!QHA24</f>
        <v>0</v>
      </c>
      <c r="QHB20" s="58">
        <f>'A1.4  Dist Assumptions and Data'!QHB24</f>
        <v>0</v>
      </c>
      <c r="QHC20" s="58">
        <f>'A1.4  Dist Assumptions and Data'!QHC24</f>
        <v>0</v>
      </c>
      <c r="QHD20" s="58">
        <f>'A1.4  Dist Assumptions and Data'!QHD24</f>
        <v>0</v>
      </c>
      <c r="QHE20" s="58">
        <f>'A1.4  Dist Assumptions and Data'!QHE24</f>
        <v>0</v>
      </c>
      <c r="QHF20" s="58">
        <f>'A1.4  Dist Assumptions and Data'!QHF24</f>
        <v>0</v>
      </c>
      <c r="QHG20" s="58">
        <f>'A1.4  Dist Assumptions and Data'!QHG24</f>
        <v>0</v>
      </c>
      <c r="QHH20" s="58">
        <f>'A1.4  Dist Assumptions and Data'!QHH24</f>
        <v>0</v>
      </c>
      <c r="QHI20" s="58">
        <f>'A1.4  Dist Assumptions and Data'!QHI24</f>
        <v>0</v>
      </c>
      <c r="QHJ20" s="58">
        <f>'A1.4  Dist Assumptions and Data'!QHJ24</f>
        <v>0</v>
      </c>
      <c r="QHK20" s="58">
        <f>'A1.4  Dist Assumptions and Data'!QHK24</f>
        <v>0</v>
      </c>
      <c r="QHL20" s="58">
        <f>'A1.4  Dist Assumptions and Data'!QHL24</f>
        <v>0</v>
      </c>
      <c r="QHM20" s="58">
        <f>'A1.4  Dist Assumptions and Data'!QHM24</f>
        <v>0</v>
      </c>
      <c r="QHN20" s="58">
        <f>'A1.4  Dist Assumptions and Data'!QHN24</f>
        <v>0</v>
      </c>
      <c r="QHO20" s="58">
        <f>'A1.4  Dist Assumptions and Data'!QHO24</f>
        <v>0</v>
      </c>
      <c r="QHP20" s="58">
        <f>'A1.4  Dist Assumptions and Data'!QHP24</f>
        <v>0</v>
      </c>
      <c r="QHQ20" s="58">
        <f>'A1.4  Dist Assumptions and Data'!QHQ24</f>
        <v>0</v>
      </c>
      <c r="QHR20" s="58">
        <f>'A1.4  Dist Assumptions and Data'!QHR24</f>
        <v>0</v>
      </c>
      <c r="QHS20" s="58">
        <f>'A1.4  Dist Assumptions and Data'!QHS24</f>
        <v>0</v>
      </c>
      <c r="QHT20" s="58">
        <f>'A1.4  Dist Assumptions and Data'!QHT24</f>
        <v>0</v>
      </c>
      <c r="QHU20" s="58">
        <f>'A1.4  Dist Assumptions and Data'!QHU24</f>
        <v>0</v>
      </c>
      <c r="QHV20" s="58">
        <f>'A1.4  Dist Assumptions and Data'!QHV24</f>
        <v>0</v>
      </c>
      <c r="QHW20" s="58">
        <f>'A1.4  Dist Assumptions and Data'!QHW24</f>
        <v>0</v>
      </c>
      <c r="QHX20" s="58">
        <f>'A1.4  Dist Assumptions and Data'!QHX24</f>
        <v>0</v>
      </c>
      <c r="QHY20" s="58">
        <f>'A1.4  Dist Assumptions and Data'!QHY24</f>
        <v>0</v>
      </c>
      <c r="QHZ20" s="58">
        <f>'A1.4  Dist Assumptions and Data'!QHZ24</f>
        <v>0</v>
      </c>
      <c r="QIA20" s="58">
        <f>'A1.4  Dist Assumptions and Data'!QIA24</f>
        <v>0</v>
      </c>
      <c r="QIB20" s="58">
        <f>'A1.4  Dist Assumptions and Data'!QIB24</f>
        <v>0</v>
      </c>
      <c r="QIC20" s="58">
        <f>'A1.4  Dist Assumptions and Data'!QIC24</f>
        <v>0</v>
      </c>
      <c r="QID20" s="58">
        <f>'A1.4  Dist Assumptions and Data'!QID24</f>
        <v>0</v>
      </c>
      <c r="QIE20" s="58">
        <f>'A1.4  Dist Assumptions and Data'!QIE24</f>
        <v>0</v>
      </c>
      <c r="QIF20" s="58">
        <f>'A1.4  Dist Assumptions and Data'!QIF24</f>
        <v>0</v>
      </c>
      <c r="QIG20" s="58">
        <f>'A1.4  Dist Assumptions and Data'!QIG24</f>
        <v>0</v>
      </c>
      <c r="QIH20" s="58">
        <f>'A1.4  Dist Assumptions and Data'!QIH24</f>
        <v>0</v>
      </c>
      <c r="QII20" s="58">
        <f>'A1.4  Dist Assumptions and Data'!QII24</f>
        <v>0</v>
      </c>
      <c r="QIJ20" s="58">
        <f>'A1.4  Dist Assumptions and Data'!QIJ24</f>
        <v>0</v>
      </c>
      <c r="QIK20" s="58">
        <f>'A1.4  Dist Assumptions and Data'!QIK24</f>
        <v>0</v>
      </c>
      <c r="QIL20" s="58">
        <f>'A1.4  Dist Assumptions and Data'!QIL24</f>
        <v>0</v>
      </c>
      <c r="QIM20" s="58">
        <f>'A1.4  Dist Assumptions and Data'!QIM24</f>
        <v>0</v>
      </c>
      <c r="QIN20" s="58">
        <f>'A1.4  Dist Assumptions and Data'!QIN24</f>
        <v>0</v>
      </c>
      <c r="QIO20" s="58">
        <f>'A1.4  Dist Assumptions and Data'!QIO24</f>
        <v>0</v>
      </c>
      <c r="QIP20" s="58">
        <f>'A1.4  Dist Assumptions and Data'!QIP24</f>
        <v>0</v>
      </c>
      <c r="QIQ20" s="58">
        <f>'A1.4  Dist Assumptions and Data'!QIQ24</f>
        <v>0</v>
      </c>
      <c r="QIR20" s="58">
        <f>'A1.4  Dist Assumptions and Data'!QIR24</f>
        <v>0</v>
      </c>
      <c r="QIS20" s="58">
        <f>'A1.4  Dist Assumptions and Data'!QIS24</f>
        <v>0</v>
      </c>
      <c r="QIT20" s="58">
        <f>'A1.4  Dist Assumptions and Data'!QIT24</f>
        <v>0</v>
      </c>
      <c r="QIU20" s="58">
        <f>'A1.4  Dist Assumptions and Data'!QIU24</f>
        <v>0</v>
      </c>
      <c r="QIV20" s="58">
        <f>'A1.4  Dist Assumptions and Data'!QIV24</f>
        <v>0</v>
      </c>
      <c r="QIW20" s="58">
        <f>'A1.4  Dist Assumptions and Data'!QIW24</f>
        <v>0</v>
      </c>
      <c r="QIX20" s="58">
        <f>'A1.4  Dist Assumptions and Data'!QIX24</f>
        <v>0</v>
      </c>
      <c r="QIY20" s="58">
        <f>'A1.4  Dist Assumptions and Data'!QIY24</f>
        <v>0</v>
      </c>
      <c r="QIZ20" s="58">
        <f>'A1.4  Dist Assumptions and Data'!QIZ24</f>
        <v>0</v>
      </c>
      <c r="QJA20" s="58">
        <f>'A1.4  Dist Assumptions and Data'!QJA24</f>
        <v>0</v>
      </c>
      <c r="QJB20" s="58">
        <f>'A1.4  Dist Assumptions and Data'!QJB24</f>
        <v>0</v>
      </c>
      <c r="QJC20" s="58">
        <f>'A1.4  Dist Assumptions and Data'!QJC24</f>
        <v>0</v>
      </c>
      <c r="QJD20" s="58">
        <f>'A1.4  Dist Assumptions and Data'!QJD24</f>
        <v>0</v>
      </c>
      <c r="QJE20" s="58">
        <f>'A1.4  Dist Assumptions and Data'!QJE24</f>
        <v>0</v>
      </c>
      <c r="QJF20" s="58">
        <f>'A1.4  Dist Assumptions and Data'!QJF24</f>
        <v>0</v>
      </c>
      <c r="QJG20" s="58">
        <f>'A1.4  Dist Assumptions and Data'!QJG24</f>
        <v>0</v>
      </c>
      <c r="QJH20" s="58">
        <f>'A1.4  Dist Assumptions and Data'!QJH24</f>
        <v>0</v>
      </c>
      <c r="QJI20" s="58">
        <f>'A1.4  Dist Assumptions and Data'!QJI24</f>
        <v>0</v>
      </c>
      <c r="QJJ20" s="58">
        <f>'A1.4  Dist Assumptions and Data'!QJJ24</f>
        <v>0</v>
      </c>
      <c r="QJK20" s="58">
        <f>'A1.4  Dist Assumptions and Data'!QJK24</f>
        <v>0</v>
      </c>
      <c r="QJL20" s="58">
        <f>'A1.4  Dist Assumptions and Data'!QJL24</f>
        <v>0</v>
      </c>
      <c r="QJM20" s="58">
        <f>'A1.4  Dist Assumptions and Data'!QJM24</f>
        <v>0</v>
      </c>
      <c r="QJN20" s="58">
        <f>'A1.4  Dist Assumptions and Data'!QJN24</f>
        <v>0</v>
      </c>
      <c r="QJO20" s="58">
        <f>'A1.4  Dist Assumptions and Data'!QJO24</f>
        <v>0</v>
      </c>
      <c r="QJP20" s="58">
        <f>'A1.4  Dist Assumptions and Data'!QJP24</f>
        <v>0</v>
      </c>
      <c r="QJQ20" s="58">
        <f>'A1.4  Dist Assumptions and Data'!QJQ24</f>
        <v>0</v>
      </c>
      <c r="QJR20" s="58">
        <f>'A1.4  Dist Assumptions and Data'!QJR24</f>
        <v>0</v>
      </c>
      <c r="QJS20" s="58">
        <f>'A1.4  Dist Assumptions and Data'!QJS24</f>
        <v>0</v>
      </c>
      <c r="QJT20" s="58">
        <f>'A1.4  Dist Assumptions and Data'!QJT24</f>
        <v>0</v>
      </c>
      <c r="QJU20" s="58">
        <f>'A1.4  Dist Assumptions and Data'!QJU24</f>
        <v>0</v>
      </c>
      <c r="QJV20" s="58">
        <f>'A1.4  Dist Assumptions and Data'!QJV24</f>
        <v>0</v>
      </c>
      <c r="QJW20" s="58">
        <f>'A1.4  Dist Assumptions and Data'!QJW24</f>
        <v>0</v>
      </c>
      <c r="QJX20" s="58">
        <f>'A1.4  Dist Assumptions and Data'!QJX24</f>
        <v>0</v>
      </c>
      <c r="QJY20" s="58">
        <f>'A1.4  Dist Assumptions and Data'!QJY24</f>
        <v>0</v>
      </c>
      <c r="QJZ20" s="58">
        <f>'A1.4  Dist Assumptions and Data'!QJZ24</f>
        <v>0</v>
      </c>
      <c r="QKA20" s="58">
        <f>'A1.4  Dist Assumptions and Data'!QKA24</f>
        <v>0</v>
      </c>
      <c r="QKB20" s="58">
        <f>'A1.4  Dist Assumptions and Data'!QKB24</f>
        <v>0</v>
      </c>
      <c r="QKC20" s="58">
        <f>'A1.4  Dist Assumptions and Data'!QKC24</f>
        <v>0</v>
      </c>
      <c r="QKD20" s="58">
        <f>'A1.4  Dist Assumptions and Data'!QKD24</f>
        <v>0</v>
      </c>
      <c r="QKE20" s="58">
        <f>'A1.4  Dist Assumptions and Data'!QKE24</f>
        <v>0</v>
      </c>
      <c r="QKF20" s="58">
        <f>'A1.4  Dist Assumptions and Data'!QKF24</f>
        <v>0</v>
      </c>
      <c r="QKG20" s="58">
        <f>'A1.4  Dist Assumptions and Data'!QKG24</f>
        <v>0</v>
      </c>
      <c r="QKH20" s="58">
        <f>'A1.4  Dist Assumptions and Data'!QKH24</f>
        <v>0</v>
      </c>
      <c r="QKI20" s="58">
        <f>'A1.4  Dist Assumptions and Data'!QKI24</f>
        <v>0</v>
      </c>
      <c r="QKJ20" s="58">
        <f>'A1.4  Dist Assumptions and Data'!QKJ24</f>
        <v>0</v>
      </c>
      <c r="QKK20" s="58">
        <f>'A1.4  Dist Assumptions and Data'!QKK24</f>
        <v>0</v>
      </c>
      <c r="QKL20" s="58">
        <f>'A1.4  Dist Assumptions and Data'!QKL24</f>
        <v>0</v>
      </c>
      <c r="QKM20" s="58">
        <f>'A1.4  Dist Assumptions and Data'!QKM24</f>
        <v>0</v>
      </c>
      <c r="QKN20" s="58">
        <f>'A1.4  Dist Assumptions and Data'!QKN24</f>
        <v>0</v>
      </c>
      <c r="QKO20" s="58">
        <f>'A1.4  Dist Assumptions and Data'!QKO24</f>
        <v>0</v>
      </c>
      <c r="QKP20" s="58">
        <f>'A1.4  Dist Assumptions and Data'!QKP24</f>
        <v>0</v>
      </c>
      <c r="QKQ20" s="58">
        <f>'A1.4  Dist Assumptions and Data'!QKQ24</f>
        <v>0</v>
      </c>
      <c r="QKR20" s="58">
        <f>'A1.4  Dist Assumptions and Data'!QKR24</f>
        <v>0</v>
      </c>
      <c r="QKS20" s="58">
        <f>'A1.4  Dist Assumptions and Data'!QKS24</f>
        <v>0</v>
      </c>
      <c r="QKT20" s="58">
        <f>'A1.4  Dist Assumptions and Data'!QKT24</f>
        <v>0</v>
      </c>
      <c r="QKU20" s="58">
        <f>'A1.4  Dist Assumptions and Data'!QKU24</f>
        <v>0</v>
      </c>
      <c r="QKV20" s="58">
        <f>'A1.4  Dist Assumptions and Data'!QKV24</f>
        <v>0</v>
      </c>
      <c r="QKW20" s="58">
        <f>'A1.4  Dist Assumptions and Data'!QKW24</f>
        <v>0</v>
      </c>
      <c r="QKX20" s="58">
        <f>'A1.4  Dist Assumptions and Data'!QKX24</f>
        <v>0</v>
      </c>
      <c r="QKY20" s="58">
        <f>'A1.4  Dist Assumptions and Data'!QKY24</f>
        <v>0</v>
      </c>
      <c r="QKZ20" s="58">
        <f>'A1.4  Dist Assumptions and Data'!QKZ24</f>
        <v>0</v>
      </c>
      <c r="QLA20" s="58">
        <f>'A1.4  Dist Assumptions and Data'!QLA24</f>
        <v>0</v>
      </c>
      <c r="QLB20" s="58">
        <f>'A1.4  Dist Assumptions and Data'!QLB24</f>
        <v>0</v>
      </c>
      <c r="QLC20" s="58">
        <f>'A1.4  Dist Assumptions and Data'!QLC24</f>
        <v>0</v>
      </c>
      <c r="QLD20" s="58">
        <f>'A1.4  Dist Assumptions and Data'!QLD24</f>
        <v>0</v>
      </c>
      <c r="QLE20" s="58">
        <f>'A1.4  Dist Assumptions and Data'!QLE24</f>
        <v>0</v>
      </c>
      <c r="QLF20" s="58">
        <f>'A1.4  Dist Assumptions and Data'!QLF24</f>
        <v>0</v>
      </c>
      <c r="QLG20" s="58">
        <f>'A1.4  Dist Assumptions and Data'!QLG24</f>
        <v>0</v>
      </c>
      <c r="QLH20" s="58">
        <f>'A1.4  Dist Assumptions and Data'!QLH24</f>
        <v>0</v>
      </c>
      <c r="QLI20" s="58">
        <f>'A1.4  Dist Assumptions and Data'!QLI24</f>
        <v>0</v>
      </c>
      <c r="QLJ20" s="58">
        <f>'A1.4  Dist Assumptions and Data'!QLJ24</f>
        <v>0</v>
      </c>
      <c r="QLK20" s="58">
        <f>'A1.4  Dist Assumptions and Data'!QLK24</f>
        <v>0</v>
      </c>
      <c r="QLL20" s="58">
        <f>'A1.4  Dist Assumptions and Data'!QLL24</f>
        <v>0</v>
      </c>
      <c r="QLM20" s="58">
        <f>'A1.4  Dist Assumptions and Data'!QLM24</f>
        <v>0</v>
      </c>
      <c r="QLN20" s="58">
        <f>'A1.4  Dist Assumptions and Data'!QLN24</f>
        <v>0</v>
      </c>
      <c r="QLO20" s="58">
        <f>'A1.4  Dist Assumptions and Data'!QLO24</f>
        <v>0</v>
      </c>
      <c r="QLP20" s="58">
        <f>'A1.4  Dist Assumptions and Data'!QLP24</f>
        <v>0</v>
      </c>
      <c r="QLQ20" s="58">
        <f>'A1.4  Dist Assumptions and Data'!QLQ24</f>
        <v>0</v>
      </c>
      <c r="QLR20" s="58">
        <f>'A1.4  Dist Assumptions and Data'!QLR24</f>
        <v>0</v>
      </c>
      <c r="QLS20" s="58">
        <f>'A1.4  Dist Assumptions and Data'!QLS24</f>
        <v>0</v>
      </c>
      <c r="QLT20" s="58">
        <f>'A1.4  Dist Assumptions and Data'!QLT24</f>
        <v>0</v>
      </c>
      <c r="QLU20" s="58">
        <f>'A1.4  Dist Assumptions and Data'!QLU24</f>
        <v>0</v>
      </c>
      <c r="QLV20" s="58">
        <f>'A1.4  Dist Assumptions and Data'!QLV24</f>
        <v>0</v>
      </c>
      <c r="QLW20" s="58">
        <f>'A1.4  Dist Assumptions and Data'!QLW24</f>
        <v>0</v>
      </c>
      <c r="QLX20" s="58">
        <f>'A1.4  Dist Assumptions and Data'!QLX24</f>
        <v>0</v>
      </c>
      <c r="QLY20" s="58">
        <f>'A1.4  Dist Assumptions and Data'!QLY24</f>
        <v>0</v>
      </c>
      <c r="QLZ20" s="58">
        <f>'A1.4  Dist Assumptions and Data'!QLZ24</f>
        <v>0</v>
      </c>
      <c r="QMA20" s="58">
        <f>'A1.4  Dist Assumptions and Data'!QMA24</f>
        <v>0</v>
      </c>
      <c r="QMB20" s="58">
        <f>'A1.4  Dist Assumptions and Data'!QMB24</f>
        <v>0</v>
      </c>
      <c r="QMC20" s="58">
        <f>'A1.4  Dist Assumptions and Data'!QMC24</f>
        <v>0</v>
      </c>
      <c r="QMD20" s="58">
        <f>'A1.4  Dist Assumptions and Data'!QMD24</f>
        <v>0</v>
      </c>
      <c r="QME20" s="58">
        <f>'A1.4  Dist Assumptions and Data'!QME24</f>
        <v>0</v>
      </c>
      <c r="QMF20" s="58">
        <f>'A1.4  Dist Assumptions and Data'!QMF24</f>
        <v>0</v>
      </c>
      <c r="QMG20" s="58">
        <f>'A1.4  Dist Assumptions and Data'!QMG24</f>
        <v>0</v>
      </c>
      <c r="QMH20" s="58">
        <f>'A1.4  Dist Assumptions and Data'!QMH24</f>
        <v>0</v>
      </c>
      <c r="QMI20" s="58">
        <f>'A1.4  Dist Assumptions and Data'!QMI24</f>
        <v>0</v>
      </c>
      <c r="QMJ20" s="58">
        <f>'A1.4  Dist Assumptions and Data'!QMJ24</f>
        <v>0</v>
      </c>
      <c r="QMK20" s="58">
        <f>'A1.4  Dist Assumptions and Data'!QMK24</f>
        <v>0</v>
      </c>
      <c r="QML20" s="58">
        <f>'A1.4  Dist Assumptions and Data'!QML24</f>
        <v>0</v>
      </c>
      <c r="QMM20" s="58">
        <f>'A1.4  Dist Assumptions and Data'!QMM24</f>
        <v>0</v>
      </c>
      <c r="QMN20" s="58">
        <f>'A1.4  Dist Assumptions and Data'!QMN24</f>
        <v>0</v>
      </c>
      <c r="QMO20" s="58">
        <f>'A1.4  Dist Assumptions and Data'!QMO24</f>
        <v>0</v>
      </c>
      <c r="QMP20" s="58">
        <f>'A1.4  Dist Assumptions and Data'!QMP24</f>
        <v>0</v>
      </c>
      <c r="QMQ20" s="58">
        <f>'A1.4  Dist Assumptions and Data'!QMQ24</f>
        <v>0</v>
      </c>
      <c r="QMR20" s="58">
        <f>'A1.4  Dist Assumptions and Data'!QMR24</f>
        <v>0</v>
      </c>
      <c r="QMS20" s="58">
        <f>'A1.4  Dist Assumptions and Data'!QMS24</f>
        <v>0</v>
      </c>
      <c r="QMT20" s="58">
        <f>'A1.4  Dist Assumptions and Data'!QMT24</f>
        <v>0</v>
      </c>
      <c r="QMU20" s="58">
        <f>'A1.4  Dist Assumptions and Data'!QMU24</f>
        <v>0</v>
      </c>
      <c r="QMV20" s="58">
        <f>'A1.4  Dist Assumptions and Data'!QMV24</f>
        <v>0</v>
      </c>
      <c r="QMW20" s="58">
        <f>'A1.4  Dist Assumptions and Data'!QMW24</f>
        <v>0</v>
      </c>
      <c r="QMX20" s="58">
        <f>'A1.4  Dist Assumptions and Data'!QMX24</f>
        <v>0</v>
      </c>
      <c r="QMY20" s="58">
        <f>'A1.4  Dist Assumptions and Data'!QMY24</f>
        <v>0</v>
      </c>
      <c r="QMZ20" s="58">
        <f>'A1.4  Dist Assumptions and Data'!QMZ24</f>
        <v>0</v>
      </c>
      <c r="QNA20" s="58">
        <f>'A1.4  Dist Assumptions and Data'!QNA24</f>
        <v>0</v>
      </c>
      <c r="QNB20" s="58">
        <f>'A1.4  Dist Assumptions and Data'!QNB24</f>
        <v>0</v>
      </c>
      <c r="QNC20" s="58">
        <f>'A1.4  Dist Assumptions and Data'!QNC24</f>
        <v>0</v>
      </c>
      <c r="QND20" s="58">
        <f>'A1.4  Dist Assumptions and Data'!QND24</f>
        <v>0</v>
      </c>
      <c r="QNE20" s="58">
        <f>'A1.4  Dist Assumptions and Data'!QNE24</f>
        <v>0</v>
      </c>
      <c r="QNF20" s="58">
        <f>'A1.4  Dist Assumptions and Data'!QNF24</f>
        <v>0</v>
      </c>
      <c r="QNG20" s="58">
        <f>'A1.4  Dist Assumptions and Data'!QNG24</f>
        <v>0</v>
      </c>
      <c r="QNH20" s="58">
        <f>'A1.4  Dist Assumptions and Data'!QNH24</f>
        <v>0</v>
      </c>
      <c r="QNI20" s="58">
        <f>'A1.4  Dist Assumptions and Data'!QNI24</f>
        <v>0</v>
      </c>
      <c r="QNJ20" s="58">
        <f>'A1.4  Dist Assumptions and Data'!QNJ24</f>
        <v>0</v>
      </c>
      <c r="QNK20" s="58">
        <f>'A1.4  Dist Assumptions and Data'!QNK24</f>
        <v>0</v>
      </c>
      <c r="QNL20" s="58">
        <f>'A1.4  Dist Assumptions and Data'!QNL24</f>
        <v>0</v>
      </c>
      <c r="QNM20" s="58">
        <f>'A1.4  Dist Assumptions and Data'!QNM24</f>
        <v>0</v>
      </c>
      <c r="QNN20" s="58">
        <f>'A1.4  Dist Assumptions and Data'!QNN24</f>
        <v>0</v>
      </c>
      <c r="QNO20" s="58">
        <f>'A1.4  Dist Assumptions and Data'!QNO24</f>
        <v>0</v>
      </c>
      <c r="QNP20" s="58">
        <f>'A1.4  Dist Assumptions and Data'!QNP24</f>
        <v>0</v>
      </c>
      <c r="QNQ20" s="58">
        <f>'A1.4  Dist Assumptions and Data'!QNQ24</f>
        <v>0</v>
      </c>
      <c r="QNR20" s="58">
        <f>'A1.4  Dist Assumptions and Data'!QNR24</f>
        <v>0</v>
      </c>
      <c r="QNS20" s="58">
        <f>'A1.4  Dist Assumptions and Data'!QNS24</f>
        <v>0</v>
      </c>
      <c r="QNT20" s="58">
        <f>'A1.4  Dist Assumptions and Data'!QNT24</f>
        <v>0</v>
      </c>
      <c r="QNU20" s="58">
        <f>'A1.4  Dist Assumptions and Data'!QNU24</f>
        <v>0</v>
      </c>
      <c r="QNV20" s="58">
        <f>'A1.4  Dist Assumptions and Data'!QNV24</f>
        <v>0</v>
      </c>
      <c r="QNW20" s="58">
        <f>'A1.4  Dist Assumptions and Data'!QNW24</f>
        <v>0</v>
      </c>
      <c r="QNX20" s="58">
        <f>'A1.4  Dist Assumptions and Data'!QNX24</f>
        <v>0</v>
      </c>
      <c r="QNY20" s="58">
        <f>'A1.4  Dist Assumptions and Data'!QNY24</f>
        <v>0</v>
      </c>
      <c r="QNZ20" s="58">
        <f>'A1.4  Dist Assumptions and Data'!QNZ24</f>
        <v>0</v>
      </c>
      <c r="QOA20" s="58">
        <f>'A1.4  Dist Assumptions and Data'!QOA24</f>
        <v>0</v>
      </c>
      <c r="QOB20" s="58">
        <f>'A1.4  Dist Assumptions and Data'!QOB24</f>
        <v>0</v>
      </c>
      <c r="QOC20" s="58">
        <f>'A1.4  Dist Assumptions and Data'!QOC24</f>
        <v>0</v>
      </c>
      <c r="QOD20" s="58">
        <f>'A1.4  Dist Assumptions and Data'!QOD24</f>
        <v>0</v>
      </c>
      <c r="QOE20" s="58">
        <f>'A1.4  Dist Assumptions and Data'!QOE24</f>
        <v>0</v>
      </c>
      <c r="QOF20" s="58">
        <f>'A1.4  Dist Assumptions and Data'!QOF24</f>
        <v>0</v>
      </c>
      <c r="QOG20" s="58">
        <f>'A1.4  Dist Assumptions and Data'!QOG24</f>
        <v>0</v>
      </c>
      <c r="QOH20" s="58">
        <f>'A1.4  Dist Assumptions and Data'!QOH24</f>
        <v>0</v>
      </c>
      <c r="QOI20" s="58">
        <f>'A1.4  Dist Assumptions and Data'!QOI24</f>
        <v>0</v>
      </c>
      <c r="QOJ20" s="58">
        <f>'A1.4  Dist Assumptions and Data'!QOJ24</f>
        <v>0</v>
      </c>
      <c r="QOK20" s="58">
        <f>'A1.4  Dist Assumptions and Data'!QOK24</f>
        <v>0</v>
      </c>
      <c r="QOL20" s="58">
        <f>'A1.4  Dist Assumptions and Data'!QOL24</f>
        <v>0</v>
      </c>
      <c r="QOM20" s="58">
        <f>'A1.4  Dist Assumptions and Data'!QOM24</f>
        <v>0</v>
      </c>
      <c r="QON20" s="58">
        <f>'A1.4  Dist Assumptions and Data'!QON24</f>
        <v>0</v>
      </c>
      <c r="QOO20" s="58">
        <f>'A1.4  Dist Assumptions and Data'!QOO24</f>
        <v>0</v>
      </c>
      <c r="QOP20" s="58">
        <f>'A1.4  Dist Assumptions and Data'!QOP24</f>
        <v>0</v>
      </c>
      <c r="QOQ20" s="58">
        <f>'A1.4  Dist Assumptions and Data'!QOQ24</f>
        <v>0</v>
      </c>
      <c r="QOR20" s="58">
        <f>'A1.4  Dist Assumptions and Data'!QOR24</f>
        <v>0</v>
      </c>
      <c r="QOS20" s="58">
        <f>'A1.4  Dist Assumptions and Data'!QOS24</f>
        <v>0</v>
      </c>
      <c r="QOT20" s="58">
        <f>'A1.4  Dist Assumptions and Data'!QOT24</f>
        <v>0</v>
      </c>
      <c r="QOU20" s="58">
        <f>'A1.4  Dist Assumptions and Data'!QOU24</f>
        <v>0</v>
      </c>
      <c r="QOV20" s="58">
        <f>'A1.4  Dist Assumptions and Data'!QOV24</f>
        <v>0</v>
      </c>
      <c r="QOW20" s="58">
        <f>'A1.4  Dist Assumptions and Data'!QOW24</f>
        <v>0</v>
      </c>
      <c r="QOX20" s="58">
        <f>'A1.4  Dist Assumptions and Data'!QOX24</f>
        <v>0</v>
      </c>
      <c r="QOY20" s="58">
        <f>'A1.4  Dist Assumptions and Data'!QOY24</f>
        <v>0</v>
      </c>
      <c r="QOZ20" s="58">
        <f>'A1.4  Dist Assumptions and Data'!QOZ24</f>
        <v>0</v>
      </c>
      <c r="QPA20" s="58">
        <f>'A1.4  Dist Assumptions and Data'!QPA24</f>
        <v>0</v>
      </c>
      <c r="QPB20" s="58">
        <f>'A1.4  Dist Assumptions and Data'!QPB24</f>
        <v>0</v>
      </c>
      <c r="QPC20" s="58">
        <f>'A1.4  Dist Assumptions and Data'!QPC24</f>
        <v>0</v>
      </c>
      <c r="QPD20" s="58">
        <f>'A1.4  Dist Assumptions and Data'!QPD24</f>
        <v>0</v>
      </c>
      <c r="QPE20" s="58">
        <f>'A1.4  Dist Assumptions and Data'!QPE24</f>
        <v>0</v>
      </c>
      <c r="QPF20" s="58">
        <f>'A1.4  Dist Assumptions and Data'!QPF24</f>
        <v>0</v>
      </c>
      <c r="QPG20" s="58">
        <f>'A1.4  Dist Assumptions and Data'!QPG24</f>
        <v>0</v>
      </c>
      <c r="QPH20" s="58">
        <f>'A1.4  Dist Assumptions and Data'!QPH24</f>
        <v>0</v>
      </c>
      <c r="QPI20" s="58">
        <f>'A1.4  Dist Assumptions and Data'!QPI24</f>
        <v>0</v>
      </c>
      <c r="QPJ20" s="58">
        <f>'A1.4  Dist Assumptions and Data'!QPJ24</f>
        <v>0</v>
      </c>
      <c r="QPK20" s="58">
        <f>'A1.4  Dist Assumptions and Data'!QPK24</f>
        <v>0</v>
      </c>
      <c r="QPL20" s="58">
        <f>'A1.4  Dist Assumptions and Data'!QPL24</f>
        <v>0</v>
      </c>
      <c r="QPM20" s="58">
        <f>'A1.4  Dist Assumptions and Data'!QPM24</f>
        <v>0</v>
      </c>
      <c r="QPN20" s="58">
        <f>'A1.4  Dist Assumptions and Data'!QPN24</f>
        <v>0</v>
      </c>
      <c r="QPO20" s="58">
        <f>'A1.4  Dist Assumptions and Data'!QPO24</f>
        <v>0</v>
      </c>
      <c r="QPP20" s="58">
        <f>'A1.4  Dist Assumptions and Data'!QPP24</f>
        <v>0</v>
      </c>
      <c r="QPQ20" s="58">
        <f>'A1.4  Dist Assumptions and Data'!QPQ24</f>
        <v>0</v>
      </c>
      <c r="QPR20" s="58">
        <f>'A1.4  Dist Assumptions and Data'!QPR24</f>
        <v>0</v>
      </c>
      <c r="QPS20" s="58">
        <f>'A1.4  Dist Assumptions and Data'!QPS24</f>
        <v>0</v>
      </c>
      <c r="QPT20" s="58">
        <f>'A1.4  Dist Assumptions and Data'!QPT24</f>
        <v>0</v>
      </c>
      <c r="QPU20" s="58">
        <f>'A1.4  Dist Assumptions and Data'!QPU24</f>
        <v>0</v>
      </c>
      <c r="QPV20" s="58">
        <f>'A1.4  Dist Assumptions and Data'!QPV24</f>
        <v>0</v>
      </c>
      <c r="QPW20" s="58">
        <f>'A1.4  Dist Assumptions and Data'!QPW24</f>
        <v>0</v>
      </c>
      <c r="QPX20" s="58">
        <f>'A1.4  Dist Assumptions and Data'!QPX24</f>
        <v>0</v>
      </c>
      <c r="QPY20" s="58">
        <f>'A1.4  Dist Assumptions and Data'!QPY24</f>
        <v>0</v>
      </c>
      <c r="QPZ20" s="58">
        <f>'A1.4  Dist Assumptions and Data'!QPZ24</f>
        <v>0</v>
      </c>
      <c r="QQA20" s="58">
        <f>'A1.4  Dist Assumptions and Data'!QQA24</f>
        <v>0</v>
      </c>
      <c r="QQB20" s="58">
        <f>'A1.4  Dist Assumptions and Data'!QQB24</f>
        <v>0</v>
      </c>
      <c r="QQC20" s="58">
        <f>'A1.4  Dist Assumptions and Data'!QQC24</f>
        <v>0</v>
      </c>
      <c r="QQD20" s="58">
        <f>'A1.4  Dist Assumptions and Data'!QQD24</f>
        <v>0</v>
      </c>
      <c r="QQE20" s="58">
        <f>'A1.4  Dist Assumptions and Data'!QQE24</f>
        <v>0</v>
      </c>
      <c r="QQF20" s="58">
        <f>'A1.4  Dist Assumptions and Data'!QQF24</f>
        <v>0</v>
      </c>
      <c r="QQG20" s="58">
        <f>'A1.4  Dist Assumptions and Data'!QQG24</f>
        <v>0</v>
      </c>
      <c r="QQH20" s="58">
        <f>'A1.4  Dist Assumptions and Data'!QQH24</f>
        <v>0</v>
      </c>
      <c r="QQI20" s="58">
        <f>'A1.4  Dist Assumptions and Data'!QQI24</f>
        <v>0</v>
      </c>
      <c r="QQJ20" s="58">
        <f>'A1.4  Dist Assumptions and Data'!QQJ24</f>
        <v>0</v>
      </c>
      <c r="QQK20" s="58">
        <f>'A1.4  Dist Assumptions and Data'!QQK24</f>
        <v>0</v>
      </c>
      <c r="QQL20" s="58">
        <f>'A1.4  Dist Assumptions and Data'!QQL24</f>
        <v>0</v>
      </c>
      <c r="QQM20" s="58">
        <f>'A1.4  Dist Assumptions and Data'!QQM24</f>
        <v>0</v>
      </c>
      <c r="QQN20" s="58">
        <f>'A1.4  Dist Assumptions and Data'!QQN24</f>
        <v>0</v>
      </c>
      <c r="QQO20" s="58">
        <f>'A1.4  Dist Assumptions and Data'!QQO24</f>
        <v>0</v>
      </c>
      <c r="QQP20" s="58">
        <f>'A1.4  Dist Assumptions and Data'!QQP24</f>
        <v>0</v>
      </c>
      <c r="QQQ20" s="58">
        <f>'A1.4  Dist Assumptions and Data'!QQQ24</f>
        <v>0</v>
      </c>
      <c r="QQR20" s="58">
        <f>'A1.4  Dist Assumptions and Data'!QQR24</f>
        <v>0</v>
      </c>
      <c r="QQS20" s="58">
        <f>'A1.4  Dist Assumptions and Data'!QQS24</f>
        <v>0</v>
      </c>
      <c r="QQT20" s="58">
        <f>'A1.4  Dist Assumptions and Data'!QQT24</f>
        <v>0</v>
      </c>
      <c r="QQU20" s="58">
        <f>'A1.4  Dist Assumptions and Data'!QQU24</f>
        <v>0</v>
      </c>
      <c r="QQV20" s="58">
        <f>'A1.4  Dist Assumptions and Data'!QQV24</f>
        <v>0</v>
      </c>
      <c r="QQW20" s="58">
        <f>'A1.4  Dist Assumptions and Data'!QQW24</f>
        <v>0</v>
      </c>
      <c r="QQX20" s="58">
        <f>'A1.4  Dist Assumptions and Data'!QQX24</f>
        <v>0</v>
      </c>
      <c r="QQY20" s="58">
        <f>'A1.4  Dist Assumptions and Data'!QQY24</f>
        <v>0</v>
      </c>
      <c r="QQZ20" s="58">
        <f>'A1.4  Dist Assumptions and Data'!QQZ24</f>
        <v>0</v>
      </c>
      <c r="QRA20" s="58">
        <f>'A1.4  Dist Assumptions and Data'!QRA24</f>
        <v>0</v>
      </c>
      <c r="QRB20" s="58">
        <f>'A1.4  Dist Assumptions and Data'!QRB24</f>
        <v>0</v>
      </c>
      <c r="QRC20" s="58">
        <f>'A1.4  Dist Assumptions and Data'!QRC24</f>
        <v>0</v>
      </c>
      <c r="QRD20" s="58">
        <f>'A1.4  Dist Assumptions and Data'!QRD24</f>
        <v>0</v>
      </c>
      <c r="QRE20" s="58">
        <f>'A1.4  Dist Assumptions and Data'!QRE24</f>
        <v>0</v>
      </c>
      <c r="QRF20" s="58">
        <f>'A1.4  Dist Assumptions and Data'!QRF24</f>
        <v>0</v>
      </c>
      <c r="QRG20" s="58">
        <f>'A1.4  Dist Assumptions and Data'!QRG24</f>
        <v>0</v>
      </c>
      <c r="QRH20" s="58">
        <f>'A1.4  Dist Assumptions and Data'!QRH24</f>
        <v>0</v>
      </c>
      <c r="QRI20" s="58">
        <f>'A1.4  Dist Assumptions and Data'!QRI24</f>
        <v>0</v>
      </c>
      <c r="QRJ20" s="58">
        <f>'A1.4  Dist Assumptions and Data'!QRJ24</f>
        <v>0</v>
      </c>
      <c r="QRK20" s="58">
        <f>'A1.4  Dist Assumptions and Data'!QRK24</f>
        <v>0</v>
      </c>
      <c r="QRL20" s="58">
        <f>'A1.4  Dist Assumptions and Data'!QRL24</f>
        <v>0</v>
      </c>
      <c r="QRM20" s="58">
        <f>'A1.4  Dist Assumptions and Data'!QRM24</f>
        <v>0</v>
      </c>
      <c r="QRN20" s="58">
        <f>'A1.4  Dist Assumptions and Data'!QRN24</f>
        <v>0</v>
      </c>
      <c r="QRO20" s="58">
        <f>'A1.4  Dist Assumptions and Data'!QRO24</f>
        <v>0</v>
      </c>
      <c r="QRP20" s="58">
        <f>'A1.4  Dist Assumptions and Data'!QRP24</f>
        <v>0</v>
      </c>
      <c r="QRQ20" s="58">
        <f>'A1.4  Dist Assumptions and Data'!QRQ24</f>
        <v>0</v>
      </c>
      <c r="QRR20" s="58">
        <f>'A1.4  Dist Assumptions and Data'!QRR24</f>
        <v>0</v>
      </c>
      <c r="QRS20" s="58">
        <f>'A1.4  Dist Assumptions and Data'!QRS24</f>
        <v>0</v>
      </c>
      <c r="QRT20" s="58">
        <f>'A1.4  Dist Assumptions and Data'!QRT24</f>
        <v>0</v>
      </c>
      <c r="QRU20" s="58">
        <f>'A1.4  Dist Assumptions and Data'!QRU24</f>
        <v>0</v>
      </c>
      <c r="QRV20" s="58">
        <f>'A1.4  Dist Assumptions and Data'!QRV24</f>
        <v>0</v>
      </c>
      <c r="QRW20" s="58">
        <f>'A1.4  Dist Assumptions and Data'!QRW24</f>
        <v>0</v>
      </c>
      <c r="QRX20" s="58">
        <f>'A1.4  Dist Assumptions and Data'!QRX24</f>
        <v>0</v>
      </c>
      <c r="QRY20" s="58">
        <f>'A1.4  Dist Assumptions and Data'!QRY24</f>
        <v>0</v>
      </c>
      <c r="QRZ20" s="58">
        <f>'A1.4  Dist Assumptions and Data'!QRZ24</f>
        <v>0</v>
      </c>
      <c r="QSA20" s="58">
        <f>'A1.4  Dist Assumptions and Data'!QSA24</f>
        <v>0</v>
      </c>
      <c r="QSB20" s="58">
        <f>'A1.4  Dist Assumptions and Data'!QSB24</f>
        <v>0</v>
      </c>
      <c r="QSC20" s="58">
        <f>'A1.4  Dist Assumptions and Data'!QSC24</f>
        <v>0</v>
      </c>
      <c r="QSD20" s="58">
        <f>'A1.4  Dist Assumptions and Data'!QSD24</f>
        <v>0</v>
      </c>
      <c r="QSE20" s="58">
        <f>'A1.4  Dist Assumptions and Data'!QSE24</f>
        <v>0</v>
      </c>
      <c r="QSF20" s="58">
        <f>'A1.4  Dist Assumptions and Data'!QSF24</f>
        <v>0</v>
      </c>
      <c r="QSG20" s="58">
        <f>'A1.4  Dist Assumptions and Data'!QSG24</f>
        <v>0</v>
      </c>
      <c r="QSH20" s="58">
        <f>'A1.4  Dist Assumptions and Data'!QSH24</f>
        <v>0</v>
      </c>
      <c r="QSI20" s="58">
        <f>'A1.4  Dist Assumptions and Data'!QSI24</f>
        <v>0</v>
      </c>
      <c r="QSJ20" s="58">
        <f>'A1.4  Dist Assumptions and Data'!QSJ24</f>
        <v>0</v>
      </c>
      <c r="QSK20" s="58">
        <f>'A1.4  Dist Assumptions and Data'!QSK24</f>
        <v>0</v>
      </c>
      <c r="QSL20" s="58">
        <f>'A1.4  Dist Assumptions and Data'!QSL24</f>
        <v>0</v>
      </c>
      <c r="QSM20" s="58">
        <f>'A1.4  Dist Assumptions and Data'!QSM24</f>
        <v>0</v>
      </c>
      <c r="QSN20" s="58">
        <f>'A1.4  Dist Assumptions and Data'!QSN24</f>
        <v>0</v>
      </c>
      <c r="QSO20" s="58">
        <f>'A1.4  Dist Assumptions and Data'!QSO24</f>
        <v>0</v>
      </c>
      <c r="QSP20" s="58">
        <f>'A1.4  Dist Assumptions and Data'!QSP24</f>
        <v>0</v>
      </c>
      <c r="QSQ20" s="58">
        <f>'A1.4  Dist Assumptions and Data'!QSQ24</f>
        <v>0</v>
      </c>
      <c r="QSR20" s="58">
        <f>'A1.4  Dist Assumptions and Data'!QSR24</f>
        <v>0</v>
      </c>
      <c r="QSS20" s="58">
        <f>'A1.4  Dist Assumptions and Data'!QSS24</f>
        <v>0</v>
      </c>
      <c r="QST20" s="58">
        <f>'A1.4  Dist Assumptions and Data'!QST24</f>
        <v>0</v>
      </c>
      <c r="QSU20" s="58">
        <f>'A1.4  Dist Assumptions and Data'!QSU24</f>
        <v>0</v>
      </c>
      <c r="QSV20" s="58">
        <f>'A1.4  Dist Assumptions and Data'!QSV24</f>
        <v>0</v>
      </c>
      <c r="QSW20" s="58">
        <f>'A1.4  Dist Assumptions and Data'!QSW24</f>
        <v>0</v>
      </c>
      <c r="QSX20" s="58">
        <f>'A1.4  Dist Assumptions and Data'!QSX24</f>
        <v>0</v>
      </c>
      <c r="QSY20" s="58">
        <f>'A1.4  Dist Assumptions and Data'!QSY24</f>
        <v>0</v>
      </c>
      <c r="QSZ20" s="58">
        <f>'A1.4  Dist Assumptions and Data'!QSZ24</f>
        <v>0</v>
      </c>
      <c r="QTA20" s="58">
        <f>'A1.4  Dist Assumptions and Data'!QTA24</f>
        <v>0</v>
      </c>
      <c r="QTB20" s="58">
        <f>'A1.4  Dist Assumptions and Data'!QTB24</f>
        <v>0</v>
      </c>
      <c r="QTC20" s="58">
        <f>'A1.4  Dist Assumptions and Data'!QTC24</f>
        <v>0</v>
      </c>
      <c r="QTD20" s="58">
        <f>'A1.4  Dist Assumptions and Data'!QTD24</f>
        <v>0</v>
      </c>
      <c r="QTE20" s="58">
        <f>'A1.4  Dist Assumptions and Data'!QTE24</f>
        <v>0</v>
      </c>
      <c r="QTF20" s="58">
        <f>'A1.4  Dist Assumptions and Data'!QTF24</f>
        <v>0</v>
      </c>
      <c r="QTG20" s="58">
        <f>'A1.4  Dist Assumptions and Data'!QTG24</f>
        <v>0</v>
      </c>
      <c r="QTH20" s="58">
        <f>'A1.4  Dist Assumptions and Data'!QTH24</f>
        <v>0</v>
      </c>
      <c r="QTI20" s="58">
        <f>'A1.4  Dist Assumptions and Data'!QTI24</f>
        <v>0</v>
      </c>
      <c r="QTJ20" s="58">
        <f>'A1.4  Dist Assumptions and Data'!QTJ24</f>
        <v>0</v>
      </c>
      <c r="QTK20" s="58">
        <f>'A1.4  Dist Assumptions and Data'!QTK24</f>
        <v>0</v>
      </c>
      <c r="QTL20" s="58">
        <f>'A1.4  Dist Assumptions and Data'!QTL24</f>
        <v>0</v>
      </c>
      <c r="QTM20" s="58">
        <f>'A1.4  Dist Assumptions and Data'!QTM24</f>
        <v>0</v>
      </c>
      <c r="QTN20" s="58">
        <f>'A1.4  Dist Assumptions and Data'!QTN24</f>
        <v>0</v>
      </c>
      <c r="QTO20" s="58">
        <f>'A1.4  Dist Assumptions and Data'!QTO24</f>
        <v>0</v>
      </c>
      <c r="QTP20" s="58">
        <f>'A1.4  Dist Assumptions and Data'!QTP24</f>
        <v>0</v>
      </c>
      <c r="QTQ20" s="58">
        <f>'A1.4  Dist Assumptions and Data'!QTQ24</f>
        <v>0</v>
      </c>
      <c r="QTR20" s="58">
        <f>'A1.4  Dist Assumptions and Data'!QTR24</f>
        <v>0</v>
      </c>
      <c r="QTS20" s="58">
        <f>'A1.4  Dist Assumptions and Data'!QTS24</f>
        <v>0</v>
      </c>
      <c r="QTT20" s="58">
        <f>'A1.4  Dist Assumptions and Data'!QTT24</f>
        <v>0</v>
      </c>
      <c r="QTU20" s="58">
        <f>'A1.4  Dist Assumptions and Data'!QTU24</f>
        <v>0</v>
      </c>
      <c r="QTV20" s="58">
        <f>'A1.4  Dist Assumptions and Data'!QTV24</f>
        <v>0</v>
      </c>
      <c r="QTW20" s="58">
        <f>'A1.4  Dist Assumptions and Data'!QTW24</f>
        <v>0</v>
      </c>
      <c r="QTX20" s="58">
        <f>'A1.4  Dist Assumptions and Data'!QTX24</f>
        <v>0</v>
      </c>
      <c r="QTY20" s="58">
        <f>'A1.4  Dist Assumptions and Data'!QTY24</f>
        <v>0</v>
      </c>
      <c r="QTZ20" s="58">
        <f>'A1.4  Dist Assumptions and Data'!QTZ24</f>
        <v>0</v>
      </c>
      <c r="QUA20" s="58">
        <f>'A1.4  Dist Assumptions and Data'!QUA24</f>
        <v>0</v>
      </c>
      <c r="QUB20" s="58">
        <f>'A1.4  Dist Assumptions and Data'!QUB24</f>
        <v>0</v>
      </c>
      <c r="QUC20" s="58">
        <f>'A1.4  Dist Assumptions and Data'!QUC24</f>
        <v>0</v>
      </c>
      <c r="QUD20" s="58">
        <f>'A1.4  Dist Assumptions and Data'!QUD24</f>
        <v>0</v>
      </c>
      <c r="QUE20" s="58">
        <f>'A1.4  Dist Assumptions and Data'!QUE24</f>
        <v>0</v>
      </c>
      <c r="QUF20" s="58">
        <f>'A1.4  Dist Assumptions and Data'!QUF24</f>
        <v>0</v>
      </c>
      <c r="QUG20" s="58">
        <f>'A1.4  Dist Assumptions and Data'!QUG24</f>
        <v>0</v>
      </c>
      <c r="QUH20" s="58">
        <f>'A1.4  Dist Assumptions and Data'!QUH24</f>
        <v>0</v>
      </c>
      <c r="QUI20" s="58">
        <f>'A1.4  Dist Assumptions and Data'!QUI24</f>
        <v>0</v>
      </c>
      <c r="QUJ20" s="58">
        <f>'A1.4  Dist Assumptions and Data'!QUJ24</f>
        <v>0</v>
      </c>
      <c r="QUK20" s="58">
        <f>'A1.4  Dist Assumptions and Data'!QUK24</f>
        <v>0</v>
      </c>
      <c r="QUL20" s="58">
        <f>'A1.4  Dist Assumptions and Data'!QUL24</f>
        <v>0</v>
      </c>
      <c r="QUM20" s="58">
        <f>'A1.4  Dist Assumptions and Data'!QUM24</f>
        <v>0</v>
      </c>
      <c r="QUN20" s="58">
        <f>'A1.4  Dist Assumptions and Data'!QUN24</f>
        <v>0</v>
      </c>
      <c r="QUO20" s="58">
        <f>'A1.4  Dist Assumptions and Data'!QUO24</f>
        <v>0</v>
      </c>
      <c r="QUP20" s="58">
        <f>'A1.4  Dist Assumptions and Data'!QUP24</f>
        <v>0</v>
      </c>
      <c r="QUQ20" s="58">
        <f>'A1.4  Dist Assumptions and Data'!QUQ24</f>
        <v>0</v>
      </c>
      <c r="QUR20" s="58">
        <f>'A1.4  Dist Assumptions and Data'!QUR24</f>
        <v>0</v>
      </c>
      <c r="QUS20" s="58">
        <f>'A1.4  Dist Assumptions and Data'!QUS24</f>
        <v>0</v>
      </c>
      <c r="QUT20" s="58">
        <f>'A1.4  Dist Assumptions and Data'!QUT24</f>
        <v>0</v>
      </c>
      <c r="QUU20" s="58">
        <f>'A1.4  Dist Assumptions and Data'!QUU24</f>
        <v>0</v>
      </c>
      <c r="QUV20" s="58">
        <f>'A1.4  Dist Assumptions and Data'!QUV24</f>
        <v>0</v>
      </c>
      <c r="QUW20" s="58">
        <f>'A1.4  Dist Assumptions and Data'!QUW24</f>
        <v>0</v>
      </c>
      <c r="QUX20" s="58">
        <f>'A1.4  Dist Assumptions and Data'!QUX24</f>
        <v>0</v>
      </c>
      <c r="QUY20" s="58">
        <f>'A1.4  Dist Assumptions and Data'!QUY24</f>
        <v>0</v>
      </c>
      <c r="QUZ20" s="58">
        <f>'A1.4  Dist Assumptions and Data'!QUZ24</f>
        <v>0</v>
      </c>
      <c r="QVA20" s="58">
        <f>'A1.4  Dist Assumptions and Data'!QVA24</f>
        <v>0</v>
      </c>
      <c r="QVB20" s="58">
        <f>'A1.4  Dist Assumptions and Data'!QVB24</f>
        <v>0</v>
      </c>
      <c r="QVC20" s="58">
        <f>'A1.4  Dist Assumptions and Data'!QVC24</f>
        <v>0</v>
      </c>
      <c r="QVD20" s="58">
        <f>'A1.4  Dist Assumptions and Data'!QVD24</f>
        <v>0</v>
      </c>
      <c r="QVE20" s="58">
        <f>'A1.4  Dist Assumptions and Data'!QVE24</f>
        <v>0</v>
      </c>
      <c r="QVF20" s="58">
        <f>'A1.4  Dist Assumptions and Data'!QVF24</f>
        <v>0</v>
      </c>
      <c r="QVG20" s="58">
        <f>'A1.4  Dist Assumptions and Data'!QVG24</f>
        <v>0</v>
      </c>
      <c r="QVH20" s="58">
        <f>'A1.4  Dist Assumptions and Data'!QVH24</f>
        <v>0</v>
      </c>
      <c r="QVI20" s="58">
        <f>'A1.4  Dist Assumptions and Data'!QVI24</f>
        <v>0</v>
      </c>
      <c r="QVJ20" s="58">
        <f>'A1.4  Dist Assumptions and Data'!QVJ24</f>
        <v>0</v>
      </c>
      <c r="QVK20" s="58">
        <f>'A1.4  Dist Assumptions and Data'!QVK24</f>
        <v>0</v>
      </c>
      <c r="QVL20" s="58">
        <f>'A1.4  Dist Assumptions and Data'!QVL24</f>
        <v>0</v>
      </c>
      <c r="QVM20" s="58">
        <f>'A1.4  Dist Assumptions and Data'!QVM24</f>
        <v>0</v>
      </c>
      <c r="QVN20" s="58">
        <f>'A1.4  Dist Assumptions and Data'!QVN24</f>
        <v>0</v>
      </c>
      <c r="QVO20" s="58">
        <f>'A1.4  Dist Assumptions and Data'!QVO24</f>
        <v>0</v>
      </c>
      <c r="QVP20" s="58">
        <f>'A1.4  Dist Assumptions and Data'!QVP24</f>
        <v>0</v>
      </c>
      <c r="QVQ20" s="58">
        <f>'A1.4  Dist Assumptions and Data'!QVQ24</f>
        <v>0</v>
      </c>
      <c r="QVR20" s="58">
        <f>'A1.4  Dist Assumptions and Data'!QVR24</f>
        <v>0</v>
      </c>
      <c r="QVS20" s="58">
        <f>'A1.4  Dist Assumptions and Data'!QVS24</f>
        <v>0</v>
      </c>
      <c r="QVT20" s="58">
        <f>'A1.4  Dist Assumptions and Data'!QVT24</f>
        <v>0</v>
      </c>
      <c r="QVU20" s="58">
        <f>'A1.4  Dist Assumptions and Data'!QVU24</f>
        <v>0</v>
      </c>
      <c r="QVV20" s="58">
        <f>'A1.4  Dist Assumptions and Data'!QVV24</f>
        <v>0</v>
      </c>
      <c r="QVW20" s="58">
        <f>'A1.4  Dist Assumptions and Data'!QVW24</f>
        <v>0</v>
      </c>
      <c r="QVX20" s="58">
        <f>'A1.4  Dist Assumptions and Data'!QVX24</f>
        <v>0</v>
      </c>
      <c r="QVY20" s="58">
        <f>'A1.4  Dist Assumptions and Data'!QVY24</f>
        <v>0</v>
      </c>
      <c r="QVZ20" s="58">
        <f>'A1.4  Dist Assumptions and Data'!QVZ24</f>
        <v>0</v>
      </c>
      <c r="QWA20" s="58">
        <f>'A1.4  Dist Assumptions and Data'!QWA24</f>
        <v>0</v>
      </c>
      <c r="QWB20" s="58">
        <f>'A1.4  Dist Assumptions and Data'!QWB24</f>
        <v>0</v>
      </c>
      <c r="QWC20" s="58">
        <f>'A1.4  Dist Assumptions and Data'!QWC24</f>
        <v>0</v>
      </c>
      <c r="QWD20" s="58">
        <f>'A1.4  Dist Assumptions and Data'!QWD24</f>
        <v>0</v>
      </c>
      <c r="QWE20" s="58">
        <f>'A1.4  Dist Assumptions and Data'!QWE24</f>
        <v>0</v>
      </c>
      <c r="QWF20" s="58">
        <f>'A1.4  Dist Assumptions and Data'!QWF24</f>
        <v>0</v>
      </c>
      <c r="QWG20" s="58">
        <f>'A1.4  Dist Assumptions and Data'!QWG24</f>
        <v>0</v>
      </c>
      <c r="QWH20" s="58">
        <f>'A1.4  Dist Assumptions and Data'!QWH24</f>
        <v>0</v>
      </c>
      <c r="QWI20" s="58">
        <f>'A1.4  Dist Assumptions and Data'!QWI24</f>
        <v>0</v>
      </c>
      <c r="QWJ20" s="58">
        <f>'A1.4  Dist Assumptions and Data'!QWJ24</f>
        <v>0</v>
      </c>
      <c r="QWK20" s="58">
        <f>'A1.4  Dist Assumptions and Data'!QWK24</f>
        <v>0</v>
      </c>
      <c r="QWL20" s="58">
        <f>'A1.4  Dist Assumptions and Data'!QWL24</f>
        <v>0</v>
      </c>
      <c r="QWM20" s="58">
        <f>'A1.4  Dist Assumptions and Data'!QWM24</f>
        <v>0</v>
      </c>
      <c r="QWN20" s="58">
        <f>'A1.4  Dist Assumptions and Data'!QWN24</f>
        <v>0</v>
      </c>
      <c r="QWO20" s="58">
        <f>'A1.4  Dist Assumptions and Data'!QWO24</f>
        <v>0</v>
      </c>
      <c r="QWP20" s="58">
        <f>'A1.4  Dist Assumptions and Data'!QWP24</f>
        <v>0</v>
      </c>
      <c r="QWQ20" s="58">
        <f>'A1.4  Dist Assumptions and Data'!QWQ24</f>
        <v>0</v>
      </c>
      <c r="QWR20" s="58">
        <f>'A1.4  Dist Assumptions and Data'!QWR24</f>
        <v>0</v>
      </c>
      <c r="QWS20" s="58">
        <f>'A1.4  Dist Assumptions and Data'!QWS24</f>
        <v>0</v>
      </c>
      <c r="QWT20" s="58">
        <f>'A1.4  Dist Assumptions and Data'!QWT24</f>
        <v>0</v>
      </c>
      <c r="QWU20" s="58">
        <f>'A1.4  Dist Assumptions and Data'!QWU24</f>
        <v>0</v>
      </c>
      <c r="QWV20" s="58">
        <f>'A1.4  Dist Assumptions and Data'!QWV24</f>
        <v>0</v>
      </c>
      <c r="QWW20" s="58">
        <f>'A1.4  Dist Assumptions and Data'!QWW24</f>
        <v>0</v>
      </c>
      <c r="QWX20" s="58">
        <f>'A1.4  Dist Assumptions and Data'!QWX24</f>
        <v>0</v>
      </c>
      <c r="QWY20" s="58">
        <f>'A1.4  Dist Assumptions and Data'!QWY24</f>
        <v>0</v>
      </c>
      <c r="QWZ20" s="58">
        <f>'A1.4  Dist Assumptions and Data'!QWZ24</f>
        <v>0</v>
      </c>
      <c r="QXA20" s="58">
        <f>'A1.4  Dist Assumptions and Data'!QXA24</f>
        <v>0</v>
      </c>
      <c r="QXB20" s="58">
        <f>'A1.4  Dist Assumptions and Data'!QXB24</f>
        <v>0</v>
      </c>
      <c r="QXC20" s="58">
        <f>'A1.4  Dist Assumptions and Data'!QXC24</f>
        <v>0</v>
      </c>
      <c r="QXD20" s="58">
        <f>'A1.4  Dist Assumptions and Data'!QXD24</f>
        <v>0</v>
      </c>
      <c r="QXE20" s="58">
        <f>'A1.4  Dist Assumptions and Data'!QXE24</f>
        <v>0</v>
      </c>
      <c r="QXF20" s="58">
        <f>'A1.4  Dist Assumptions and Data'!QXF24</f>
        <v>0</v>
      </c>
      <c r="QXG20" s="58">
        <f>'A1.4  Dist Assumptions and Data'!QXG24</f>
        <v>0</v>
      </c>
      <c r="QXH20" s="58">
        <f>'A1.4  Dist Assumptions and Data'!QXH24</f>
        <v>0</v>
      </c>
      <c r="QXI20" s="58">
        <f>'A1.4  Dist Assumptions and Data'!QXI24</f>
        <v>0</v>
      </c>
      <c r="QXJ20" s="58">
        <f>'A1.4  Dist Assumptions and Data'!QXJ24</f>
        <v>0</v>
      </c>
      <c r="QXK20" s="58">
        <f>'A1.4  Dist Assumptions and Data'!QXK24</f>
        <v>0</v>
      </c>
      <c r="QXL20" s="58">
        <f>'A1.4  Dist Assumptions and Data'!QXL24</f>
        <v>0</v>
      </c>
      <c r="QXM20" s="58">
        <f>'A1.4  Dist Assumptions and Data'!QXM24</f>
        <v>0</v>
      </c>
      <c r="QXN20" s="58">
        <f>'A1.4  Dist Assumptions and Data'!QXN24</f>
        <v>0</v>
      </c>
      <c r="QXO20" s="58">
        <f>'A1.4  Dist Assumptions and Data'!QXO24</f>
        <v>0</v>
      </c>
      <c r="QXP20" s="58">
        <f>'A1.4  Dist Assumptions and Data'!QXP24</f>
        <v>0</v>
      </c>
      <c r="QXQ20" s="58">
        <f>'A1.4  Dist Assumptions and Data'!QXQ24</f>
        <v>0</v>
      </c>
      <c r="QXR20" s="58">
        <f>'A1.4  Dist Assumptions and Data'!QXR24</f>
        <v>0</v>
      </c>
      <c r="QXS20" s="58">
        <f>'A1.4  Dist Assumptions and Data'!QXS24</f>
        <v>0</v>
      </c>
      <c r="QXT20" s="58">
        <f>'A1.4  Dist Assumptions and Data'!QXT24</f>
        <v>0</v>
      </c>
      <c r="QXU20" s="58">
        <f>'A1.4  Dist Assumptions and Data'!QXU24</f>
        <v>0</v>
      </c>
      <c r="QXV20" s="58">
        <f>'A1.4  Dist Assumptions and Data'!QXV24</f>
        <v>0</v>
      </c>
      <c r="QXW20" s="58">
        <f>'A1.4  Dist Assumptions and Data'!QXW24</f>
        <v>0</v>
      </c>
      <c r="QXX20" s="58">
        <f>'A1.4  Dist Assumptions and Data'!QXX24</f>
        <v>0</v>
      </c>
      <c r="QXY20" s="58">
        <f>'A1.4  Dist Assumptions and Data'!QXY24</f>
        <v>0</v>
      </c>
      <c r="QXZ20" s="58">
        <f>'A1.4  Dist Assumptions and Data'!QXZ24</f>
        <v>0</v>
      </c>
      <c r="QYA20" s="58">
        <f>'A1.4  Dist Assumptions and Data'!QYA24</f>
        <v>0</v>
      </c>
      <c r="QYB20" s="58">
        <f>'A1.4  Dist Assumptions and Data'!QYB24</f>
        <v>0</v>
      </c>
      <c r="QYC20" s="58">
        <f>'A1.4  Dist Assumptions and Data'!QYC24</f>
        <v>0</v>
      </c>
      <c r="QYD20" s="58">
        <f>'A1.4  Dist Assumptions and Data'!QYD24</f>
        <v>0</v>
      </c>
      <c r="QYE20" s="58">
        <f>'A1.4  Dist Assumptions and Data'!QYE24</f>
        <v>0</v>
      </c>
      <c r="QYF20" s="58">
        <f>'A1.4  Dist Assumptions and Data'!QYF24</f>
        <v>0</v>
      </c>
      <c r="QYG20" s="58">
        <f>'A1.4  Dist Assumptions and Data'!QYG24</f>
        <v>0</v>
      </c>
      <c r="QYH20" s="58">
        <f>'A1.4  Dist Assumptions and Data'!QYH24</f>
        <v>0</v>
      </c>
      <c r="QYI20" s="58">
        <f>'A1.4  Dist Assumptions and Data'!QYI24</f>
        <v>0</v>
      </c>
      <c r="QYJ20" s="58">
        <f>'A1.4  Dist Assumptions and Data'!QYJ24</f>
        <v>0</v>
      </c>
      <c r="QYK20" s="58">
        <f>'A1.4  Dist Assumptions and Data'!QYK24</f>
        <v>0</v>
      </c>
      <c r="QYL20" s="58">
        <f>'A1.4  Dist Assumptions and Data'!QYL24</f>
        <v>0</v>
      </c>
      <c r="QYM20" s="58">
        <f>'A1.4  Dist Assumptions and Data'!QYM24</f>
        <v>0</v>
      </c>
      <c r="QYN20" s="58">
        <f>'A1.4  Dist Assumptions and Data'!QYN24</f>
        <v>0</v>
      </c>
      <c r="QYO20" s="58">
        <f>'A1.4  Dist Assumptions and Data'!QYO24</f>
        <v>0</v>
      </c>
      <c r="QYP20" s="58">
        <f>'A1.4  Dist Assumptions and Data'!QYP24</f>
        <v>0</v>
      </c>
      <c r="QYQ20" s="58">
        <f>'A1.4  Dist Assumptions and Data'!QYQ24</f>
        <v>0</v>
      </c>
      <c r="QYR20" s="58">
        <f>'A1.4  Dist Assumptions and Data'!QYR24</f>
        <v>0</v>
      </c>
      <c r="QYS20" s="58">
        <f>'A1.4  Dist Assumptions and Data'!QYS24</f>
        <v>0</v>
      </c>
      <c r="QYT20" s="58">
        <f>'A1.4  Dist Assumptions and Data'!QYT24</f>
        <v>0</v>
      </c>
      <c r="QYU20" s="58">
        <f>'A1.4  Dist Assumptions and Data'!QYU24</f>
        <v>0</v>
      </c>
      <c r="QYV20" s="58">
        <f>'A1.4  Dist Assumptions and Data'!QYV24</f>
        <v>0</v>
      </c>
      <c r="QYW20" s="58">
        <f>'A1.4  Dist Assumptions and Data'!QYW24</f>
        <v>0</v>
      </c>
      <c r="QYX20" s="58">
        <f>'A1.4  Dist Assumptions and Data'!QYX24</f>
        <v>0</v>
      </c>
      <c r="QYY20" s="58">
        <f>'A1.4  Dist Assumptions and Data'!QYY24</f>
        <v>0</v>
      </c>
      <c r="QYZ20" s="58">
        <f>'A1.4  Dist Assumptions and Data'!QYZ24</f>
        <v>0</v>
      </c>
      <c r="QZA20" s="58">
        <f>'A1.4  Dist Assumptions and Data'!QZA24</f>
        <v>0</v>
      </c>
      <c r="QZB20" s="58">
        <f>'A1.4  Dist Assumptions and Data'!QZB24</f>
        <v>0</v>
      </c>
      <c r="QZC20" s="58">
        <f>'A1.4  Dist Assumptions and Data'!QZC24</f>
        <v>0</v>
      </c>
      <c r="QZD20" s="58">
        <f>'A1.4  Dist Assumptions and Data'!QZD24</f>
        <v>0</v>
      </c>
      <c r="QZE20" s="58">
        <f>'A1.4  Dist Assumptions and Data'!QZE24</f>
        <v>0</v>
      </c>
      <c r="QZF20" s="58">
        <f>'A1.4  Dist Assumptions and Data'!QZF24</f>
        <v>0</v>
      </c>
      <c r="QZG20" s="58">
        <f>'A1.4  Dist Assumptions and Data'!QZG24</f>
        <v>0</v>
      </c>
      <c r="QZH20" s="58">
        <f>'A1.4  Dist Assumptions and Data'!QZH24</f>
        <v>0</v>
      </c>
      <c r="QZI20" s="58">
        <f>'A1.4  Dist Assumptions and Data'!QZI24</f>
        <v>0</v>
      </c>
      <c r="QZJ20" s="58">
        <f>'A1.4  Dist Assumptions and Data'!QZJ24</f>
        <v>0</v>
      </c>
      <c r="QZK20" s="58">
        <f>'A1.4  Dist Assumptions and Data'!QZK24</f>
        <v>0</v>
      </c>
      <c r="QZL20" s="58">
        <f>'A1.4  Dist Assumptions and Data'!QZL24</f>
        <v>0</v>
      </c>
      <c r="QZM20" s="58">
        <f>'A1.4  Dist Assumptions and Data'!QZM24</f>
        <v>0</v>
      </c>
      <c r="QZN20" s="58">
        <f>'A1.4  Dist Assumptions and Data'!QZN24</f>
        <v>0</v>
      </c>
      <c r="QZO20" s="58">
        <f>'A1.4  Dist Assumptions and Data'!QZO24</f>
        <v>0</v>
      </c>
      <c r="QZP20" s="58">
        <f>'A1.4  Dist Assumptions and Data'!QZP24</f>
        <v>0</v>
      </c>
      <c r="QZQ20" s="58">
        <f>'A1.4  Dist Assumptions and Data'!QZQ24</f>
        <v>0</v>
      </c>
      <c r="QZR20" s="58">
        <f>'A1.4  Dist Assumptions and Data'!QZR24</f>
        <v>0</v>
      </c>
      <c r="QZS20" s="58">
        <f>'A1.4  Dist Assumptions and Data'!QZS24</f>
        <v>0</v>
      </c>
      <c r="QZT20" s="58">
        <f>'A1.4  Dist Assumptions and Data'!QZT24</f>
        <v>0</v>
      </c>
      <c r="QZU20" s="58">
        <f>'A1.4  Dist Assumptions and Data'!QZU24</f>
        <v>0</v>
      </c>
      <c r="QZV20" s="58">
        <f>'A1.4  Dist Assumptions and Data'!QZV24</f>
        <v>0</v>
      </c>
      <c r="QZW20" s="58">
        <f>'A1.4  Dist Assumptions and Data'!QZW24</f>
        <v>0</v>
      </c>
      <c r="QZX20" s="58">
        <f>'A1.4  Dist Assumptions and Data'!QZX24</f>
        <v>0</v>
      </c>
      <c r="QZY20" s="58">
        <f>'A1.4  Dist Assumptions and Data'!QZY24</f>
        <v>0</v>
      </c>
      <c r="QZZ20" s="58">
        <f>'A1.4  Dist Assumptions and Data'!QZZ24</f>
        <v>0</v>
      </c>
      <c r="RAA20" s="58">
        <f>'A1.4  Dist Assumptions and Data'!RAA24</f>
        <v>0</v>
      </c>
      <c r="RAB20" s="58">
        <f>'A1.4  Dist Assumptions and Data'!RAB24</f>
        <v>0</v>
      </c>
      <c r="RAC20" s="58">
        <f>'A1.4  Dist Assumptions and Data'!RAC24</f>
        <v>0</v>
      </c>
      <c r="RAD20" s="58">
        <f>'A1.4  Dist Assumptions and Data'!RAD24</f>
        <v>0</v>
      </c>
      <c r="RAE20" s="58">
        <f>'A1.4  Dist Assumptions and Data'!RAE24</f>
        <v>0</v>
      </c>
      <c r="RAF20" s="58">
        <f>'A1.4  Dist Assumptions and Data'!RAF24</f>
        <v>0</v>
      </c>
      <c r="RAG20" s="58">
        <f>'A1.4  Dist Assumptions and Data'!RAG24</f>
        <v>0</v>
      </c>
      <c r="RAH20" s="58">
        <f>'A1.4  Dist Assumptions and Data'!RAH24</f>
        <v>0</v>
      </c>
      <c r="RAI20" s="58">
        <f>'A1.4  Dist Assumptions and Data'!RAI24</f>
        <v>0</v>
      </c>
      <c r="RAJ20" s="58">
        <f>'A1.4  Dist Assumptions and Data'!RAJ24</f>
        <v>0</v>
      </c>
      <c r="RAK20" s="58">
        <f>'A1.4  Dist Assumptions and Data'!RAK24</f>
        <v>0</v>
      </c>
      <c r="RAL20" s="58">
        <f>'A1.4  Dist Assumptions and Data'!RAL24</f>
        <v>0</v>
      </c>
      <c r="RAM20" s="58">
        <f>'A1.4  Dist Assumptions and Data'!RAM24</f>
        <v>0</v>
      </c>
      <c r="RAN20" s="58">
        <f>'A1.4  Dist Assumptions and Data'!RAN24</f>
        <v>0</v>
      </c>
      <c r="RAO20" s="58">
        <f>'A1.4  Dist Assumptions and Data'!RAO24</f>
        <v>0</v>
      </c>
      <c r="RAP20" s="58">
        <f>'A1.4  Dist Assumptions and Data'!RAP24</f>
        <v>0</v>
      </c>
      <c r="RAQ20" s="58">
        <f>'A1.4  Dist Assumptions and Data'!RAQ24</f>
        <v>0</v>
      </c>
      <c r="RAR20" s="58">
        <f>'A1.4  Dist Assumptions and Data'!RAR24</f>
        <v>0</v>
      </c>
      <c r="RAS20" s="58">
        <f>'A1.4  Dist Assumptions and Data'!RAS24</f>
        <v>0</v>
      </c>
      <c r="RAT20" s="58">
        <f>'A1.4  Dist Assumptions and Data'!RAT24</f>
        <v>0</v>
      </c>
      <c r="RAU20" s="58">
        <f>'A1.4  Dist Assumptions and Data'!RAU24</f>
        <v>0</v>
      </c>
      <c r="RAV20" s="58">
        <f>'A1.4  Dist Assumptions and Data'!RAV24</f>
        <v>0</v>
      </c>
      <c r="RAW20" s="58">
        <f>'A1.4  Dist Assumptions and Data'!RAW24</f>
        <v>0</v>
      </c>
      <c r="RAX20" s="58">
        <f>'A1.4  Dist Assumptions and Data'!RAX24</f>
        <v>0</v>
      </c>
      <c r="RAY20" s="58">
        <f>'A1.4  Dist Assumptions and Data'!RAY24</f>
        <v>0</v>
      </c>
      <c r="RAZ20" s="58">
        <f>'A1.4  Dist Assumptions and Data'!RAZ24</f>
        <v>0</v>
      </c>
      <c r="RBA20" s="58">
        <f>'A1.4  Dist Assumptions and Data'!RBA24</f>
        <v>0</v>
      </c>
      <c r="RBB20" s="58">
        <f>'A1.4  Dist Assumptions and Data'!RBB24</f>
        <v>0</v>
      </c>
      <c r="RBC20" s="58">
        <f>'A1.4  Dist Assumptions and Data'!RBC24</f>
        <v>0</v>
      </c>
      <c r="RBD20" s="58">
        <f>'A1.4  Dist Assumptions and Data'!RBD24</f>
        <v>0</v>
      </c>
      <c r="RBE20" s="58">
        <f>'A1.4  Dist Assumptions and Data'!RBE24</f>
        <v>0</v>
      </c>
      <c r="RBF20" s="58">
        <f>'A1.4  Dist Assumptions and Data'!RBF24</f>
        <v>0</v>
      </c>
      <c r="RBG20" s="58">
        <f>'A1.4  Dist Assumptions and Data'!RBG24</f>
        <v>0</v>
      </c>
      <c r="RBH20" s="58">
        <f>'A1.4  Dist Assumptions and Data'!RBH24</f>
        <v>0</v>
      </c>
      <c r="RBI20" s="58">
        <f>'A1.4  Dist Assumptions and Data'!RBI24</f>
        <v>0</v>
      </c>
      <c r="RBJ20" s="58">
        <f>'A1.4  Dist Assumptions and Data'!RBJ24</f>
        <v>0</v>
      </c>
      <c r="RBK20" s="58">
        <f>'A1.4  Dist Assumptions and Data'!RBK24</f>
        <v>0</v>
      </c>
      <c r="RBL20" s="58">
        <f>'A1.4  Dist Assumptions and Data'!RBL24</f>
        <v>0</v>
      </c>
      <c r="RBM20" s="58">
        <f>'A1.4  Dist Assumptions and Data'!RBM24</f>
        <v>0</v>
      </c>
      <c r="RBN20" s="58">
        <f>'A1.4  Dist Assumptions and Data'!RBN24</f>
        <v>0</v>
      </c>
      <c r="RBO20" s="58">
        <f>'A1.4  Dist Assumptions and Data'!RBO24</f>
        <v>0</v>
      </c>
      <c r="RBP20" s="58">
        <f>'A1.4  Dist Assumptions and Data'!RBP24</f>
        <v>0</v>
      </c>
      <c r="RBQ20" s="58">
        <f>'A1.4  Dist Assumptions and Data'!RBQ24</f>
        <v>0</v>
      </c>
      <c r="RBR20" s="58">
        <f>'A1.4  Dist Assumptions and Data'!RBR24</f>
        <v>0</v>
      </c>
      <c r="RBS20" s="58">
        <f>'A1.4  Dist Assumptions and Data'!RBS24</f>
        <v>0</v>
      </c>
      <c r="RBT20" s="58">
        <f>'A1.4  Dist Assumptions and Data'!RBT24</f>
        <v>0</v>
      </c>
      <c r="RBU20" s="58">
        <f>'A1.4  Dist Assumptions and Data'!RBU24</f>
        <v>0</v>
      </c>
      <c r="RBV20" s="58">
        <f>'A1.4  Dist Assumptions and Data'!RBV24</f>
        <v>0</v>
      </c>
      <c r="RBW20" s="58">
        <f>'A1.4  Dist Assumptions and Data'!RBW24</f>
        <v>0</v>
      </c>
      <c r="RBX20" s="58">
        <f>'A1.4  Dist Assumptions and Data'!RBX24</f>
        <v>0</v>
      </c>
      <c r="RBY20" s="58">
        <f>'A1.4  Dist Assumptions and Data'!RBY24</f>
        <v>0</v>
      </c>
      <c r="RBZ20" s="58">
        <f>'A1.4  Dist Assumptions and Data'!RBZ24</f>
        <v>0</v>
      </c>
      <c r="RCA20" s="58">
        <f>'A1.4  Dist Assumptions and Data'!RCA24</f>
        <v>0</v>
      </c>
      <c r="RCB20" s="58">
        <f>'A1.4  Dist Assumptions and Data'!RCB24</f>
        <v>0</v>
      </c>
      <c r="RCC20" s="58">
        <f>'A1.4  Dist Assumptions and Data'!RCC24</f>
        <v>0</v>
      </c>
      <c r="RCD20" s="58">
        <f>'A1.4  Dist Assumptions and Data'!RCD24</f>
        <v>0</v>
      </c>
      <c r="RCE20" s="58">
        <f>'A1.4  Dist Assumptions and Data'!RCE24</f>
        <v>0</v>
      </c>
      <c r="RCF20" s="58">
        <f>'A1.4  Dist Assumptions and Data'!RCF24</f>
        <v>0</v>
      </c>
      <c r="RCG20" s="58">
        <f>'A1.4  Dist Assumptions and Data'!RCG24</f>
        <v>0</v>
      </c>
      <c r="RCH20" s="58">
        <f>'A1.4  Dist Assumptions and Data'!RCH24</f>
        <v>0</v>
      </c>
      <c r="RCI20" s="58">
        <f>'A1.4  Dist Assumptions and Data'!RCI24</f>
        <v>0</v>
      </c>
      <c r="RCJ20" s="58">
        <f>'A1.4  Dist Assumptions and Data'!RCJ24</f>
        <v>0</v>
      </c>
      <c r="RCK20" s="58">
        <f>'A1.4  Dist Assumptions and Data'!RCK24</f>
        <v>0</v>
      </c>
      <c r="RCL20" s="58">
        <f>'A1.4  Dist Assumptions and Data'!RCL24</f>
        <v>0</v>
      </c>
      <c r="RCM20" s="58">
        <f>'A1.4  Dist Assumptions and Data'!RCM24</f>
        <v>0</v>
      </c>
      <c r="RCN20" s="58">
        <f>'A1.4  Dist Assumptions and Data'!RCN24</f>
        <v>0</v>
      </c>
      <c r="RCO20" s="58">
        <f>'A1.4  Dist Assumptions and Data'!RCO24</f>
        <v>0</v>
      </c>
      <c r="RCP20" s="58">
        <f>'A1.4  Dist Assumptions and Data'!RCP24</f>
        <v>0</v>
      </c>
      <c r="RCQ20" s="58">
        <f>'A1.4  Dist Assumptions and Data'!RCQ24</f>
        <v>0</v>
      </c>
      <c r="RCR20" s="58">
        <f>'A1.4  Dist Assumptions and Data'!RCR24</f>
        <v>0</v>
      </c>
      <c r="RCS20" s="58">
        <f>'A1.4  Dist Assumptions and Data'!RCS24</f>
        <v>0</v>
      </c>
      <c r="RCT20" s="58">
        <f>'A1.4  Dist Assumptions and Data'!RCT24</f>
        <v>0</v>
      </c>
      <c r="RCU20" s="58">
        <f>'A1.4  Dist Assumptions and Data'!RCU24</f>
        <v>0</v>
      </c>
      <c r="RCV20" s="58">
        <f>'A1.4  Dist Assumptions and Data'!RCV24</f>
        <v>0</v>
      </c>
      <c r="RCW20" s="58">
        <f>'A1.4  Dist Assumptions and Data'!RCW24</f>
        <v>0</v>
      </c>
      <c r="RCX20" s="58">
        <f>'A1.4  Dist Assumptions and Data'!RCX24</f>
        <v>0</v>
      </c>
      <c r="RCY20" s="58">
        <f>'A1.4  Dist Assumptions and Data'!RCY24</f>
        <v>0</v>
      </c>
      <c r="RCZ20" s="58">
        <f>'A1.4  Dist Assumptions and Data'!RCZ24</f>
        <v>0</v>
      </c>
      <c r="RDA20" s="58">
        <f>'A1.4  Dist Assumptions and Data'!RDA24</f>
        <v>0</v>
      </c>
      <c r="RDB20" s="58">
        <f>'A1.4  Dist Assumptions and Data'!RDB24</f>
        <v>0</v>
      </c>
      <c r="RDC20" s="58">
        <f>'A1.4  Dist Assumptions and Data'!RDC24</f>
        <v>0</v>
      </c>
      <c r="RDD20" s="58">
        <f>'A1.4  Dist Assumptions and Data'!RDD24</f>
        <v>0</v>
      </c>
      <c r="RDE20" s="58">
        <f>'A1.4  Dist Assumptions and Data'!RDE24</f>
        <v>0</v>
      </c>
      <c r="RDF20" s="58">
        <f>'A1.4  Dist Assumptions and Data'!RDF24</f>
        <v>0</v>
      </c>
      <c r="RDG20" s="58">
        <f>'A1.4  Dist Assumptions and Data'!RDG24</f>
        <v>0</v>
      </c>
      <c r="RDH20" s="58">
        <f>'A1.4  Dist Assumptions and Data'!RDH24</f>
        <v>0</v>
      </c>
      <c r="RDI20" s="58">
        <f>'A1.4  Dist Assumptions and Data'!RDI24</f>
        <v>0</v>
      </c>
      <c r="RDJ20" s="58">
        <f>'A1.4  Dist Assumptions and Data'!RDJ24</f>
        <v>0</v>
      </c>
      <c r="RDK20" s="58">
        <f>'A1.4  Dist Assumptions and Data'!RDK24</f>
        <v>0</v>
      </c>
      <c r="RDL20" s="58">
        <f>'A1.4  Dist Assumptions and Data'!RDL24</f>
        <v>0</v>
      </c>
      <c r="RDM20" s="58">
        <f>'A1.4  Dist Assumptions and Data'!RDM24</f>
        <v>0</v>
      </c>
      <c r="RDN20" s="58">
        <f>'A1.4  Dist Assumptions and Data'!RDN24</f>
        <v>0</v>
      </c>
      <c r="RDO20" s="58">
        <f>'A1.4  Dist Assumptions and Data'!RDO24</f>
        <v>0</v>
      </c>
      <c r="RDP20" s="58">
        <f>'A1.4  Dist Assumptions and Data'!RDP24</f>
        <v>0</v>
      </c>
      <c r="RDQ20" s="58">
        <f>'A1.4  Dist Assumptions and Data'!RDQ24</f>
        <v>0</v>
      </c>
      <c r="RDR20" s="58">
        <f>'A1.4  Dist Assumptions and Data'!RDR24</f>
        <v>0</v>
      </c>
      <c r="RDS20" s="58">
        <f>'A1.4  Dist Assumptions and Data'!RDS24</f>
        <v>0</v>
      </c>
      <c r="RDT20" s="58">
        <f>'A1.4  Dist Assumptions and Data'!RDT24</f>
        <v>0</v>
      </c>
      <c r="RDU20" s="58">
        <f>'A1.4  Dist Assumptions and Data'!RDU24</f>
        <v>0</v>
      </c>
      <c r="RDV20" s="58">
        <f>'A1.4  Dist Assumptions and Data'!RDV24</f>
        <v>0</v>
      </c>
      <c r="RDW20" s="58">
        <f>'A1.4  Dist Assumptions and Data'!RDW24</f>
        <v>0</v>
      </c>
      <c r="RDX20" s="58">
        <f>'A1.4  Dist Assumptions and Data'!RDX24</f>
        <v>0</v>
      </c>
      <c r="RDY20" s="58">
        <f>'A1.4  Dist Assumptions and Data'!RDY24</f>
        <v>0</v>
      </c>
      <c r="RDZ20" s="58">
        <f>'A1.4  Dist Assumptions and Data'!RDZ24</f>
        <v>0</v>
      </c>
      <c r="REA20" s="58">
        <f>'A1.4  Dist Assumptions and Data'!REA24</f>
        <v>0</v>
      </c>
      <c r="REB20" s="58">
        <f>'A1.4  Dist Assumptions and Data'!REB24</f>
        <v>0</v>
      </c>
      <c r="REC20" s="58">
        <f>'A1.4  Dist Assumptions and Data'!REC24</f>
        <v>0</v>
      </c>
      <c r="RED20" s="58">
        <f>'A1.4  Dist Assumptions and Data'!RED24</f>
        <v>0</v>
      </c>
      <c r="REE20" s="58">
        <f>'A1.4  Dist Assumptions and Data'!REE24</f>
        <v>0</v>
      </c>
      <c r="REF20" s="58">
        <f>'A1.4  Dist Assumptions and Data'!REF24</f>
        <v>0</v>
      </c>
      <c r="REG20" s="58">
        <f>'A1.4  Dist Assumptions and Data'!REG24</f>
        <v>0</v>
      </c>
      <c r="REH20" s="58">
        <f>'A1.4  Dist Assumptions and Data'!REH24</f>
        <v>0</v>
      </c>
      <c r="REI20" s="58">
        <f>'A1.4  Dist Assumptions and Data'!REI24</f>
        <v>0</v>
      </c>
      <c r="REJ20" s="58">
        <f>'A1.4  Dist Assumptions and Data'!REJ24</f>
        <v>0</v>
      </c>
      <c r="REK20" s="58">
        <f>'A1.4  Dist Assumptions and Data'!REK24</f>
        <v>0</v>
      </c>
      <c r="REL20" s="58">
        <f>'A1.4  Dist Assumptions and Data'!REL24</f>
        <v>0</v>
      </c>
      <c r="REM20" s="58">
        <f>'A1.4  Dist Assumptions and Data'!REM24</f>
        <v>0</v>
      </c>
      <c r="REN20" s="58">
        <f>'A1.4  Dist Assumptions and Data'!REN24</f>
        <v>0</v>
      </c>
      <c r="REO20" s="58">
        <f>'A1.4  Dist Assumptions and Data'!REO24</f>
        <v>0</v>
      </c>
      <c r="REP20" s="58">
        <f>'A1.4  Dist Assumptions and Data'!REP24</f>
        <v>0</v>
      </c>
      <c r="REQ20" s="58">
        <f>'A1.4  Dist Assumptions and Data'!REQ24</f>
        <v>0</v>
      </c>
      <c r="RER20" s="58">
        <f>'A1.4  Dist Assumptions and Data'!RER24</f>
        <v>0</v>
      </c>
      <c r="RES20" s="58">
        <f>'A1.4  Dist Assumptions and Data'!RES24</f>
        <v>0</v>
      </c>
      <c r="RET20" s="58">
        <f>'A1.4  Dist Assumptions and Data'!RET24</f>
        <v>0</v>
      </c>
      <c r="REU20" s="58">
        <f>'A1.4  Dist Assumptions and Data'!REU24</f>
        <v>0</v>
      </c>
      <c r="REV20" s="58">
        <f>'A1.4  Dist Assumptions and Data'!REV24</f>
        <v>0</v>
      </c>
      <c r="REW20" s="58">
        <f>'A1.4  Dist Assumptions and Data'!REW24</f>
        <v>0</v>
      </c>
      <c r="REX20" s="58">
        <f>'A1.4  Dist Assumptions and Data'!REX24</f>
        <v>0</v>
      </c>
      <c r="REY20" s="58">
        <f>'A1.4  Dist Assumptions and Data'!REY24</f>
        <v>0</v>
      </c>
      <c r="REZ20" s="58">
        <f>'A1.4  Dist Assumptions and Data'!REZ24</f>
        <v>0</v>
      </c>
      <c r="RFA20" s="58">
        <f>'A1.4  Dist Assumptions and Data'!RFA24</f>
        <v>0</v>
      </c>
      <c r="RFB20" s="58">
        <f>'A1.4  Dist Assumptions and Data'!RFB24</f>
        <v>0</v>
      </c>
      <c r="RFC20" s="58">
        <f>'A1.4  Dist Assumptions and Data'!RFC24</f>
        <v>0</v>
      </c>
      <c r="RFD20" s="58">
        <f>'A1.4  Dist Assumptions and Data'!RFD24</f>
        <v>0</v>
      </c>
      <c r="RFE20" s="58">
        <f>'A1.4  Dist Assumptions and Data'!RFE24</f>
        <v>0</v>
      </c>
      <c r="RFF20" s="58">
        <f>'A1.4  Dist Assumptions and Data'!RFF24</f>
        <v>0</v>
      </c>
      <c r="RFG20" s="58">
        <f>'A1.4  Dist Assumptions and Data'!RFG24</f>
        <v>0</v>
      </c>
      <c r="RFH20" s="58">
        <f>'A1.4  Dist Assumptions and Data'!RFH24</f>
        <v>0</v>
      </c>
      <c r="RFI20" s="58">
        <f>'A1.4  Dist Assumptions and Data'!RFI24</f>
        <v>0</v>
      </c>
      <c r="RFJ20" s="58">
        <f>'A1.4  Dist Assumptions and Data'!RFJ24</f>
        <v>0</v>
      </c>
      <c r="RFK20" s="58">
        <f>'A1.4  Dist Assumptions and Data'!RFK24</f>
        <v>0</v>
      </c>
      <c r="RFL20" s="58">
        <f>'A1.4  Dist Assumptions and Data'!RFL24</f>
        <v>0</v>
      </c>
      <c r="RFM20" s="58">
        <f>'A1.4  Dist Assumptions and Data'!RFM24</f>
        <v>0</v>
      </c>
      <c r="RFN20" s="58">
        <f>'A1.4  Dist Assumptions and Data'!RFN24</f>
        <v>0</v>
      </c>
      <c r="RFO20" s="58">
        <f>'A1.4  Dist Assumptions and Data'!RFO24</f>
        <v>0</v>
      </c>
      <c r="RFP20" s="58">
        <f>'A1.4  Dist Assumptions and Data'!RFP24</f>
        <v>0</v>
      </c>
      <c r="RFQ20" s="58">
        <f>'A1.4  Dist Assumptions and Data'!RFQ24</f>
        <v>0</v>
      </c>
      <c r="RFR20" s="58">
        <f>'A1.4  Dist Assumptions and Data'!RFR24</f>
        <v>0</v>
      </c>
      <c r="RFS20" s="58">
        <f>'A1.4  Dist Assumptions and Data'!RFS24</f>
        <v>0</v>
      </c>
      <c r="RFT20" s="58">
        <f>'A1.4  Dist Assumptions and Data'!RFT24</f>
        <v>0</v>
      </c>
      <c r="RFU20" s="58">
        <f>'A1.4  Dist Assumptions and Data'!RFU24</f>
        <v>0</v>
      </c>
      <c r="RFV20" s="58">
        <f>'A1.4  Dist Assumptions and Data'!RFV24</f>
        <v>0</v>
      </c>
      <c r="RFW20" s="58">
        <f>'A1.4  Dist Assumptions and Data'!RFW24</f>
        <v>0</v>
      </c>
      <c r="RFX20" s="58">
        <f>'A1.4  Dist Assumptions and Data'!RFX24</f>
        <v>0</v>
      </c>
      <c r="RFY20" s="58">
        <f>'A1.4  Dist Assumptions and Data'!RFY24</f>
        <v>0</v>
      </c>
      <c r="RFZ20" s="58">
        <f>'A1.4  Dist Assumptions and Data'!RFZ24</f>
        <v>0</v>
      </c>
      <c r="RGA20" s="58">
        <f>'A1.4  Dist Assumptions and Data'!RGA24</f>
        <v>0</v>
      </c>
      <c r="RGB20" s="58">
        <f>'A1.4  Dist Assumptions and Data'!RGB24</f>
        <v>0</v>
      </c>
      <c r="RGC20" s="58">
        <f>'A1.4  Dist Assumptions and Data'!RGC24</f>
        <v>0</v>
      </c>
      <c r="RGD20" s="58">
        <f>'A1.4  Dist Assumptions and Data'!RGD24</f>
        <v>0</v>
      </c>
      <c r="RGE20" s="58">
        <f>'A1.4  Dist Assumptions and Data'!RGE24</f>
        <v>0</v>
      </c>
      <c r="RGF20" s="58">
        <f>'A1.4  Dist Assumptions and Data'!RGF24</f>
        <v>0</v>
      </c>
      <c r="RGG20" s="58">
        <f>'A1.4  Dist Assumptions and Data'!RGG24</f>
        <v>0</v>
      </c>
      <c r="RGH20" s="58">
        <f>'A1.4  Dist Assumptions and Data'!RGH24</f>
        <v>0</v>
      </c>
      <c r="RGI20" s="58">
        <f>'A1.4  Dist Assumptions and Data'!RGI24</f>
        <v>0</v>
      </c>
      <c r="RGJ20" s="58">
        <f>'A1.4  Dist Assumptions and Data'!RGJ24</f>
        <v>0</v>
      </c>
      <c r="RGK20" s="58">
        <f>'A1.4  Dist Assumptions and Data'!RGK24</f>
        <v>0</v>
      </c>
      <c r="RGL20" s="58">
        <f>'A1.4  Dist Assumptions and Data'!RGL24</f>
        <v>0</v>
      </c>
      <c r="RGM20" s="58">
        <f>'A1.4  Dist Assumptions and Data'!RGM24</f>
        <v>0</v>
      </c>
      <c r="RGN20" s="58">
        <f>'A1.4  Dist Assumptions and Data'!RGN24</f>
        <v>0</v>
      </c>
      <c r="RGO20" s="58">
        <f>'A1.4  Dist Assumptions and Data'!RGO24</f>
        <v>0</v>
      </c>
      <c r="RGP20" s="58">
        <f>'A1.4  Dist Assumptions and Data'!RGP24</f>
        <v>0</v>
      </c>
      <c r="RGQ20" s="58">
        <f>'A1.4  Dist Assumptions and Data'!RGQ24</f>
        <v>0</v>
      </c>
      <c r="RGR20" s="58">
        <f>'A1.4  Dist Assumptions and Data'!RGR24</f>
        <v>0</v>
      </c>
      <c r="RGS20" s="58">
        <f>'A1.4  Dist Assumptions and Data'!RGS24</f>
        <v>0</v>
      </c>
      <c r="RGT20" s="58">
        <f>'A1.4  Dist Assumptions and Data'!RGT24</f>
        <v>0</v>
      </c>
      <c r="RGU20" s="58">
        <f>'A1.4  Dist Assumptions and Data'!RGU24</f>
        <v>0</v>
      </c>
      <c r="RGV20" s="58">
        <f>'A1.4  Dist Assumptions and Data'!RGV24</f>
        <v>0</v>
      </c>
      <c r="RGW20" s="58">
        <f>'A1.4  Dist Assumptions and Data'!RGW24</f>
        <v>0</v>
      </c>
      <c r="RGX20" s="58">
        <f>'A1.4  Dist Assumptions and Data'!RGX24</f>
        <v>0</v>
      </c>
      <c r="RGY20" s="58">
        <f>'A1.4  Dist Assumptions and Data'!RGY24</f>
        <v>0</v>
      </c>
      <c r="RGZ20" s="58">
        <f>'A1.4  Dist Assumptions and Data'!RGZ24</f>
        <v>0</v>
      </c>
      <c r="RHA20" s="58">
        <f>'A1.4  Dist Assumptions and Data'!RHA24</f>
        <v>0</v>
      </c>
      <c r="RHB20" s="58">
        <f>'A1.4  Dist Assumptions and Data'!RHB24</f>
        <v>0</v>
      </c>
      <c r="RHC20" s="58">
        <f>'A1.4  Dist Assumptions and Data'!RHC24</f>
        <v>0</v>
      </c>
      <c r="RHD20" s="58">
        <f>'A1.4  Dist Assumptions and Data'!RHD24</f>
        <v>0</v>
      </c>
      <c r="RHE20" s="58">
        <f>'A1.4  Dist Assumptions and Data'!RHE24</f>
        <v>0</v>
      </c>
      <c r="RHF20" s="58">
        <f>'A1.4  Dist Assumptions and Data'!RHF24</f>
        <v>0</v>
      </c>
      <c r="RHG20" s="58">
        <f>'A1.4  Dist Assumptions and Data'!RHG24</f>
        <v>0</v>
      </c>
      <c r="RHH20" s="58">
        <f>'A1.4  Dist Assumptions and Data'!RHH24</f>
        <v>0</v>
      </c>
      <c r="RHI20" s="58">
        <f>'A1.4  Dist Assumptions and Data'!RHI24</f>
        <v>0</v>
      </c>
      <c r="RHJ20" s="58">
        <f>'A1.4  Dist Assumptions and Data'!RHJ24</f>
        <v>0</v>
      </c>
      <c r="RHK20" s="58">
        <f>'A1.4  Dist Assumptions and Data'!RHK24</f>
        <v>0</v>
      </c>
      <c r="RHL20" s="58">
        <f>'A1.4  Dist Assumptions and Data'!RHL24</f>
        <v>0</v>
      </c>
      <c r="RHM20" s="58">
        <f>'A1.4  Dist Assumptions and Data'!RHM24</f>
        <v>0</v>
      </c>
      <c r="RHN20" s="58">
        <f>'A1.4  Dist Assumptions and Data'!RHN24</f>
        <v>0</v>
      </c>
      <c r="RHO20" s="58">
        <f>'A1.4  Dist Assumptions and Data'!RHO24</f>
        <v>0</v>
      </c>
      <c r="RHP20" s="58">
        <f>'A1.4  Dist Assumptions and Data'!RHP24</f>
        <v>0</v>
      </c>
      <c r="RHQ20" s="58">
        <f>'A1.4  Dist Assumptions and Data'!RHQ24</f>
        <v>0</v>
      </c>
      <c r="RHR20" s="58">
        <f>'A1.4  Dist Assumptions and Data'!RHR24</f>
        <v>0</v>
      </c>
      <c r="RHS20" s="58">
        <f>'A1.4  Dist Assumptions and Data'!RHS24</f>
        <v>0</v>
      </c>
      <c r="RHT20" s="58">
        <f>'A1.4  Dist Assumptions and Data'!RHT24</f>
        <v>0</v>
      </c>
      <c r="RHU20" s="58">
        <f>'A1.4  Dist Assumptions and Data'!RHU24</f>
        <v>0</v>
      </c>
      <c r="RHV20" s="58">
        <f>'A1.4  Dist Assumptions and Data'!RHV24</f>
        <v>0</v>
      </c>
      <c r="RHW20" s="58">
        <f>'A1.4  Dist Assumptions and Data'!RHW24</f>
        <v>0</v>
      </c>
      <c r="RHX20" s="58">
        <f>'A1.4  Dist Assumptions and Data'!RHX24</f>
        <v>0</v>
      </c>
      <c r="RHY20" s="58">
        <f>'A1.4  Dist Assumptions and Data'!RHY24</f>
        <v>0</v>
      </c>
      <c r="RHZ20" s="58">
        <f>'A1.4  Dist Assumptions and Data'!RHZ24</f>
        <v>0</v>
      </c>
      <c r="RIA20" s="58">
        <f>'A1.4  Dist Assumptions and Data'!RIA24</f>
        <v>0</v>
      </c>
      <c r="RIB20" s="58">
        <f>'A1.4  Dist Assumptions and Data'!RIB24</f>
        <v>0</v>
      </c>
      <c r="RIC20" s="58">
        <f>'A1.4  Dist Assumptions and Data'!RIC24</f>
        <v>0</v>
      </c>
      <c r="RID20" s="58">
        <f>'A1.4  Dist Assumptions and Data'!RID24</f>
        <v>0</v>
      </c>
      <c r="RIE20" s="58">
        <f>'A1.4  Dist Assumptions and Data'!RIE24</f>
        <v>0</v>
      </c>
      <c r="RIF20" s="58">
        <f>'A1.4  Dist Assumptions and Data'!RIF24</f>
        <v>0</v>
      </c>
      <c r="RIG20" s="58">
        <f>'A1.4  Dist Assumptions and Data'!RIG24</f>
        <v>0</v>
      </c>
      <c r="RIH20" s="58">
        <f>'A1.4  Dist Assumptions and Data'!RIH24</f>
        <v>0</v>
      </c>
      <c r="RII20" s="58">
        <f>'A1.4  Dist Assumptions and Data'!RII24</f>
        <v>0</v>
      </c>
      <c r="RIJ20" s="58">
        <f>'A1.4  Dist Assumptions and Data'!RIJ24</f>
        <v>0</v>
      </c>
      <c r="RIK20" s="58">
        <f>'A1.4  Dist Assumptions and Data'!RIK24</f>
        <v>0</v>
      </c>
      <c r="RIL20" s="58">
        <f>'A1.4  Dist Assumptions and Data'!RIL24</f>
        <v>0</v>
      </c>
      <c r="RIM20" s="58">
        <f>'A1.4  Dist Assumptions and Data'!RIM24</f>
        <v>0</v>
      </c>
      <c r="RIN20" s="58">
        <f>'A1.4  Dist Assumptions and Data'!RIN24</f>
        <v>0</v>
      </c>
      <c r="RIO20" s="58">
        <f>'A1.4  Dist Assumptions and Data'!RIO24</f>
        <v>0</v>
      </c>
      <c r="RIP20" s="58">
        <f>'A1.4  Dist Assumptions and Data'!RIP24</f>
        <v>0</v>
      </c>
      <c r="RIQ20" s="58">
        <f>'A1.4  Dist Assumptions and Data'!RIQ24</f>
        <v>0</v>
      </c>
      <c r="RIR20" s="58">
        <f>'A1.4  Dist Assumptions and Data'!RIR24</f>
        <v>0</v>
      </c>
      <c r="RIS20" s="58">
        <f>'A1.4  Dist Assumptions and Data'!RIS24</f>
        <v>0</v>
      </c>
      <c r="RIT20" s="58">
        <f>'A1.4  Dist Assumptions and Data'!RIT24</f>
        <v>0</v>
      </c>
      <c r="RIU20" s="58">
        <f>'A1.4  Dist Assumptions and Data'!RIU24</f>
        <v>0</v>
      </c>
      <c r="RIV20" s="58">
        <f>'A1.4  Dist Assumptions and Data'!RIV24</f>
        <v>0</v>
      </c>
      <c r="RIW20" s="58">
        <f>'A1.4  Dist Assumptions and Data'!RIW24</f>
        <v>0</v>
      </c>
      <c r="RIX20" s="58">
        <f>'A1.4  Dist Assumptions and Data'!RIX24</f>
        <v>0</v>
      </c>
      <c r="RIY20" s="58">
        <f>'A1.4  Dist Assumptions and Data'!RIY24</f>
        <v>0</v>
      </c>
      <c r="RIZ20" s="58">
        <f>'A1.4  Dist Assumptions and Data'!RIZ24</f>
        <v>0</v>
      </c>
      <c r="RJA20" s="58">
        <f>'A1.4  Dist Assumptions and Data'!RJA24</f>
        <v>0</v>
      </c>
      <c r="RJB20" s="58">
        <f>'A1.4  Dist Assumptions and Data'!RJB24</f>
        <v>0</v>
      </c>
      <c r="RJC20" s="58">
        <f>'A1.4  Dist Assumptions and Data'!RJC24</f>
        <v>0</v>
      </c>
      <c r="RJD20" s="58">
        <f>'A1.4  Dist Assumptions and Data'!RJD24</f>
        <v>0</v>
      </c>
      <c r="RJE20" s="58">
        <f>'A1.4  Dist Assumptions and Data'!RJE24</f>
        <v>0</v>
      </c>
      <c r="RJF20" s="58">
        <f>'A1.4  Dist Assumptions and Data'!RJF24</f>
        <v>0</v>
      </c>
      <c r="RJG20" s="58">
        <f>'A1.4  Dist Assumptions and Data'!RJG24</f>
        <v>0</v>
      </c>
      <c r="RJH20" s="58">
        <f>'A1.4  Dist Assumptions and Data'!RJH24</f>
        <v>0</v>
      </c>
      <c r="RJI20" s="58">
        <f>'A1.4  Dist Assumptions and Data'!RJI24</f>
        <v>0</v>
      </c>
      <c r="RJJ20" s="58">
        <f>'A1.4  Dist Assumptions and Data'!RJJ24</f>
        <v>0</v>
      </c>
      <c r="RJK20" s="58">
        <f>'A1.4  Dist Assumptions and Data'!RJK24</f>
        <v>0</v>
      </c>
      <c r="RJL20" s="58">
        <f>'A1.4  Dist Assumptions and Data'!RJL24</f>
        <v>0</v>
      </c>
      <c r="RJM20" s="58">
        <f>'A1.4  Dist Assumptions and Data'!RJM24</f>
        <v>0</v>
      </c>
      <c r="RJN20" s="58">
        <f>'A1.4  Dist Assumptions and Data'!RJN24</f>
        <v>0</v>
      </c>
      <c r="RJO20" s="58">
        <f>'A1.4  Dist Assumptions and Data'!RJO24</f>
        <v>0</v>
      </c>
      <c r="RJP20" s="58">
        <f>'A1.4  Dist Assumptions and Data'!RJP24</f>
        <v>0</v>
      </c>
      <c r="RJQ20" s="58">
        <f>'A1.4  Dist Assumptions and Data'!RJQ24</f>
        <v>0</v>
      </c>
      <c r="RJR20" s="58">
        <f>'A1.4  Dist Assumptions and Data'!RJR24</f>
        <v>0</v>
      </c>
      <c r="RJS20" s="58">
        <f>'A1.4  Dist Assumptions and Data'!RJS24</f>
        <v>0</v>
      </c>
      <c r="RJT20" s="58">
        <f>'A1.4  Dist Assumptions and Data'!RJT24</f>
        <v>0</v>
      </c>
      <c r="RJU20" s="58">
        <f>'A1.4  Dist Assumptions and Data'!RJU24</f>
        <v>0</v>
      </c>
      <c r="RJV20" s="58">
        <f>'A1.4  Dist Assumptions and Data'!RJV24</f>
        <v>0</v>
      </c>
      <c r="RJW20" s="58">
        <f>'A1.4  Dist Assumptions and Data'!RJW24</f>
        <v>0</v>
      </c>
      <c r="RJX20" s="58">
        <f>'A1.4  Dist Assumptions and Data'!RJX24</f>
        <v>0</v>
      </c>
      <c r="RJY20" s="58">
        <f>'A1.4  Dist Assumptions and Data'!RJY24</f>
        <v>0</v>
      </c>
      <c r="RJZ20" s="58">
        <f>'A1.4  Dist Assumptions and Data'!RJZ24</f>
        <v>0</v>
      </c>
      <c r="RKA20" s="58">
        <f>'A1.4  Dist Assumptions and Data'!RKA24</f>
        <v>0</v>
      </c>
      <c r="RKB20" s="58">
        <f>'A1.4  Dist Assumptions and Data'!RKB24</f>
        <v>0</v>
      </c>
      <c r="RKC20" s="58">
        <f>'A1.4  Dist Assumptions and Data'!RKC24</f>
        <v>0</v>
      </c>
      <c r="RKD20" s="58">
        <f>'A1.4  Dist Assumptions and Data'!RKD24</f>
        <v>0</v>
      </c>
      <c r="RKE20" s="58">
        <f>'A1.4  Dist Assumptions and Data'!RKE24</f>
        <v>0</v>
      </c>
      <c r="RKF20" s="58">
        <f>'A1.4  Dist Assumptions and Data'!RKF24</f>
        <v>0</v>
      </c>
      <c r="RKG20" s="58">
        <f>'A1.4  Dist Assumptions and Data'!RKG24</f>
        <v>0</v>
      </c>
      <c r="RKH20" s="58">
        <f>'A1.4  Dist Assumptions and Data'!RKH24</f>
        <v>0</v>
      </c>
      <c r="RKI20" s="58">
        <f>'A1.4  Dist Assumptions and Data'!RKI24</f>
        <v>0</v>
      </c>
      <c r="RKJ20" s="58">
        <f>'A1.4  Dist Assumptions and Data'!RKJ24</f>
        <v>0</v>
      </c>
      <c r="RKK20" s="58">
        <f>'A1.4  Dist Assumptions and Data'!RKK24</f>
        <v>0</v>
      </c>
      <c r="RKL20" s="58">
        <f>'A1.4  Dist Assumptions and Data'!RKL24</f>
        <v>0</v>
      </c>
      <c r="RKM20" s="58">
        <f>'A1.4  Dist Assumptions and Data'!RKM24</f>
        <v>0</v>
      </c>
      <c r="RKN20" s="58">
        <f>'A1.4  Dist Assumptions and Data'!RKN24</f>
        <v>0</v>
      </c>
      <c r="RKO20" s="58">
        <f>'A1.4  Dist Assumptions and Data'!RKO24</f>
        <v>0</v>
      </c>
      <c r="RKP20" s="58">
        <f>'A1.4  Dist Assumptions and Data'!RKP24</f>
        <v>0</v>
      </c>
      <c r="RKQ20" s="58">
        <f>'A1.4  Dist Assumptions and Data'!RKQ24</f>
        <v>0</v>
      </c>
      <c r="RKR20" s="58">
        <f>'A1.4  Dist Assumptions and Data'!RKR24</f>
        <v>0</v>
      </c>
      <c r="RKS20" s="58">
        <f>'A1.4  Dist Assumptions and Data'!RKS24</f>
        <v>0</v>
      </c>
      <c r="RKT20" s="58">
        <f>'A1.4  Dist Assumptions and Data'!RKT24</f>
        <v>0</v>
      </c>
      <c r="RKU20" s="58">
        <f>'A1.4  Dist Assumptions and Data'!RKU24</f>
        <v>0</v>
      </c>
      <c r="RKV20" s="58">
        <f>'A1.4  Dist Assumptions and Data'!RKV24</f>
        <v>0</v>
      </c>
      <c r="RKW20" s="58">
        <f>'A1.4  Dist Assumptions and Data'!RKW24</f>
        <v>0</v>
      </c>
      <c r="RKX20" s="58">
        <f>'A1.4  Dist Assumptions and Data'!RKX24</f>
        <v>0</v>
      </c>
      <c r="RKY20" s="58">
        <f>'A1.4  Dist Assumptions and Data'!RKY24</f>
        <v>0</v>
      </c>
      <c r="RKZ20" s="58">
        <f>'A1.4  Dist Assumptions and Data'!RKZ24</f>
        <v>0</v>
      </c>
      <c r="RLA20" s="58">
        <f>'A1.4  Dist Assumptions and Data'!RLA24</f>
        <v>0</v>
      </c>
      <c r="RLB20" s="58">
        <f>'A1.4  Dist Assumptions and Data'!RLB24</f>
        <v>0</v>
      </c>
      <c r="RLC20" s="58">
        <f>'A1.4  Dist Assumptions and Data'!RLC24</f>
        <v>0</v>
      </c>
      <c r="RLD20" s="58">
        <f>'A1.4  Dist Assumptions and Data'!RLD24</f>
        <v>0</v>
      </c>
      <c r="RLE20" s="58">
        <f>'A1.4  Dist Assumptions and Data'!RLE24</f>
        <v>0</v>
      </c>
      <c r="RLF20" s="58">
        <f>'A1.4  Dist Assumptions and Data'!RLF24</f>
        <v>0</v>
      </c>
      <c r="RLG20" s="58">
        <f>'A1.4  Dist Assumptions and Data'!RLG24</f>
        <v>0</v>
      </c>
      <c r="RLH20" s="58">
        <f>'A1.4  Dist Assumptions and Data'!RLH24</f>
        <v>0</v>
      </c>
      <c r="RLI20" s="58">
        <f>'A1.4  Dist Assumptions and Data'!RLI24</f>
        <v>0</v>
      </c>
      <c r="RLJ20" s="58">
        <f>'A1.4  Dist Assumptions and Data'!RLJ24</f>
        <v>0</v>
      </c>
      <c r="RLK20" s="58">
        <f>'A1.4  Dist Assumptions and Data'!RLK24</f>
        <v>0</v>
      </c>
      <c r="RLL20" s="58">
        <f>'A1.4  Dist Assumptions and Data'!RLL24</f>
        <v>0</v>
      </c>
      <c r="RLM20" s="58">
        <f>'A1.4  Dist Assumptions and Data'!RLM24</f>
        <v>0</v>
      </c>
      <c r="RLN20" s="58">
        <f>'A1.4  Dist Assumptions and Data'!RLN24</f>
        <v>0</v>
      </c>
      <c r="RLO20" s="58">
        <f>'A1.4  Dist Assumptions and Data'!RLO24</f>
        <v>0</v>
      </c>
      <c r="RLP20" s="58">
        <f>'A1.4  Dist Assumptions and Data'!RLP24</f>
        <v>0</v>
      </c>
      <c r="RLQ20" s="58">
        <f>'A1.4  Dist Assumptions and Data'!RLQ24</f>
        <v>0</v>
      </c>
      <c r="RLR20" s="58">
        <f>'A1.4  Dist Assumptions and Data'!RLR24</f>
        <v>0</v>
      </c>
      <c r="RLS20" s="58">
        <f>'A1.4  Dist Assumptions and Data'!RLS24</f>
        <v>0</v>
      </c>
      <c r="RLT20" s="58">
        <f>'A1.4  Dist Assumptions and Data'!RLT24</f>
        <v>0</v>
      </c>
      <c r="RLU20" s="58">
        <f>'A1.4  Dist Assumptions and Data'!RLU24</f>
        <v>0</v>
      </c>
      <c r="RLV20" s="58">
        <f>'A1.4  Dist Assumptions and Data'!RLV24</f>
        <v>0</v>
      </c>
      <c r="RLW20" s="58">
        <f>'A1.4  Dist Assumptions and Data'!RLW24</f>
        <v>0</v>
      </c>
      <c r="RLX20" s="58">
        <f>'A1.4  Dist Assumptions and Data'!RLX24</f>
        <v>0</v>
      </c>
      <c r="RLY20" s="58">
        <f>'A1.4  Dist Assumptions and Data'!RLY24</f>
        <v>0</v>
      </c>
      <c r="RLZ20" s="58">
        <f>'A1.4  Dist Assumptions and Data'!RLZ24</f>
        <v>0</v>
      </c>
      <c r="RMA20" s="58">
        <f>'A1.4  Dist Assumptions and Data'!RMA24</f>
        <v>0</v>
      </c>
      <c r="RMB20" s="58">
        <f>'A1.4  Dist Assumptions and Data'!RMB24</f>
        <v>0</v>
      </c>
      <c r="RMC20" s="58">
        <f>'A1.4  Dist Assumptions and Data'!RMC24</f>
        <v>0</v>
      </c>
      <c r="RMD20" s="58">
        <f>'A1.4  Dist Assumptions and Data'!RMD24</f>
        <v>0</v>
      </c>
      <c r="RME20" s="58">
        <f>'A1.4  Dist Assumptions and Data'!RME24</f>
        <v>0</v>
      </c>
      <c r="RMF20" s="58">
        <f>'A1.4  Dist Assumptions and Data'!RMF24</f>
        <v>0</v>
      </c>
      <c r="RMG20" s="58">
        <f>'A1.4  Dist Assumptions and Data'!RMG24</f>
        <v>0</v>
      </c>
      <c r="RMH20" s="58">
        <f>'A1.4  Dist Assumptions and Data'!RMH24</f>
        <v>0</v>
      </c>
      <c r="RMI20" s="58">
        <f>'A1.4  Dist Assumptions and Data'!RMI24</f>
        <v>0</v>
      </c>
      <c r="RMJ20" s="58">
        <f>'A1.4  Dist Assumptions and Data'!RMJ24</f>
        <v>0</v>
      </c>
      <c r="RMK20" s="58">
        <f>'A1.4  Dist Assumptions and Data'!RMK24</f>
        <v>0</v>
      </c>
      <c r="RML20" s="58">
        <f>'A1.4  Dist Assumptions and Data'!RML24</f>
        <v>0</v>
      </c>
      <c r="RMM20" s="58">
        <f>'A1.4  Dist Assumptions and Data'!RMM24</f>
        <v>0</v>
      </c>
      <c r="RMN20" s="58">
        <f>'A1.4  Dist Assumptions and Data'!RMN24</f>
        <v>0</v>
      </c>
      <c r="RMO20" s="58">
        <f>'A1.4  Dist Assumptions and Data'!RMO24</f>
        <v>0</v>
      </c>
      <c r="RMP20" s="58">
        <f>'A1.4  Dist Assumptions and Data'!RMP24</f>
        <v>0</v>
      </c>
      <c r="RMQ20" s="58">
        <f>'A1.4  Dist Assumptions and Data'!RMQ24</f>
        <v>0</v>
      </c>
      <c r="RMR20" s="58">
        <f>'A1.4  Dist Assumptions and Data'!RMR24</f>
        <v>0</v>
      </c>
      <c r="RMS20" s="58">
        <f>'A1.4  Dist Assumptions and Data'!RMS24</f>
        <v>0</v>
      </c>
      <c r="RMT20" s="58">
        <f>'A1.4  Dist Assumptions and Data'!RMT24</f>
        <v>0</v>
      </c>
      <c r="RMU20" s="58">
        <f>'A1.4  Dist Assumptions and Data'!RMU24</f>
        <v>0</v>
      </c>
      <c r="RMV20" s="58">
        <f>'A1.4  Dist Assumptions and Data'!RMV24</f>
        <v>0</v>
      </c>
      <c r="RMW20" s="58">
        <f>'A1.4  Dist Assumptions and Data'!RMW24</f>
        <v>0</v>
      </c>
      <c r="RMX20" s="58">
        <f>'A1.4  Dist Assumptions and Data'!RMX24</f>
        <v>0</v>
      </c>
      <c r="RMY20" s="58">
        <f>'A1.4  Dist Assumptions and Data'!RMY24</f>
        <v>0</v>
      </c>
      <c r="RMZ20" s="58">
        <f>'A1.4  Dist Assumptions and Data'!RMZ24</f>
        <v>0</v>
      </c>
      <c r="RNA20" s="58">
        <f>'A1.4  Dist Assumptions and Data'!RNA24</f>
        <v>0</v>
      </c>
      <c r="RNB20" s="58">
        <f>'A1.4  Dist Assumptions and Data'!RNB24</f>
        <v>0</v>
      </c>
      <c r="RNC20" s="58">
        <f>'A1.4  Dist Assumptions and Data'!RNC24</f>
        <v>0</v>
      </c>
      <c r="RND20" s="58">
        <f>'A1.4  Dist Assumptions and Data'!RND24</f>
        <v>0</v>
      </c>
      <c r="RNE20" s="58">
        <f>'A1.4  Dist Assumptions and Data'!RNE24</f>
        <v>0</v>
      </c>
      <c r="RNF20" s="58">
        <f>'A1.4  Dist Assumptions and Data'!RNF24</f>
        <v>0</v>
      </c>
      <c r="RNG20" s="58">
        <f>'A1.4  Dist Assumptions and Data'!RNG24</f>
        <v>0</v>
      </c>
      <c r="RNH20" s="58">
        <f>'A1.4  Dist Assumptions and Data'!RNH24</f>
        <v>0</v>
      </c>
      <c r="RNI20" s="58">
        <f>'A1.4  Dist Assumptions and Data'!RNI24</f>
        <v>0</v>
      </c>
      <c r="RNJ20" s="58">
        <f>'A1.4  Dist Assumptions and Data'!RNJ24</f>
        <v>0</v>
      </c>
      <c r="RNK20" s="58">
        <f>'A1.4  Dist Assumptions and Data'!RNK24</f>
        <v>0</v>
      </c>
      <c r="RNL20" s="58">
        <f>'A1.4  Dist Assumptions and Data'!RNL24</f>
        <v>0</v>
      </c>
      <c r="RNM20" s="58">
        <f>'A1.4  Dist Assumptions and Data'!RNM24</f>
        <v>0</v>
      </c>
      <c r="RNN20" s="58">
        <f>'A1.4  Dist Assumptions and Data'!RNN24</f>
        <v>0</v>
      </c>
      <c r="RNO20" s="58">
        <f>'A1.4  Dist Assumptions and Data'!RNO24</f>
        <v>0</v>
      </c>
      <c r="RNP20" s="58">
        <f>'A1.4  Dist Assumptions and Data'!RNP24</f>
        <v>0</v>
      </c>
      <c r="RNQ20" s="58">
        <f>'A1.4  Dist Assumptions and Data'!RNQ24</f>
        <v>0</v>
      </c>
      <c r="RNR20" s="58">
        <f>'A1.4  Dist Assumptions and Data'!RNR24</f>
        <v>0</v>
      </c>
      <c r="RNS20" s="58">
        <f>'A1.4  Dist Assumptions and Data'!RNS24</f>
        <v>0</v>
      </c>
      <c r="RNT20" s="58">
        <f>'A1.4  Dist Assumptions and Data'!RNT24</f>
        <v>0</v>
      </c>
      <c r="RNU20" s="58">
        <f>'A1.4  Dist Assumptions and Data'!RNU24</f>
        <v>0</v>
      </c>
      <c r="RNV20" s="58">
        <f>'A1.4  Dist Assumptions and Data'!RNV24</f>
        <v>0</v>
      </c>
      <c r="RNW20" s="58">
        <f>'A1.4  Dist Assumptions and Data'!RNW24</f>
        <v>0</v>
      </c>
      <c r="RNX20" s="58">
        <f>'A1.4  Dist Assumptions and Data'!RNX24</f>
        <v>0</v>
      </c>
      <c r="RNY20" s="58">
        <f>'A1.4  Dist Assumptions and Data'!RNY24</f>
        <v>0</v>
      </c>
      <c r="RNZ20" s="58">
        <f>'A1.4  Dist Assumptions and Data'!RNZ24</f>
        <v>0</v>
      </c>
      <c r="ROA20" s="58">
        <f>'A1.4  Dist Assumptions and Data'!ROA24</f>
        <v>0</v>
      </c>
      <c r="ROB20" s="58">
        <f>'A1.4  Dist Assumptions and Data'!ROB24</f>
        <v>0</v>
      </c>
      <c r="ROC20" s="58">
        <f>'A1.4  Dist Assumptions and Data'!ROC24</f>
        <v>0</v>
      </c>
      <c r="ROD20" s="58">
        <f>'A1.4  Dist Assumptions and Data'!ROD24</f>
        <v>0</v>
      </c>
      <c r="ROE20" s="58">
        <f>'A1.4  Dist Assumptions and Data'!ROE24</f>
        <v>0</v>
      </c>
      <c r="ROF20" s="58">
        <f>'A1.4  Dist Assumptions and Data'!ROF24</f>
        <v>0</v>
      </c>
      <c r="ROG20" s="58">
        <f>'A1.4  Dist Assumptions and Data'!ROG24</f>
        <v>0</v>
      </c>
      <c r="ROH20" s="58">
        <f>'A1.4  Dist Assumptions and Data'!ROH24</f>
        <v>0</v>
      </c>
      <c r="ROI20" s="58">
        <f>'A1.4  Dist Assumptions and Data'!ROI24</f>
        <v>0</v>
      </c>
      <c r="ROJ20" s="58">
        <f>'A1.4  Dist Assumptions and Data'!ROJ24</f>
        <v>0</v>
      </c>
      <c r="ROK20" s="58">
        <f>'A1.4  Dist Assumptions and Data'!ROK24</f>
        <v>0</v>
      </c>
      <c r="ROL20" s="58">
        <f>'A1.4  Dist Assumptions and Data'!ROL24</f>
        <v>0</v>
      </c>
      <c r="ROM20" s="58">
        <f>'A1.4  Dist Assumptions and Data'!ROM24</f>
        <v>0</v>
      </c>
      <c r="RON20" s="58">
        <f>'A1.4  Dist Assumptions and Data'!RON24</f>
        <v>0</v>
      </c>
      <c r="ROO20" s="58">
        <f>'A1.4  Dist Assumptions and Data'!ROO24</f>
        <v>0</v>
      </c>
      <c r="ROP20" s="58">
        <f>'A1.4  Dist Assumptions and Data'!ROP24</f>
        <v>0</v>
      </c>
      <c r="ROQ20" s="58">
        <f>'A1.4  Dist Assumptions and Data'!ROQ24</f>
        <v>0</v>
      </c>
      <c r="ROR20" s="58">
        <f>'A1.4  Dist Assumptions and Data'!ROR24</f>
        <v>0</v>
      </c>
      <c r="ROS20" s="58">
        <f>'A1.4  Dist Assumptions and Data'!ROS24</f>
        <v>0</v>
      </c>
      <c r="ROT20" s="58">
        <f>'A1.4  Dist Assumptions and Data'!ROT24</f>
        <v>0</v>
      </c>
      <c r="ROU20" s="58">
        <f>'A1.4  Dist Assumptions and Data'!ROU24</f>
        <v>0</v>
      </c>
      <c r="ROV20" s="58">
        <f>'A1.4  Dist Assumptions and Data'!ROV24</f>
        <v>0</v>
      </c>
      <c r="ROW20" s="58">
        <f>'A1.4  Dist Assumptions and Data'!ROW24</f>
        <v>0</v>
      </c>
      <c r="ROX20" s="58">
        <f>'A1.4  Dist Assumptions and Data'!ROX24</f>
        <v>0</v>
      </c>
      <c r="ROY20" s="58">
        <f>'A1.4  Dist Assumptions and Data'!ROY24</f>
        <v>0</v>
      </c>
      <c r="ROZ20" s="58">
        <f>'A1.4  Dist Assumptions and Data'!ROZ24</f>
        <v>0</v>
      </c>
      <c r="RPA20" s="58">
        <f>'A1.4  Dist Assumptions and Data'!RPA24</f>
        <v>0</v>
      </c>
      <c r="RPB20" s="58">
        <f>'A1.4  Dist Assumptions and Data'!RPB24</f>
        <v>0</v>
      </c>
      <c r="RPC20" s="58">
        <f>'A1.4  Dist Assumptions and Data'!RPC24</f>
        <v>0</v>
      </c>
      <c r="RPD20" s="58">
        <f>'A1.4  Dist Assumptions and Data'!RPD24</f>
        <v>0</v>
      </c>
      <c r="RPE20" s="58">
        <f>'A1.4  Dist Assumptions and Data'!RPE24</f>
        <v>0</v>
      </c>
      <c r="RPF20" s="58">
        <f>'A1.4  Dist Assumptions and Data'!RPF24</f>
        <v>0</v>
      </c>
      <c r="RPG20" s="58">
        <f>'A1.4  Dist Assumptions and Data'!RPG24</f>
        <v>0</v>
      </c>
      <c r="RPH20" s="58">
        <f>'A1.4  Dist Assumptions and Data'!RPH24</f>
        <v>0</v>
      </c>
      <c r="RPI20" s="58">
        <f>'A1.4  Dist Assumptions and Data'!RPI24</f>
        <v>0</v>
      </c>
      <c r="RPJ20" s="58">
        <f>'A1.4  Dist Assumptions and Data'!RPJ24</f>
        <v>0</v>
      </c>
      <c r="RPK20" s="58">
        <f>'A1.4  Dist Assumptions and Data'!RPK24</f>
        <v>0</v>
      </c>
      <c r="RPL20" s="58">
        <f>'A1.4  Dist Assumptions and Data'!RPL24</f>
        <v>0</v>
      </c>
      <c r="RPM20" s="58">
        <f>'A1.4  Dist Assumptions and Data'!RPM24</f>
        <v>0</v>
      </c>
      <c r="RPN20" s="58">
        <f>'A1.4  Dist Assumptions and Data'!RPN24</f>
        <v>0</v>
      </c>
      <c r="RPO20" s="58">
        <f>'A1.4  Dist Assumptions and Data'!RPO24</f>
        <v>0</v>
      </c>
      <c r="RPP20" s="58">
        <f>'A1.4  Dist Assumptions and Data'!RPP24</f>
        <v>0</v>
      </c>
      <c r="RPQ20" s="58">
        <f>'A1.4  Dist Assumptions and Data'!RPQ24</f>
        <v>0</v>
      </c>
      <c r="RPR20" s="58">
        <f>'A1.4  Dist Assumptions and Data'!RPR24</f>
        <v>0</v>
      </c>
      <c r="RPS20" s="58">
        <f>'A1.4  Dist Assumptions and Data'!RPS24</f>
        <v>0</v>
      </c>
      <c r="RPT20" s="58">
        <f>'A1.4  Dist Assumptions and Data'!RPT24</f>
        <v>0</v>
      </c>
      <c r="RPU20" s="58">
        <f>'A1.4  Dist Assumptions and Data'!RPU24</f>
        <v>0</v>
      </c>
      <c r="RPV20" s="58">
        <f>'A1.4  Dist Assumptions and Data'!RPV24</f>
        <v>0</v>
      </c>
      <c r="RPW20" s="58">
        <f>'A1.4  Dist Assumptions and Data'!RPW24</f>
        <v>0</v>
      </c>
      <c r="RPX20" s="58">
        <f>'A1.4  Dist Assumptions and Data'!RPX24</f>
        <v>0</v>
      </c>
      <c r="RPY20" s="58">
        <f>'A1.4  Dist Assumptions and Data'!RPY24</f>
        <v>0</v>
      </c>
      <c r="RPZ20" s="58">
        <f>'A1.4  Dist Assumptions and Data'!RPZ24</f>
        <v>0</v>
      </c>
      <c r="RQA20" s="58">
        <f>'A1.4  Dist Assumptions and Data'!RQA24</f>
        <v>0</v>
      </c>
      <c r="RQB20" s="58">
        <f>'A1.4  Dist Assumptions and Data'!RQB24</f>
        <v>0</v>
      </c>
      <c r="RQC20" s="58">
        <f>'A1.4  Dist Assumptions and Data'!RQC24</f>
        <v>0</v>
      </c>
      <c r="RQD20" s="58">
        <f>'A1.4  Dist Assumptions and Data'!RQD24</f>
        <v>0</v>
      </c>
      <c r="RQE20" s="58">
        <f>'A1.4  Dist Assumptions and Data'!RQE24</f>
        <v>0</v>
      </c>
      <c r="RQF20" s="58">
        <f>'A1.4  Dist Assumptions and Data'!RQF24</f>
        <v>0</v>
      </c>
      <c r="RQG20" s="58">
        <f>'A1.4  Dist Assumptions and Data'!RQG24</f>
        <v>0</v>
      </c>
      <c r="RQH20" s="58">
        <f>'A1.4  Dist Assumptions and Data'!RQH24</f>
        <v>0</v>
      </c>
      <c r="RQI20" s="58">
        <f>'A1.4  Dist Assumptions and Data'!RQI24</f>
        <v>0</v>
      </c>
      <c r="RQJ20" s="58">
        <f>'A1.4  Dist Assumptions and Data'!RQJ24</f>
        <v>0</v>
      </c>
      <c r="RQK20" s="58">
        <f>'A1.4  Dist Assumptions and Data'!RQK24</f>
        <v>0</v>
      </c>
      <c r="RQL20" s="58">
        <f>'A1.4  Dist Assumptions and Data'!RQL24</f>
        <v>0</v>
      </c>
      <c r="RQM20" s="58">
        <f>'A1.4  Dist Assumptions and Data'!RQM24</f>
        <v>0</v>
      </c>
      <c r="RQN20" s="58">
        <f>'A1.4  Dist Assumptions and Data'!RQN24</f>
        <v>0</v>
      </c>
      <c r="RQO20" s="58">
        <f>'A1.4  Dist Assumptions and Data'!RQO24</f>
        <v>0</v>
      </c>
      <c r="RQP20" s="58">
        <f>'A1.4  Dist Assumptions and Data'!RQP24</f>
        <v>0</v>
      </c>
      <c r="RQQ20" s="58">
        <f>'A1.4  Dist Assumptions and Data'!RQQ24</f>
        <v>0</v>
      </c>
      <c r="RQR20" s="58">
        <f>'A1.4  Dist Assumptions and Data'!RQR24</f>
        <v>0</v>
      </c>
      <c r="RQS20" s="58">
        <f>'A1.4  Dist Assumptions and Data'!RQS24</f>
        <v>0</v>
      </c>
      <c r="RQT20" s="58">
        <f>'A1.4  Dist Assumptions and Data'!RQT24</f>
        <v>0</v>
      </c>
      <c r="RQU20" s="58">
        <f>'A1.4  Dist Assumptions and Data'!RQU24</f>
        <v>0</v>
      </c>
      <c r="RQV20" s="58">
        <f>'A1.4  Dist Assumptions and Data'!RQV24</f>
        <v>0</v>
      </c>
      <c r="RQW20" s="58">
        <f>'A1.4  Dist Assumptions and Data'!RQW24</f>
        <v>0</v>
      </c>
      <c r="RQX20" s="58">
        <f>'A1.4  Dist Assumptions and Data'!RQX24</f>
        <v>0</v>
      </c>
      <c r="RQY20" s="58">
        <f>'A1.4  Dist Assumptions and Data'!RQY24</f>
        <v>0</v>
      </c>
      <c r="RQZ20" s="58">
        <f>'A1.4  Dist Assumptions and Data'!RQZ24</f>
        <v>0</v>
      </c>
      <c r="RRA20" s="58">
        <f>'A1.4  Dist Assumptions and Data'!RRA24</f>
        <v>0</v>
      </c>
      <c r="RRB20" s="58">
        <f>'A1.4  Dist Assumptions and Data'!RRB24</f>
        <v>0</v>
      </c>
      <c r="RRC20" s="58">
        <f>'A1.4  Dist Assumptions and Data'!RRC24</f>
        <v>0</v>
      </c>
      <c r="RRD20" s="58">
        <f>'A1.4  Dist Assumptions and Data'!RRD24</f>
        <v>0</v>
      </c>
      <c r="RRE20" s="58">
        <f>'A1.4  Dist Assumptions and Data'!RRE24</f>
        <v>0</v>
      </c>
      <c r="RRF20" s="58">
        <f>'A1.4  Dist Assumptions and Data'!RRF24</f>
        <v>0</v>
      </c>
      <c r="RRG20" s="58">
        <f>'A1.4  Dist Assumptions and Data'!RRG24</f>
        <v>0</v>
      </c>
      <c r="RRH20" s="58">
        <f>'A1.4  Dist Assumptions and Data'!RRH24</f>
        <v>0</v>
      </c>
      <c r="RRI20" s="58">
        <f>'A1.4  Dist Assumptions and Data'!RRI24</f>
        <v>0</v>
      </c>
      <c r="RRJ20" s="58">
        <f>'A1.4  Dist Assumptions and Data'!RRJ24</f>
        <v>0</v>
      </c>
      <c r="RRK20" s="58">
        <f>'A1.4  Dist Assumptions and Data'!RRK24</f>
        <v>0</v>
      </c>
      <c r="RRL20" s="58">
        <f>'A1.4  Dist Assumptions and Data'!RRL24</f>
        <v>0</v>
      </c>
      <c r="RRM20" s="58">
        <f>'A1.4  Dist Assumptions and Data'!RRM24</f>
        <v>0</v>
      </c>
      <c r="RRN20" s="58">
        <f>'A1.4  Dist Assumptions and Data'!RRN24</f>
        <v>0</v>
      </c>
      <c r="RRO20" s="58">
        <f>'A1.4  Dist Assumptions and Data'!RRO24</f>
        <v>0</v>
      </c>
      <c r="RRP20" s="58">
        <f>'A1.4  Dist Assumptions and Data'!RRP24</f>
        <v>0</v>
      </c>
      <c r="RRQ20" s="58">
        <f>'A1.4  Dist Assumptions and Data'!RRQ24</f>
        <v>0</v>
      </c>
      <c r="RRR20" s="58">
        <f>'A1.4  Dist Assumptions and Data'!RRR24</f>
        <v>0</v>
      </c>
      <c r="RRS20" s="58">
        <f>'A1.4  Dist Assumptions and Data'!RRS24</f>
        <v>0</v>
      </c>
      <c r="RRT20" s="58">
        <f>'A1.4  Dist Assumptions and Data'!RRT24</f>
        <v>0</v>
      </c>
      <c r="RRU20" s="58">
        <f>'A1.4  Dist Assumptions and Data'!RRU24</f>
        <v>0</v>
      </c>
      <c r="RRV20" s="58">
        <f>'A1.4  Dist Assumptions and Data'!RRV24</f>
        <v>0</v>
      </c>
      <c r="RRW20" s="58">
        <f>'A1.4  Dist Assumptions and Data'!RRW24</f>
        <v>0</v>
      </c>
      <c r="RRX20" s="58">
        <f>'A1.4  Dist Assumptions and Data'!RRX24</f>
        <v>0</v>
      </c>
      <c r="RRY20" s="58">
        <f>'A1.4  Dist Assumptions and Data'!RRY24</f>
        <v>0</v>
      </c>
      <c r="RRZ20" s="58">
        <f>'A1.4  Dist Assumptions and Data'!RRZ24</f>
        <v>0</v>
      </c>
      <c r="RSA20" s="58">
        <f>'A1.4  Dist Assumptions and Data'!RSA24</f>
        <v>0</v>
      </c>
      <c r="RSB20" s="58">
        <f>'A1.4  Dist Assumptions and Data'!RSB24</f>
        <v>0</v>
      </c>
      <c r="RSC20" s="58">
        <f>'A1.4  Dist Assumptions and Data'!RSC24</f>
        <v>0</v>
      </c>
      <c r="RSD20" s="58">
        <f>'A1.4  Dist Assumptions and Data'!RSD24</f>
        <v>0</v>
      </c>
      <c r="RSE20" s="58">
        <f>'A1.4  Dist Assumptions and Data'!RSE24</f>
        <v>0</v>
      </c>
      <c r="RSF20" s="58">
        <f>'A1.4  Dist Assumptions and Data'!RSF24</f>
        <v>0</v>
      </c>
      <c r="RSG20" s="58">
        <f>'A1.4  Dist Assumptions and Data'!RSG24</f>
        <v>0</v>
      </c>
      <c r="RSH20" s="58">
        <f>'A1.4  Dist Assumptions and Data'!RSH24</f>
        <v>0</v>
      </c>
      <c r="RSI20" s="58">
        <f>'A1.4  Dist Assumptions and Data'!RSI24</f>
        <v>0</v>
      </c>
      <c r="RSJ20" s="58">
        <f>'A1.4  Dist Assumptions and Data'!RSJ24</f>
        <v>0</v>
      </c>
      <c r="RSK20" s="58">
        <f>'A1.4  Dist Assumptions and Data'!RSK24</f>
        <v>0</v>
      </c>
      <c r="RSL20" s="58">
        <f>'A1.4  Dist Assumptions and Data'!RSL24</f>
        <v>0</v>
      </c>
      <c r="RSM20" s="58">
        <f>'A1.4  Dist Assumptions and Data'!RSM24</f>
        <v>0</v>
      </c>
      <c r="RSN20" s="58">
        <f>'A1.4  Dist Assumptions and Data'!RSN24</f>
        <v>0</v>
      </c>
      <c r="RSO20" s="58">
        <f>'A1.4  Dist Assumptions and Data'!RSO24</f>
        <v>0</v>
      </c>
      <c r="RSP20" s="58">
        <f>'A1.4  Dist Assumptions and Data'!RSP24</f>
        <v>0</v>
      </c>
      <c r="RSQ20" s="58">
        <f>'A1.4  Dist Assumptions and Data'!RSQ24</f>
        <v>0</v>
      </c>
      <c r="RSR20" s="58">
        <f>'A1.4  Dist Assumptions and Data'!RSR24</f>
        <v>0</v>
      </c>
      <c r="RSS20" s="58">
        <f>'A1.4  Dist Assumptions and Data'!RSS24</f>
        <v>0</v>
      </c>
      <c r="RST20" s="58">
        <f>'A1.4  Dist Assumptions and Data'!RST24</f>
        <v>0</v>
      </c>
      <c r="RSU20" s="58">
        <f>'A1.4  Dist Assumptions and Data'!RSU24</f>
        <v>0</v>
      </c>
      <c r="RSV20" s="58">
        <f>'A1.4  Dist Assumptions and Data'!RSV24</f>
        <v>0</v>
      </c>
      <c r="RSW20" s="58">
        <f>'A1.4  Dist Assumptions and Data'!RSW24</f>
        <v>0</v>
      </c>
      <c r="RSX20" s="58">
        <f>'A1.4  Dist Assumptions and Data'!RSX24</f>
        <v>0</v>
      </c>
      <c r="RSY20" s="58">
        <f>'A1.4  Dist Assumptions and Data'!RSY24</f>
        <v>0</v>
      </c>
      <c r="RSZ20" s="58">
        <f>'A1.4  Dist Assumptions and Data'!RSZ24</f>
        <v>0</v>
      </c>
      <c r="RTA20" s="58">
        <f>'A1.4  Dist Assumptions and Data'!RTA24</f>
        <v>0</v>
      </c>
      <c r="RTB20" s="58">
        <f>'A1.4  Dist Assumptions and Data'!RTB24</f>
        <v>0</v>
      </c>
      <c r="RTC20" s="58">
        <f>'A1.4  Dist Assumptions and Data'!RTC24</f>
        <v>0</v>
      </c>
      <c r="RTD20" s="58">
        <f>'A1.4  Dist Assumptions and Data'!RTD24</f>
        <v>0</v>
      </c>
      <c r="RTE20" s="58">
        <f>'A1.4  Dist Assumptions and Data'!RTE24</f>
        <v>0</v>
      </c>
      <c r="RTF20" s="58">
        <f>'A1.4  Dist Assumptions and Data'!RTF24</f>
        <v>0</v>
      </c>
      <c r="RTG20" s="58">
        <f>'A1.4  Dist Assumptions and Data'!RTG24</f>
        <v>0</v>
      </c>
      <c r="RTH20" s="58">
        <f>'A1.4  Dist Assumptions and Data'!RTH24</f>
        <v>0</v>
      </c>
      <c r="RTI20" s="58">
        <f>'A1.4  Dist Assumptions and Data'!RTI24</f>
        <v>0</v>
      </c>
      <c r="RTJ20" s="58">
        <f>'A1.4  Dist Assumptions and Data'!RTJ24</f>
        <v>0</v>
      </c>
      <c r="RTK20" s="58">
        <f>'A1.4  Dist Assumptions and Data'!RTK24</f>
        <v>0</v>
      </c>
      <c r="RTL20" s="58">
        <f>'A1.4  Dist Assumptions and Data'!RTL24</f>
        <v>0</v>
      </c>
      <c r="RTM20" s="58">
        <f>'A1.4  Dist Assumptions and Data'!RTM24</f>
        <v>0</v>
      </c>
      <c r="RTN20" s="58">
        <f>'A1.4  Dist Assumptions and Data'!RTN24</f>
        <v>0</v>
      </c>
      <c r="RTO20" s="58">
        <f>'A1.4  Dist Assumptions and Data'!RTO24</f>
        <v>0</v>
      </c>
      <c r="RTP20" s="58">
        <f>'A1.4  Dist Assumptions and Data'!RTP24</f>
        <v>0</v>
      </c>
      <c r="RTQ20" s="58">
        <f>'A1.4  Dist Assumptions and Data'!RTQ24</f>
        <v>0</v>
      </c>
      <c r="RTR20" s="58">
        <f>'A1.4  Dist Assumptions and Data'!RTR24</f>
        <v>0</v>
      </c>
      <c r="RTS20" s="58">
        <f>'A1.4  Dist Assumptions and Data'!RTS24</f>
        <v>0</v>
      </c>
      <c r="RTT20" s="58">
        <f>'A1.4  Dist Assumptions and Data'!RTT24</f>
        <v>0</v>
      </c>
      <c r="RTU20" s="58">
        <f>'A1.4  Dist Assumptions and Data'!RTU24</f>
        <v>0</v>
      </c>
      <c r="RTV20" s="58">
        <f>'A1.4  Dist Assumptions and Data'!RTV24</f>
        <v>0</v>
      </c>
      <c r="RTW20" s="58">
        <f>'A1.4  Dist Assumptions and Data'!RTW24</f>
        <v>0</v>
      </c>
      <c r="RTX20" s="58">
        <f>'A1.4  Dist Assumptions and Data'!RTX24</f>
        <v>0</v>
      </c>
      <c r="RTY20" s="58">
        <f>'A1.4  Dist Assumptions and Data'!RTY24</f>
        <v>0</v>
      </c>
      <c r="RTZ20" s="58">
        <f>'A1.4  Dist Assumptions and Data'!RTZ24</f>
        <v>0</v>
      </c>
      <c r="RUA20" s="58">
        <f>'A1.4  Dist Assumptions and Data'!RUA24</f>
        <v>0</v>
      </c>
      <c r="RUB20" s="58">
        <f>'A1.4  Dist Assumptions and Data'!RUB24</f>
        <v>0</v>
      </c>
      <c r="RUC20" s="58">
        <f>'A1.4  Dist Assumptions and Data'!RUC24</f>
        <v>0</v>
      </c>
      <c r="RUD20" s="58">
        <f>'A1.4  Dist Assumptions and Data'!RUD24</f>
        <v>0</v>
      </c>
      <c r="RUE20" s="58">
        <f>'A1.4  Dist Assumptions and Data'!RUE24</f>
        <v>0</v>
      </c>
      <c r="RUF20" s="58">
        <f>'A1.4  Dist Assumptions and Data'!RUF24</f>
        <v>0</v>
      </c>
      <c r="RUG20" s="58">
        <f>'A1.4  Dist Assumptions and Data'!RUG24</f>
        <v>0</v>
      </c>
      <c r="RUH20" s="58">
        <f>'A1.4  Dist Assumptions and Data'!RUH24</f>
        <v>0</v>
      </c>
      <c r="RUI20" s="58">
        <f>'A1.4  Dist Assumptions and Data'!RUI24</f>
        <v>0</v>
      </c>
      <c r="RUJ20" s="58">
        <f>'A1.4  Dist Assumptions and Data'!RUJ24</f>
        <v>0</v>
      </c>
      <c r="RUK20" s="58">
        <f>'A1.4  Dist Assumptions and Data'!RUK24</f>
        <v>0</v>
      </c>
      <c r="RUL20" s="58">
        <f>'A1.4  Dist Assumptions and Data'!RUL24</f>
        <v>0</v>
      </c>
      <c r="RUM20" s="58">
        <f>'A1.4  Dist Assumptions and Data'!RUM24</f>
        <v>0</v>
      </c>
      <c r="RUN20" s="58">
        <f>'A1.4  Dist Assumptions and Data'!RUN24</f>
        <v>0</v>
      </c>
      <c r="RUO20" s="58">
        <f>'A1.4  Dist Assumptions and Data'!RUO24</f>
        <v>0</v>
      </c>
      <c r="RUP20" s="58">
        <f>'A1.4  Dist Assumptions and Data'!RUP24</f>
        <v>0</v>
      </c>
      <c r="RUQ20" s="58">
        <f>'A1.4  Dist Assumptions and Data'!RUQ24</f>
        <v>0</v>
      </c>
      <c r="RUR20" s="58">
        <f>'A1.4  Dist Assumptions and Data'!RUR24</f>
        <v>0</v>
      </c>
      <c r="RUS20" s="58">
        <f>'A1.4  Dist Assumptions and Data'!RUS24</f>
        <v>0</v>
      </c>
      <c r="RUT20" s="58">
        <f>'A1.4  Dist Assumptions and Data'!RUT24</f>
        <v>0</v>
      </c>
      <c r="RUU20" s="58">
        <f>'A1.4  Dist Assumptions and Data'!RUU24</f>
        <v>0</v>
      </c>
      <c r="RUV20" s="58">
        <f>'A1.4  Dist Assumptions and Data'!RUV24</f>
        <v>0</v>
      </c>
      <c r="RUW20" s="58">
        <f>'A1.4  Dist Assumptions and Data'!RUW24</f>
        <v>0</v>
      </c>
      <c r="RUX20" s="58">
        <f>'A1.4  Dist Assumptions and Data'!RUX24</f>
        <v>0</v>
      </c>
      <c r="RUY20" s="58">
        <f>'A1.4  Dist Assumptions and Data'!RUY24</f>
        <v>0</v>
      </c>
      <c r="RUZ20" s="58">
        <f>'A1.4  Dist Assumptions and Data'!RUZ24</f>
        <v>0</v>
      </c>
      <c r="RVA20" s="58">
        <f>'A1.4  Dist Assumptions and Data'!RVA24</f>
        <v>0</v>
      </c>
      <c r="RVB20" s="58">
        <f>'A1.4  Dist Assumptions and Data'!RVB24</f>
        <v>0</v>
      </c>
      <c r="RVC20" s="58">
        <f>'A1.4  Dist Assumptions and Data'!RVC24</f>
        <v>0</v>
      </c>
      <c r="RVD20" s="58">
        <f>'A1.4  Dist Assumptions and Data'!RVD24</f>
        <v>0</v>
      </c>
      <c r="RVE20" s="58">
        <f>'A1.4  Dist Assumptions and Data'!RVE24</f>
        <v>0</v>
      </c>
      <c r="RVF20" s="58">
        <f>'A1.4  Dist Assumptions and Data'!RVF24</f>
        <v>0</v>
      </c>
      <c r="RVG20" s="58">
        <f>'A1.4  Dist Assumptions and Data'!RVG24</f>
        <v>0</v>
      </c>
      <c r="RVH20" s="58">
        <f>'A1.4  Dist Assumptions and Data'!RVH24</f>
        <v>0</v>
      </c>
      <c r="RVI20" s="58">
        <f>'A1.4  Dist Assumptions and Data'!RVI24</f>
        <v>0</v>
      </c>
      <c r="RVJ20" s="58">
        <f>'A1.4  Dist Assumptions and Data'!RVJ24</f>
        <v>0</v>
      </c>
      <c r="RVK20" s="58">
        <f>'A1.4  Dist Assumptions and Data'!RVK24</f>
        <v>0</v>
      </c>
      <c r="RVL20" s="58">
        <f>'A1.4  Dist Assumptions and Data'!RVL24</f>
        <v>0</v>
      </c>
      <c r="RVM20" s="58">
        <f>'A1.4  Dist Assumptions and Data'!RVM24</f>
        <v>0</v>
      </c>
      <c r="RVN20" s="58">
        <f>'A1.4  Dist Assumptions and Data'!RVN24</f>
        <v>0</v>
      </c>
      <c r="RVO20" s="58">
        <f>'A1.4  Dist Assumptions and Data'!RVO24</f>
        <v>0</v>
      </c>
      <c r="RVP20" s="58">
        <f>'A1.4  Dist Assumptions and Data'!RVP24</f>
        <v>0</v>
      </c>
      <c r="RVQ20" s="58">
        <f>'A1.4  Dist Assumptions and Data'!RVQ24</f>
        <v>0</v>
      </c>
      <c r="RVR20" s="58">
        <f>'A1.4  Dist Assumptions and Data'!RVR24</f>
        <v>0</v>
      </c>
      <c r="RVS20" s="58">
        <f>'A1.4  Dist Assumptions and Data'!RVS24</f>
        <v>0</v>
      </c>
      <c r="RVT20" s="58">
        <f>'A1.4  Dist Assumptions and Data'!RVT24</f>
        <v>0</v>
      </c>
      <c r="RVU20" s="58">
        <f>'A1.4  Dist Assumptions and Data'!RVU24</f>
        <v>0</v>
      </c>
      <c r="RVV20" s="58">
        <f>'A1.4  Dist Assumptions and Data'!RVV24</f>
        <v>0</v>
      </c>
      <c r="RVW20" s="58">
        <f>'A1.4  Dist Assumptions and Data'!RVW24</f>
        <v>0</v>
      </c>
      <c r="RVX20" s="58">
        <f>'A1.4  Dist Assumptions and Data'!RVX24</f>
        <v>0</v>
      </c>
      <c r="RVY20" s="58">
        <f>'A1.4  Dist Assumptions and Data'!RVY24</f>
        <v>0</v>
      </c>
      <c r="RVZ20" s="58">
        <f>'A1.4  Dist Assumptions and Data'!RVZ24</f>
        <v>0</v>
      </c>
      <c r="RWA20" s="58">
        <f>'A1.4  Dist Assumptions and Data'!RWA24</f>
        <v>0</v>
      </c>
      <c r="RWB20" s="58">
        <f>'A1.4  Dist Assumptions and Data'!RWB24</f>
        <v>0</v>
      </c>
      <c r="RWC20" s="58">
        <f>'A1.4  Dist Assumptions and Data'!RWC24</f>
        <v>0</v>
      </c>
      <c r="RWD20" s="58">
        <f>'A1.4  Dist Assumptions and Data'!RWD24</f>
        <v>0</v>
      </c>
      <c r="RWE20" s="58">
        <f>'A1.4  Dist Assumptions and Data'!RWE24</f>
        <v>0</v>
      </c>
      <c r="RWF20" s="58">
        <f>'A1.4  Dist Assumptions and Data'!RWF24</f>
        <v>0</v>
      </c>
      <c r="RWG20" s="58">
        <f>'A1.4  Dist Assumptions and Data'!RWG24</f>
        <v>0</v>
      </c>
      <c r="RWH20" s="58">
        <f>'A1.4  Dist Assumptions and Data'!RWH24</f>
        <v>0</v>
      </c>
      <c r="RWI20" s="58">
        <f>'A1.4  Dist Assumptions and Data'!RWI24</f>
        <v>0</v>
      </c>
      <c r="RWJ20" s="58">
        <f>'A1.4  Dist Assumptions and Data'!RWJ24</f>
        <v>0</v>
      </c>
      <c r="RWK20" s="58">
        <f>'A1.4  Dist Assumptions and Data'!RWK24</f>
        <v>0</v>
      </c>
      <c r="RWL20" s="58">
        <f>'A1.4  Dist Assumptions and Data'!RWL24</f>
        <v>0</v>
      </c>
      <c r="RWM20" s="58">
        <f>'A1.4  Dist Assumptions and Data'!RWM24</f>
        <v>0</v>
      </c>
      <c r="RWN20" s="58">
        <f>'A1.4  Dist Assumptions and Data'!RWN24</f>
        <v>0</v>
      </c>
      <c r="RWO20" s="58">
        <f>'A1.4  Dist Assumptions and Data'!RWO24</f>
        <v>0</v>
      </c>
      <c r="RWP20" s="58">
        <f>'A1.4  Dist Assumptions and Data'!RWP24</f>
        <v>0</v>
      </c>
      <c r="RWQ20" s="58">
        <f>'A1.4  Dist Assumptions and Data'!RWQ24</f>
        <v>0</v>
      </c>
      <c r="RWR20" s="58">
        <f>'A1.4  Dist Assumptions and Data'!RWR24</f>
        <v>0</v>
      </c>
      <c r="RWS20" s="58">
        <f>'A1.4  Dist Assumptions and Data'!RWS24</f>
        <v>0</v>
      </c>
      <c r="RWT20" s="58">
        <f>'A1.4  Dist Assumptions and Data'!RWT24</f>
        <v>0</v>
      </c>
      <c r="RWU20" s="58">
        <f>'A1.4  Dist Assumptions and Data'!RWU24</f>
        <v>0</v>
      </c>
      <c r="RWV20" s="58">
        <f>'A1.4  Dist Assumptions and Data'!RWV24</f>
        <v>0</v>
      </c>
      <c r="RWW20" s="58">
        <f>'A1.4  Dist Assumptions and Data'!RWW24</f>
        <v>0</v>
      </c>
      <c r="RWX20" s="58">
        <f>'A1.4  Dist Assumptions and Data'!RWX24</f>
        <v>0</v>
      </c>
      <c r="RWY20" s="58">
        <f>'A1.4  Dist Assumptions and Data'!RWY24</f>
        <v>0</v>
      </c>
      <c r="RWZ20" s="58">
        <f>'A1.4  Dist Assumptions and Data'!RWZ24</f>
        <v>0</v>
      </c>
      <c r="RXA20" s="58">
        <f>'A1.4  Dist Assumptions and Data'!RXA24</f>
        <v>0</v>
      </c>
      <c r="RXB20" s="58">
        <f>'A1.4  Dist Assumptions and Data'!RXB24</f>
        <v>0</v>
      </c>
      <c r="RXC20" s="58">
        <f>'A1.4  Dist Assumptions and Data'!RXC24</f>
        <v>0</v>
      </c>
      <c r="RXD20" s="58">
        <f>'A1.4  Dist Assumptions and Data'!RXD24</f>
        <v>0</v>
      </c>
      <c r="RXE20" s="58">
        <f>'A1.4  Dist Assumptions and Data'!RXE24</f>
        <v>0</v>
      </c>
      <c r="RXF20" s="58">
        <f>'A1.4  Dist Assumptions and Data'!RXF24</f>
        <v>0</v>
      </c>
      <c r="RXG20" s="58">
        <f>'A1.4  Dist Assumptions and Data'!RXG24</f>
        <v>0</v>
      </c>
      <c r="RXH20" s="58">
        <f>'A1.4  Dist Assumptions and Data'!RXH24</f>
        <v>0</v>
      </c>
      <c r="RXI20" s="58">
        <f>'A1.4  Dist Assumptions and Data'!RXI24</f>
        <v>0</v>
      </c>
      <c r="RXJ20" s="58">
        <f>'A1.4  Dist Assumptions and Data'!RXJ24</f>
        <v>0</v>
      </c>
      <c r="RXK20" s="58">
        <f>'A1.4  Dist Assumptions and Data'!RXK24</f>
        <v>0</v>
      </c>
      <c r="RXL20" s="58">
        <f>'A1.4  Dist Assumptions and Data'!RXL24</f>
        <v>0</v>
      </c>
      <c r="RXM20" s="58">
        <f>'A1.4  Dist Assumptions and Data'!RXM24</f>
        <v>0</v>
      </c>
      <c r="RXN20" s="58">
        <f>'A1.4  Dist Assumptions and Data'!RXN24</f>
        <v>0</v>
      </c>
      <c r="RXO20" s="58">
        <f>'A1.4  Dist Assumptions and Data'!RXO24</f>
        <v>0</v>
      </c>
      <c r="RXP20" s="58">
        <f>'A1.4  Dist Assumptions and Data'!RXP24</f>
        <v>0</v>
      </c>
      <c r="RXQ20" s="58">
        <f>'A1.4  Dist Assumptions and Data'!RXQ24</f>
        <v>0</v>
      </c>
      <c r="RXR20" s="58">
        <f>'A1.4  Dist Assumptions and Data'!RXR24</f>
        <v>0</v>
      </c>
      <c r="RXS20" s="58">
        <f>'A1.4  Dist Assumptions and Data'!RXS24</f>
        <v>0</v>
      </c>
      <c r="RXT20" s="58">
        <f>'A1.4  Dist Assumptions and Data'!RXT24</f>
        <v>0</v>
      </c>
      <c r="RXU20" s="58">
        <f>'A1.4  Dist Assumptions and Data'!RXU24</f>
        <v>0</v>
      </c>
      <c r="RXV20" s="58">
        <f>'A1.4  Dist Assumptions and Data'!RXV24</f>
        <v>0</v>
      </c>
      <c r="RXW20" s="58">
        <f>'A1.4  Dist Assumptions and Data'!RXW24</f>
        <v>0</v>
      </c>
      <c r="RXX20" s="58">
        <f>'A1.4  Dist Assumptions and Data'!RXX24</f>
        <v>0</v>
      </c>
      <c r="RXY20" s="58">
        <f>'A1.4  Dist Assumptions and Data'!RXY24</f>
        <v>0</v>
      </c>
      <c r="RXZ20" s="58">
        <f>'A1.4  Dist Assumptions and Data'!RXZ24</f>
        <v>0</v>
      </c>
      <c r="RYA20" s="58">
        <f>'A1.4  Dist Assumptions and Data'!RYA24</f>
        <v>0</v>
      </c>
      <c r="RYB20" s="58">
        <f>'A1.4  Dist Assumptions and Data'!RYB24</f>
        <v>0</v>
      </c>
      <c r="RYC20" s="58">
        <f>'A1.4  Dist Assumptions and Data'!RYC24</f>
        <v>0</v>
      </c>
      <c r="RYD20" s="58">
        <f>'A1.4  Dist Assumptions and Data'!RYD24</f>
        <v>0</v>
      </c>
      <c r="RYE20" s="58">
        <f>'A1.4  Dist Assumptions and Data'!RYE24</f>
        <v>0</v>
      </c>
      <c r="RYF20" s="58">
        <f>'A1.4  Dist Assumptions and Data'!RYF24</f>
        <v>0</v>
      </c>
      <c r="RYG20" s="58">
        <f>'A1.4  Dist Assumptions and Data'!RYG24</f>
        <v>0</v>
      </c>
      <c r="RYH20" s="58">
        <f>'A1.4  Dist Assumptions and Data'!RYH24</f>
        <v>0</v>
      </c>
      <c r="RYI20" s="58">
        <f>'A1.4  Dist Assumptions and Data'!RYI24</f>
        <v>0</v>
      </c>
      <c r="RYJ20" s="58">
        <f>'A1.4  Dist Assumptions and Data'!RYJ24</f>
        <v>0</v>
      </c>
      <c r="RYK20" s="58">
        <f>'A1.4  Dist Assumptions and Data'!RYK24</f>
        <v>0</v>
      </c>
      <c r="RYL20" s="58">
        <f>'A1.4  Dist Assumptions and Data'!RYL24</f>
        <v>0</v>
      </c>
      <c r="RYM20" s="58">
        <f>'A1.4  Dist Assumptions and Data'!RYM24</f>
        <v>0</v>
      </c>
      <c r="RYN20" s="58">
        <f>'A1.4  Dist Assumptions and Data'!RYN24</f>
        <v>0</v>
      </c>
      <c r="RYO20" s="58">
        <f>'A1.4  Dist Assumptions and Data'!RYO24</f>
        <v>0</v>
      </c>
      <c r="RYP20" s="58">
        <f>'A1.4  Dist Assumptions and Data'!RYP24</f>
        <v>0</v>
      </c>
      <c r="RYQ20" s="58">
        <f>'A1.4  Dist Assumptions and Data'!RYQ24</f>
        <v>0</v>
      </c>
      <c r="RYR20" s="58">
        <f>'A1.4  Dist Assumptions and Data'!RYR24</f>
        <v>0</v>
      </c>
      <c r="RYS20" s="58">
        <f>'A1.4  Dist Assumptions and Data'!RYS24</f>
        <v>0</v>
      </c>
      <c r="RYT20" s="58">
        <f>'A1.4  Dist Assumptions and Data'!RYT24</f>
        <v>0</v>
      </c>
      <c r="RYU20" s="58">
        <f>'A1.4  Dist Assumptions and Data'!RYU24</f>
        <v>0</v>
      </c>
      <c r="RYV20" s="58">
        <f>'A1.4  Dist Assumptions and Data'!RYV24</f>
        <v>0</v>
      </c>
      <c r="RYW20" s="58">
        <f>'A1.4  Dist Assumptions and Data'!RYW24</f>
        <v>0</v>
      </c>
      <c r="RYX20" s="58">
        <f>'A1.4  Dist Assumptions and Data'!RYX24</f>
        <v>0</v>
      </c>
      <c r="RYY20" s="58">
        <f>'A1.4  Dist Assumptions and Data'!RYY24</f>
        <v>0</v>
      </c>
      <c r="RYZ20" s="58">
        <f>'A1.4  Dist Assumptions and Data'!RYZ24</f>
        <v>0</v>
      </c>
      <c r="RZA20" s="58">
        <f>'A1.4  Dist Assumptions and Data'!RZA24</f>
        <v>0</v>
      </c>
      <c r="RZB20" s="58">
        <f>'A1.4  Dist Assumptions and Data'!RZB24</f>
        <v>0</v>
      </c>
      <c r="RZC20" s="58">
        <f>'A1.4  Dist Assumptions and Data'!RZC24</f>
        <v>0</v>
      </c>
      <c r="RZD20" s="58">
        <f>'A1.4  Dist Assumptions and Data'!RZD24</f>
        <v>0</v>
      </c>
      <c r="RZE20" s="58">
        <f>'A1.4  Dist Assumptions and Data'!RZE24</f>
        <v>0</v>
      </c>
      <c r="RZF20" s="58">
        <f>'A1.4  Dist Assumptions and Data'!RZF24</f>
        <v>0</v>
      </c>
      <c r="RZG20" s="58">
        <f>'A1.4  Dist Assumptions and Data'!RZG24</f>
        <v>0</v>
      </c>
      <c r="RZH20" s="58">
        <f>'A1.4  Dist Assumptions and Data'!RZH24</f>
        <v>0</v>
      </c>
      <c r="RZI20" s="58">
        <f>'A1.4  Dist Assumptions and Data'!RZI24</f>
        <v>0</v>
      </c>
      <c r="RZJ20" s="58">
        <f>'A1.4  Dist Assumptions and Data'!RZJ24</f>
        <v>0</v>
      </c>
      <c r="RZK20" s="58">
        <f>'A1.4  Dist Assumptions and Data'!RZK24</f>
        <v>0</v>
      </c>
      <c r="RZL20" s="58">
        <f>'A1.4  Dist Assumptions and Data'!RZL24</f>
        <v>0</v>
      </c>
      <c r="RZM20" s="58">
        <f>'A1.4  Dist Assumptions and Data'!RZM24</f>
        <v>0</v>
      </c>
      <c r="RZN20" s="58">
        <f>'A1.4  Dist Assumptions and Data'!RZN24</f>
        <v>0</v>
      </c>
      <c r="RZO20" s="58">
        <f>'A1.4  Dist Assumptions and Data'!RZO24</f>
        <v>0</v>
      </c>
      <c r="RZP20" s="58">
        <f>'A1.4  Dist Assumptions and Data'!RZP24</f>
        <v>0</v>
      </c>
      <c r="RZQ20" s="58">
        <f>'A1.4  Dist Assumptions and Data'!RZQ24</f>
        <v>0</v>
      </c>
      <c r="RZR20" s="58">
        <f>'A1.4  Dist Assumptions and Data'!RZR24</f>
        <v>0</v>
      </c>
      <c r="RZS20" s="58">
        <f>'A1.4  Dist Assumptions and Data'!RZS24</f>
        <v>0</v>
      </c>
      <c r="RZT20" s="58">
        <f>'A1.4  Dist Assumptions and Data'!RZT24</f>
        <v>0</v>
      </c>
      <c r="RZU20" s="58">
        <f>'A1.4  Dist Assumptions and Data'!RZU24</f>
        <v>0</v>
      </c>
      <c r="RZV20" s="58">
        <f>'A1.4  Dist Assumptions and Data'!RZV24</f>
        <v>0</v>
      </c>
      <c r="RZW20" s="58">
        <f>'A1.4  Dist Assumptions and Data'!RZW24</f>
        <v>0</v>
      </c>
      <c r="RZX20" s="58">
        <f>'A1.4  Dist Assumptions and Data'!RZX24</f>
        <v>0</v>
      </c>
      <c r="RZY20" s="58">
        <f>'A1.4  Dist Assumptions and Data'!RZY24</f>
        <v>0</v>
      </c>
      <c r="RZZ20" s="58">
        <f>'A1.4  Dist Assumptions and Data'!RZZ24</f>
        <v>0</v>
      </c>
      <c r="SAA20" s="58">
        <f>'A1.4  Dist Assumptions and Data'!SAA24</f>
        <v>0</v>
      </c>
      <c r="SAB20" s="58">
        <f>'A1.4  Dist Assumptions and Data'!SAB24</f>
        <v>0</v>
      </c>
      <c r="SAC20" s="58">
        <f>'A1.4  Dist Assumptions and Data'!SAC24</f>
        <v>0</v>
      </c>
      <c r="SAD20" s="58">
        <f>'A1.4  Dist Assumptions and Data'!SAD24</f>
        <v>0</v>
      </c>
      <c r="SAE20" s="58">
        <f>'A1.4  Dist Assumptions and Data'!SAE24</f>
        <v>0</v>
      </c>
      <c r="SAF20" s="58">
        <f>'A1.4  Dist Assumptions and Data'!SAF24</f>
        <v>0</v>
      </c>
      <c r="SAG20" s="58">
        <f>'A1.4  Dist Assumptions and Data'!SAG24</f>
        <v>0</v>
      </c>
      <c r="SAH20" s="58">
        <f>'A1.4  Dist Assumptions and Data'!SAH24</f>
        <v>0</v>
      </c>
      <c r="SAI20" s="58">
        <f>'A1.4  Dist Assumptions and Data'!SAI24</f>
        <v>0</v>
      </c>
      <c r="SAJ20" s="58">
        <f>'A1.4  Dist Assumptions and Data'!SAJ24</f>
        <v>0</v>
      </c>
      <c r="SAK20" s="58">
        <f>'A1.4  Dist Assumptions and Data'!SAK24</f>
        <v>0</v>
      </c>
      <c r="SAL20" s="58">
        <f>'A1.4  Dist Assumptions and Data'!SAL24</f>
        <v>0</v>
      </c>
      <c r="SAM20" s="58">
        <f>'A1.4  Dist Assumptions and Data'!SAM24</f>
        <v>0</v>
      </c>
      <c r="SAN20" s="58">
        <f>'A1.4  Dist Assumptions and Data'!SAN24</f>
        <v>0</v>
      </c>
      <c r="SAO20" s="58">
        <f>'A1.4  Dist Assumptions and Data'!SAO24</f>
        <v>0</v>
      </c>
      <c r="SAP20" s="58">
        <f>'A1.4  Dist Assumptions and Data'!SAP24</f>
        <v>0</v>
      </c>
      <c r="SAQ20" s="58">
        <f>'A1.4  Dist Assumptions and Data'!SAQ24</f>
        <v>0</v>
      </c>
      <c r="SAR20" s="58">
        <f>'A1.4  Dist Assumptions and Data'!SAR24</f>
        <v>0</v>
      </c>
      <c r="SAS20" s="58">
        <f>'A1.4  Dist Assumptions and Data'!SAS24</f>
        <v>0</v>
      </c>
      <c r="SAT20" s="58">
        <f>'A1.4  Dist Assumptions and Data'!SAT24</f>
        <v>0</v>
      </c>
      <c r="SAU20" s="58">
        <f>'A1.4  Dist Assumptions and Data'!SAU24</f>
        <v>0</v>
      </c>
      <c r="SAV20" s="58">
        <f>'A1.4  Dist Assumptions and Data'!SAV24</f>
        <v>0</v>
      </c>
      <c r="SAW20" s="58">
        <f>'A1.4  Dist Assumptions and Data'!SAW24</f>
        <v>0</v>
      </c>
      <c r="SAX20" s="58">
        <f>'A1.4  Dist Assumptions and Data'!SAX24</f>
        <v>0</v>
      </c>
      <c r="SAY20" s="58">
        <f>'A1.4  Dist Assumptions and Data'!SAY24</f>
        <v>0</v>
      </c>
      <c r="SAZ20" s="58">
        <f>'A1.4  Dist Assumptions and Data'!SAZ24</f>
        <v>0</v>
      </c>
      <c r="SBA20" s="58">
        <f>'A1.4  Dist Assumptions and Data'!SBA24</f>
        <v>0</v>
      </c>
      <c r="SBB20" s="58">
        <f>'A1.4  Dist Assumptions and Data'!SBB24</f>
        <v>0</v>
      </c>
      <c r="SBC20" s="58">
        <f>'A1.4  Dist Assumptions and Data'!SBC24</f>
        <v>0</v>
      </c>
      <c r="SBD20" s="58">
        <f>'A1.4  Dist Assumptions and Data'!SBD24</f>
        <v>0</v>
      </c>
      <c r="SBE20" s="58">
        <f>'A1.4  Dist Assumptions and Data'!SBE24</f>
        <v>0</v>
      </c>
      <c r="SBF20" s="58">
        <f>'A1.4  Dist Assumptions and Data'!SBF24</f>
        <v>0</v>
      </c>
      <c r="SBG20" s="58">
        <f>'A1.4  Dist Assumptions and Data'!SBG24</f>
        <v>0</v>
      </c>
      <c r="SBH20" s="58">
        <f>'A1.4  Dist Assumptions and Data'!SBH24</f>
        <v>0</v>
      </c>
      <c r="SBI20" s="58">
        <f>'A1.4  Dist Assumptions and Data'!SBI24</f>
        <v>0</v>
      </c>
      <c r="SBJ20" s="58">
        <f>'A1.4  Dist Assumptions and Data'!SBJ24</f>
        <v>0</v>
      </c>
      <c r="SBK20" s="58">
        <f>'A1.4  Dist Assumptions and Data'!SBK24</f>
        <v>0</v>
      </c>
      <c r="SBL20" s="58">
        <f>'A1.4  Dist Assumptions and Data'!SBL24</f>
        <v>0</v>
      </c>
      <c r="SBM20" s="58">
        <f>'A1.4  Dist Assumptions and Data'!SBM24</f>
        <v>0</v>
      </c>
      <c r="SBN20" s="58">
        <f>'A1.4  Dist Assumptions and Data'!SBN24</f>
        <v>0</v>
      </c>
      <c r="SBO20" s="58">
        <f>'A1.4  Dist Assumptions and Data'!SBO24</f>
        <v>0</v>
      </c>
      <c r="SBP20" s="58">
        <f>'A1.4  Dist Assumptions and Data'!SBP24</f>
        <v>0</v>
      </c>
      <c r="SBQ20" s="58">
        <f>'A1.4  Dist Assumptions and Data'!SBQ24</f>
        <v>0</v>
      </c>
      <c r="SBR20" s="58">
        <f>'A1.4  Dist Assumptions and Data'!SBR24</f>
        <v>0</v>
      </c>
      <c r="SBS20" s="58">
        <f>'A1.4  Dist Assumptions and Data'!SBS24</f>
        <v>0</v>
      </c>
      <c r="SBT20" s="58">
        <f>'A1.4  Dist Assumptions and Data'!SBT24</f>
        <v>0</v>
      </c>
      <c r="SBU20" s="58">
        <f>'A1.4  Dist Assumptions and Data'!SBU24</f>
        <v>0</v>
      </c>
      <c r="SBV20" s="58">
        <f>'A1.4  Dist Assumptions and Data'!SBV24</f>
        <v>0</v>
      </c>
      <c r="SBW20" s="58">
        <f>'A1.4  Dist Assumptions and Data'!SBW24</f>
        <v>0</v>
      </c>
      <c r="SBX20" s="58">
        <f>'A1.4  Dist Assumptions and Data'!SBX24</f>
        <v>0</v>
      </c>
      <c r="SBY20" s="58">
        <f>'A1.4  Dist Assumptions and Data'!SBY24</f>
        <v>0</v>
      </c>
      <c r="SBZ20" s="58">
        <f>'A1.4  Dist Assumptions and Data'!SBZ24</f>
        <v>0</v>
      </c>
      <c r="SCA20" s="58">
        <f>'A1.4  Dist Assumptions and Data'!SCA24</f>
        <v>0</v>
      </c>
      <c r="SCB20" s="58">
        <f>'A1.4  Dist Assumptions and Data'!SCB24</f>
        <v>0</v>
      </c>
      <c r="SCC20" s="58">
        <f>'A1.4  Dist Assumptions and Data'!SCC24</f>
        <v>0</v>
      </c>
      <c r="SCD20" s="58">
        <f>'A1.4  Dist Assumptions and Data'!SCD24</f>
        <v>0</v>
      </c>
      <c r="SCE20" s="58">
        <f>'A1.4  Dist Assumptions and Data'!SCE24</f>
        <v>0</v>
      </c>
      <c r="SCF20" s="58">
        <f>'A1.4  Dist Assumptions and Data'!SCF24</f>
        <v>0</v>
      </c>
      <c r="SCG20" s="58">
        <f>'A1.4  Dist Assumptions and Data'!SCG24</f>
        <v>0</v>
      </c>
      <c r="SCH20" s="58">
        <f>'A1.4  Dist Assumptions and Data'!SCH24</f>
        <v>0</v>
      </c>
      <c r="SCI20" s="58">
        <f>'A1.4  Dist Assumptions and Data'!SCI24</f>
        <v>0</v>
      </c>
      <c r="SCJ20" s="58">
        <f>'A1.4  Dist Assumptions and Data'!SCJ24</f>
        <v>0</v>
      </c>
      <c r="SCK20" s="58">
        <f>'A1.4  Dist Assumptions and Data'!SCK24</f>
        <v>0</v>
      </c>
      <c r="SCL20" s="58">
        <f>'A1.4  Dist Assumptions and Data'!SCL24</f>
        <v>0</v>
      </c>
      <c r="SCM20" s="58">
        <f>'A1.4  Dist Assumptions and Data'!SCM24</f>
        <v>0</v>
      </c>
      <c r="SCN20" s="58">
        <f>'A1.4  Dist Assumptions and Data'!SCN24</f>
        <v>0</v>
      </c>
      <c r="SCO20" s="58">
        <f>'A1.4  Dist Assumptions and Data'!SCO24</f>
        <v>0</v>
      </c>
      <c r="SCP20" s="58">
        <f>'A1.4  Dist Assumptions and Data'!SCP24</f>
        <v>0</v>
      </c>
      <c r="SCQ20" s="58">
        <f>'A1.4  Dist Assumptions and Data'!SCQ24</f>
        <v>0</v>
      </c>
      <c r="SCR20" s="58">
        <f>'A1.4  Dist Assumptions and Data'!SCR24</f>
        <v>0</v>
      </c>
      <c r="SCS20" s="58">
        <f>'A1.4  Dist Assumptions and Data'!SCS24</f>
        <v>0</v>
      </c>
      <c r="SCT20" s="58">
        <f>'A1.4  Dist Assumptions and Data'!SCT24</f>
        <v>0</v>
      </c>
      <c r="SCU20" s="58">
        <f>'A1.4  Dist Assumptions and Data'!SCU24</f>
        <v>0</v>
      </c>
      <c r="SCV20" s="58">
        <f>'A1.4  Dist Assumptions and Data'!SCV24</f>
        <v>0</v>
      </c>
      <c r="SCW20" s="58">
        <f>'A1.4  Dist Assumptions and Data'!SCW24</f>
        <v>0</v>
      </c>
      <c r="SCX20" s="58">
        <f>'A1.4  Dist Assumptions and Data'!SCX24</f>
        <v>0</v>
      </c>
      <c r="SCY20" s="58">
        <f>'A1.4  Dist Assumptions and Data'!SCY24</f>
        <v>0</v>
      </c>
      <c r="SCZ20" s="58">
        <f>'A1.4  Dist Assumptions and Data'!SCZ24</f>
        <v>0</v>
      </c>
      <c r="SDA20" s="58">
        <f>'A1.4  Dist Assumptions and Data'!SDA24</f>
        <v>0</v>
      </c>
      <c r="SDB20" s="58">
        <f>'A1.4  Dist Assumptions and Data'!SDB24</f>
        <v>0</v>
      </c>
      <c r="SDC20" s="58">
        <f>'A1.4  Dist Assumptions and Data'!SDC24</f>
        <v>0</v>
      </c>
      <c r="SDD20" s="58">
        <f>'A1.4  Dist Assumptions and Data'!SDD24</f>
        <v>0</v>
      </c>
      <c r="SDE20" s="58">
        <f>'A1.4  Dist Assumptions and Data'!SDE24</f>
        <v>0</v>
      </c>
      <c r="SDF20" s="58">
        <f>'A1.4  Dist Assumptions and Data'!SDF24</f>
        <v>0</v>
      </c>
      <c r="SDG20" s="58">
        <f>'A1.4  Dist Assumptions and Data'!SDG24</f>
        <v>0</v>
      </c>
      <c r="SDH20" s="58">
        <f>'A1.4  Dist Assumptions and Data'!SDH24</f>
        <v>0</v>
      </c>
      <c r="SDI20" s="58">
        <f>'A1.4  Dist Assumptions and Data'!SDI24</f>
        <v>0</v>
      </c>
      <c r="SDJ20" s="58">
        <f>'A1.4  Dist Assumptions and Data'!SDJ24</f>
        <v>0</v>
      </c>
      <c r="SDK20" s="58">
        <f>'A1.4  Dist Assumptions and Data'!SDK24</f>
        <v>0</v>
      </c>
      <c r="SDL20" s="58">
        <f>'A1.4  Dist Assumptions and Data'!SDL24</f>
        <v>0</v>
      </c>
      <c r="SDM20" s="58">
        <f>'A1.4  Dist Assumptions and Data'!SDM24</f>
        <v>0</v>
      </c>
      <c r="SDN20" s="58">
        <f>'A1.4  Dist Assumptions and Data'!SDN24</f>
        <v>0</v>
      </c>
      <c r="SDO20" s="58">
        <f>'A1.4  Dist Assumptions and Data'!SDO24</f>
        <v>0</v>
      </c>
      <c r="SDP20" s="58">
        <f>'A1.4  Dist Assumptions and Data'!SDP24</f>
        <v>0</v>
      </c>
      <c r="SDQ20" s="58">
        <f>'A1.4  Dist Assumptions and Data'!SDQ24</f>
        <v>0</v>
      </c>
      <c r="SDR20" s="58">
        <f>'A1.4  Dist Assumptions and Data'!SDR24</f>
        <v>0</v>
      </c>
      <c r="SDS20" s="58">
        <f>'A1.4  Dist Assumptions and Data'!SDS24</f>
        <v>0</v>
      </c>
      <c r="SDT20" s="58">
        <f>'A1.4  Dist Assumptions and Data'!SDT24</f>
        <v>0</v>
      </c>
      <c r="SDU20" s="58">
        <f>'A1.4  Dist Assumptions and Data'!SDU24</f>
        <v>0</v>
      </c>
      <c r="SDV20" s="58">
        <f>'A1.4  Dist Assumptions and Data'!SDV24</f>
        <v>0</v>
      </c>
      <c r="SDW20" s="58">
        <f>'A1.4  Dist Assumptions and Data'!SDW24</f>
        <v>0</v>
      </c>
      <c r="SDX20" s="58">
        <f>'A1.4  Dist Assumptions and Data'!SDX24</f>
        <v>0</v>
      </c>
      <c r="SDY20" s="58">
        <f>'A1.4  Dist Assumptions and Data'!SDY24</f>
        <v>0</v>
      </c>
      <c r="SDZ20" s="58">
        <f>'A1.4  Dist Assumptions and Data'!SDZ24</f>
        <v>0</v>
      </c>
      <c r="SEA20" s="58">
        <f>'A1.4  Dist Assumptions and Data'!SEA24</f>
        <v>0</v>
      </c>
      <c r="SEB20" s="58">
        <f>'A1.4  Dist Assumptions and Data'!SEB24</f>
        <v>0</v>
      </c>
      <c r="SEC20" s="58">
        <f>'A1.4  Dist Assumptions and Data'!SEC24</f>
        <v>0</v>
      </c>
      <c r="SED20" s="58">
        <f>'A1.4  Dist Assumptions and Data'!SED24</f>
        <v>0</v>
      </c>
      <c r="SEE20" s="58">
        <f>'A1.4  Dist Assumptions and Data'!SEE24</f>
        <v>0</v>
      </c>
      <c r="SEF20" s="58">
        <f>'A1.4  Dist Assumptions and Data'!SEF24</f>
        <v>0</v>
      </c>
      <c r="SEG20" s="58">
        <f>'A1.4  Dist Assumptions and Data'!SEG24</f>
        <v>0</v>
      </c>
      <c r="SEH20" s="58">
        <f>'A1.4  Dist Assumptions and Data'!SEH24</f>
        <v>0</v>
      </c>
      <c r="SEI20" s="58">
        <f>'A1.4  Dist Assumptions and Data'!SEI24</f>
        <v>0</v>
      </c>
      <c r="SEJ20" s="58">
        <f>'A1.4  Dist Assumptions and Data'!SEJ24</f>
        <v>0</v>
      </c>
      <c r="SEK20" s="58">
        <f>'A1.4  Dist Assumptions and Data'!SEK24</f>
        <v>0</v>
      </c>
      <c r="SEL20" s="58">
        <f>'A1.4  Dist Assumptions and Data'!SEL24</f>
        <v>0</v>
      </c>
      <c r="SEM20" s="58">
        <f>'A1.4  Dist Assumptions and Data'!SEM24</f>
        <v>0</v>
      </c>
      <c r="SEN20" s="58">
        <f>'A1.4  Dist Assumptions and Data'!SEN24</f>
        <v>0</v>
      </c>
      <c r="SEO20" s="58">
        <f>'A1.4  Dist Assumptions and Data'!SEO24</f>
        <v>0</v>
      </c>
      <c r="SEP20" s="58">
        <f>'A1.4  Dist Assumptions and Data'!SEP24</f>
        <v>0</v>
      </c>
      <c r="SEQ20" s="58">
        <f>'A1.4  Dist Assumptions and Data'!SEQ24</f>
        <v>0</v>
      </c>
      <c r="SER20" s="58">
        <f>'A1.4  Dist Assumptions and Data'!SER24</f>
        <v>0</v>
      </c>
      <c r="SES20" s="58">
        <f>'A1.4  Dist Assumptions and Data'!SES24</f>
        <v>0</v>
      </c>
      <c r="SET20" s="58">
        <f>'A1.4  Dist Assumptions and Data'!SET24</f>
        <v>0</v>
      </c>
      <c r="SEU20" s="58">
        <f>'A1.4  Dist Assumptions and Data'!SEU24</f>
        <v>0</v>
      </c>
      <c r="SEV20" s="58">
        <f>'A1.4  Dist Assumptions and Data'!SEV24</f>
        <v>0</v>
      </c>
      <c r="SEW20" s="58">
        <f>'A1.4  Dist Assumptions and Data'!SEW24</f>
        <v>0</v>
      </c>
      <c r="SEX20" s="58">
        <f>'A1.4  Dist Assumptions and Data'!SEX24</f>
        <v>0</v>
      </c>
      <c r="SEY20" s="58">
        <f>'A1.4  Dist Assumptions and Data'!SEY24</f>
        <v>0</v>
      </c>
      <c r="SEZ20" s="58">
        <f>'A1.4  Dist Assumptions and Data'!SEZ24</f>
        <v>0</v>
      </c>
      <c r="SFA20" s="58">
        <f>'A1.4  Dist Assumptions and Data'!SFA24</f>
        <v>0</v>
      </c>
      <c r="SFB20" s="58">
        <f>'A1.4  Dist Assumptions and Data'!SFB24</f>
        <v>0</v>
      </c>
      <c r="SFC20" s="58">
        <f>'A1.4  Dist Assumptions and Data'!SFC24</f>
        <v>0</v>
      </c>
      <c r="SFD20" s="58">
        <f>'A1.4  Dist Assumptions and Data'!SFD24</f>
        <v>0</v>
      </c>
      <c r="SFE20" s="58">
        <f>'A1.4  Dist Assumptions and Data'!SFE24</f>
        <v>0</v>
      </c>
      <c r="SFF20" s="58">
        <f>'A1.4  Dist Assumptions and Data'!SFF24</f>
        <v>0</v>
      </c>
      <c r="SFG20" s="58">
        <f>'A1.4  Dist Assumptions and Data'!SFG24</f>
        <v>0</v>
      </c>
      <c r="SFH20" s="58">
        <f>'A1.4  Dist Assumptions and Data'!SFH24</f>
        <v>0</v>
      </c>
      <c r="SFI20" s="58">
        <f>'A1.4  Dist Assumptions and Data'!SFI24</f>
        <v>0</v>
      </c>
      <c r="SFJ20" s="58">
        <f>'A1.4  Dist Assumptions and Data'!SFJ24</f>
        <v>0</v>
      </c>
      <c r="SFK20" s="58">
        <f>'A1.4  Dist Assumptions and Data'!SFK24</f>
        <v>0</v>
      </c>
      <c r="SFL20" s="58">
        <f>'A1.4  Dist Assumptions and Data'!SFL24</f>
        <v>0</v>
      </c>
      <c r="SFM20" s="58">
        <f>'A1.4  Dist Assumptions and Data'!SFM24</f>
        <v>0</v>
      </c>
      <c r="SFN20" s="58">
        <f>'A1.4  Dist Assumptions and Data'!SFN24</f>
        <v>0</v>
      </c>
      <c r="SFO20" s="58">
        <f>'A1.4  Dist Assumptions and Data'!SFO24</f>
        <v>0</v>
      </c>
      <c r="SFP20" s="58">
        <f>'A1.4  Dist Assumptions and Data'!SFP24</f>
        <v>0</v>
      </c>
      <c r="SFQ20" s="58">
        <f>'A1.4  Dist Assumptions and Data'!SFQ24</f>
        <v>0</v>
      </c>
      <c r="SFR20" s="58">
        <f>'A1.4  Dist Assumptions and Data'!SFR24</f>
        <v>0</v>
      </c>
      <c r="SFS20" s="58">
        <f>'A1.4  Dist Assumptions and Data'!SFS24</f>
        <v>0</v>
      </c>
      <c r="SFT20" s="58">
        <f>'A1.4  Dist Assumptions and Data'!SFT24</f>
        <v>0</v>
      </c>
      <c r="SFU20" s="58">
        <f>'A1.4  Dist Assumptions and Data'!SFU24</f>
        <v>0</v>
      </c>
      <c r="SFV20" s="58">
        <f>'A1.4  Dist Assumptions and Data'!SFV24</f>
        <v>0</v>
      </c>
      <c r="SFW20" s="58">
        <f>'A1.4  Dist Assumptions and Data'!SFW24</f>
        <v>0</v>
      </c>
      <c r="SFX20" s="58">
        <f>'A1.4  Dist Assumptions and Data'!SFX24</f>
        <v>0</v>
      </c>
      <c r="SFY20" s="58">
        <f>'A1.4  Dist Assumptions and Data'!SFY24</f>
        <v>0</v>
      </c>
      <c r="SFZ20" s="58">
        <f>'A1.4  Dist Assumptions and Data'!SFZ24</f>
        <v>0</v>
      </c>
      <c r="SGA20" s="58">
        <f>'A1.4  Dist Assumptions and Data'!SGA24</f>
        <v>0</v>
      </c>
      <c r="SGB20" s="58">
        <f>'A1.4  Dist Assumptions and Data'!SGB24</f>
        <v>0</v>
      </c>
      <c r="SGC20" s="58">
        <f>'A1.4  Dist Assumptions and Data'!SGC24</f>
        <v>0</v>
      </c>
      <c r="SGD20" s="58">
        <f>'A1.4  Dist Assumptions and Data'!SGD24</f>
        <v>0</v>
      </c>
      <c r="SGE20" s="58">
        <f>'A1.4  Dist Assumptions and Data'!SGE24</f>
        <v>0</v>
      </c>
      <c r="SGF20" s="58">
        <f>'A1.4  Dist Assumptions and Data'!SGF24</f>
        <v>0</v>
      </c>
      <c r="SGG20" s="58">
        <f>'A1.4  Dist Assumptions and Data'!SGG24</f>
        <v>0</v>
      </c>
      <c r="SGH20" s="58">
        <f>'A1.4  Dist Assumptions and Data'!SGH24</f>
        <v>0</v>
      </c>
      <c r="SGI20" s="58">
        <f>'A1.4  Dist Assumptions and Data'!SGI24</f>
        <v>0</v>
      </c>
      <c r="SGJ20" s="58">
        <f>'A1.4  Dist Assumptions and Data'!SGJ24</f>
        <v>0</v>
      </c>
      <c r="SGK20" s="58">
        <f>'A1.4  Dist Assumptions and Data'!SGK24</f>
        <v>0</v>
      </c>
      <c r="SGL20" s="58">
        <f>'A1.4  Dist Assumptions and Data'!SGL24</f>
        <v>0</v>
      </c>
      <c r="SGM20" s="58">
        <f>'A1.4  Dist Assumptions and Data'!SGM24</f>
        <v>0</v>
      </c>
      <c r="SGN20" s="58">
        <f>'A1.4  Dist Assumptions and Data'!SGN24</f>
        <v>0</v>
      </c>
      <c r="SGO20" s="58">
        <f>'A1.4  Dist Assumptions and Data'!SGO24</f>
        <v>0</v>
      </c>
      <c r="SGP20" s="58">
        <f>'A1.4  Dist Assumptions and Data'!SGP24</f>
        <v>0</v>
      </c>
      <c r="SGQ20" s="58">
        <f>'A1.4  Dist Assumptions and Data'!SGQ24</f>
        <v>0</v>
      </c>
      <c r="SGR20" s="58">
        <f>'A1.4  Dist Assumptions and Data'!SGR24</f>
        <v>0</v>
      </c>
      <c r="SGS20" s="58">
        <f>'A1.4  Dist Assumptions and Data'!SGS24</f>
        <v>0</v>
      </c>
      <c r="SGT20" s="58">
        <f>'A1.4  Dist Assumptions and Data'!SGT24</f>
        <v>0</v>
      </c>
      <c r="SGU20" s="58">
        <f>'A1.4  Dist Assumptions and Data'!SGU24</f>
        <v>0</v>
      </c>
      <c r="SGV20" s="58">
        <f>'A1.4  Dist Assumptions and Data'!SGV24</f>
        <v>0</v>
      </c>
      <c r="SGW20" s="58">
        <f>'A1.4  Dist Assumptions and Data'!SGW24</f>
        <v>0</v>
      </c>
      <c r="SGX20" s="58">
        <f>'A1.4  Dist Assumptions and Data'!SGX24</f>
        <v>0</v>
      </c>
      <c r="SGY20" s="58">
        <f>'A1.4  Dist Assumptions and Data'!SGY24</f>
        <v>0</v>
      </c>
      <c r="SGZ20" s="58">
        <f>'A1.4  Dist Assumptions and Data'!SGZ24</f>
        <v>0</v>
      </c>
      <c r="SHA20" s="58">
        <f>'A1.4  Dist Assumptions and Data'!SHA24</f>
        <v>0</v>
      </c>
      <c r="SHB20" s="58">
        <f>'A1.4  Dist Assumptions and Data'!SHB24</f>
        <v>0</v>
      </c>
      <c r="SHC20" s="58">
        <f>'A1.4  Dist Assumptions and Data'!SHC24</f>
        <v>0</v>
      </c>
      <c r="SHD20" s="58">
        <f>'A1.4  Dist Assumptions and Data'!SHD24</f>
        <v>0</v>
      </c>
      <c r="SHE20" s="58">
        <f>'A1.4  Dist Assumptions and Data'!SHE24</f>
        <v>0</v>
      </c>
      <c r="SHF20" s="58">
        <f>'A1.4  Dist Assumptions and Data'!SHF24</f>
        <v>0</v>
      </c>
      <c r="SHG20" s="58">
        <f>'A1.4  Dist Assumptions and Data'!SHG24</f>
        <v>0</v>
      </c>
      <c r="SHH20" s="58">
        <f>'A1.4  Dist Assumptions and Data'!SHH24</f>
        <v>0</v>
      </c>
      <c r="SHI20" s="58">
        <f>'A1.4  Dist Assumptions and Data'!SHI24</f>
        <v>0</v>
      </c>
      <c r="SHJ20" s="58">
        <f>'A1.4  Dist Assumptions and Data'!SHJ24</f>
        <v>0</v>
      </c>
      <c r="SHK20" s="58">
        <f>'A1.4  Dist Assumptions and Data'!SHK24</f>
        <v>0</v>
      </c>
      <c r="SHL20" s="58">
        <f>'A1.4  Dist Assumptions and Data'!SHL24</f>
        <v>0</v>
      </c>
      <c r="SHM20" s="58">
        <f>'A1.4  Dist Assumptions and Data'!SHM24</f>
        <v>0</v>
      </c>
      <c r="SHN20" s="58">
        <f>'A1.4  Dist Assumptions and Data'!SHN24</f>
        <v>0</v>
      </c>
      <c r="SHO20" s="58">
        <f>'A1.4  Dist Assumptions and Data'!SHO24</f>
        <v>0</v>
      </c>
      <c r="SHP20" s="58">
        <f>'A1.4  Dist Assumptions and Data'!SHP24</f>
        <v>0</v>
      </c>
      <c r="SHQ20" s="58">
        <f>'A1.4  Dist Assumptions and Data'!SHQ24</f>
        <v>0</v>
      </c>
      <c r="SHR20" s="58">
        <f>'A1.4  Dist Assumptions and Data'!SHR24</f>
        <v>0</v>
      </c>
      <c r="SHS20" s="58">
        <f>'A1.4  Dist Assumptions and Data'!SHS24</f>
        <v>0</v>
      </c>
      <c r="SHT20" s="58">
        <f>'A1.4  Dist Assumptions and Data'!SHT24</f>
        <v>0</v>
      </c>
      <c r="SHU20" s="58">
        <f>'A1.4  Dist Assumptions and Data'!SHU24</f>
        <v>0</v>
      </c>
      <c r="SHV20" s="58">
        <f>'A1.4  Dist Assumptions and Data'!SHV24</f>
        <v>0</v>
      </c>
      <c r="SHW20" s="58">
        <f>'A1.4  Dist Assumptions and Data'!SHW24</f>
        <v>0</v>
      </c>
      <c r="SHX20" s="58">
        <f>'A1.4  Dist Assumptions and Data'!SHX24</f>
        <v>0</v>
      </c>
      <c r="SHY20" s="58">
        <f>'A1.4  Dist Assumptions and Data'!SHY24</f>
        <v>0</v>
      </c>
      <c r="SHZ20" s="58">
        <f>'A1.4  Dist Assumptions and Data'!SHZ24</f>
        <v>0</v>
      </c>
      <c r="SIA20" s="58">
        <f>'A1.4  Dist Assumptions and Data'!SIA24</f>
        <v>0</v>
      </c>
      <c r="SIB20" s="58">
        <f>'A1.4  Dist Assumptions and Data'!SIB24</f>
        <v>0</v>
      </c>
      <c r="SIC20" s="58">
        <f>'A1.4  Dist Assumptions and Data'!SIC24</f>
        <v>0</v>
      </c>
      <c r="SID20" s="58">
        <f>'A1.4  Dist Assumptions and Data'!SID24</f>
        <v>0</v>
      </c>
      <c r="SIE20" s="58">
        <f>'A1.4  Dist Assumptions and Data'!SIE24</f>
        <v>0</v>
      </c>
      <c r="SIF20" s="58">
        <f>'A1.4  Dist Assumptions and Data'!SIF24</f>
        <v>0</v>
      </c>
      <c r="SIG20" s="58">
        <f>'A1.4  Dist Assumptions and Data'!SIG24</f>
        <v>0</v>
      </c>
      <c r="SIH20" s="58">
        <f>'A1.4  Dist Assumptions and Data'!SIH24</f>
        <v>0</v>
      </c>
      <c r="SII20" s="58">
        <f>'A1.4  Dist Assumptions and Data'!SII24</f>
        <v>0</v>
      </c>
      <c r="SIJ20" s="58">
        <f>'A1.4  Dist Assumptions and Data'!SIJ24</f>
        <v>0</v>
      </c>
      <c r="SIK20" s="58">
        <f>'A1.4  Dist Assumptions and Data'!SIK24</f>
        <v>0</v>
      </c>
      <c r="SIL20" s="58">
        <f>'A1.4  Dist Assumptions and Data'!SIL24</f>
        <v>0</v>
      </c>
      <c r="SIM20" s="58">
        <f>'A1.4  Dist Assumptions and Data'!SIM24</f>
        <v>0</v>
      </c>
      <c r="SIN20" s="58">
        <f>'A1.4  Dist Assumptions and Data'!SIN24</f>
        <v>0</v>
      </c>
      <c r="SIO20" s="58">
        <f>'A1.4  Dist Assumptions and Data'!SIO24</f>
        <v>0</v>
      </c>
      <c r="SIP20" s="58">
        <f>'A1.4  Dist Assumptions and Data'!SIP24</f>
        <v>0</v>
      </c>
      <c r="SIQ20" s="58">
        <f>'A1.4  Dist Assumptions and Data'!SIQ24</f>
        <v>0</v>
      </c>
      <c r="SIR20" s="58">
        <f>'A1.4  Dist Assumptions and Data'!SIR24</f>
        <v>0</v>
      </c>
      <c r="SIS20" s="58">
        <f>'A1.4  Dist Assumptions and Data'!SIS24</f>
        <v>0</v>
      </c>
      <c r="SIT20" s="58">
        <f>'A1.4  Dist Assumptions and Data'!SIT24</f>
        <v>0</v>
      </c>
      <c r="SIU20" s="58">
        <f>'A1.4  Dist Assumptions and Data'!SIU24</f>
        <v>0</v>
      </c>
      <c r="SIV20" s="58">
        <f>'A1.4  Dist Assumptions and Data'!SIV24</f>
        <v>0</v>
      </c>
      <c r="SIW20" s="58">
        <f>'A1.4  Dist Assumptions and Data'!SIW24</f>
        <v>0</v>
      </c>
      <c r="SIX20" s="58">
        <f>'A1.4  Dist Assumptions and Data'!SIX24</f>
        <v>0</v>
      </c>
      <c r="SIY20" s="58">
        <f>'A1.4  Dist Assumptions and Data'!SIY24</f>
        <v>0</v>
      </c>
      <c r="SIZ20" s="58">
        <f>'A1.4  Dist Assumptions and Data'!SIZ24</f>
        <v>0</v>
      </c>
      <c r="SJA20" s="58">
        <f>'A1.4  Dist Assumptions and Data'!SJA24</f>
        <v>0</v>
      </c>
      <c r="SJB20" s="58">
        <f>'A1.4  Dist Assumptions and Data'!SJB24</f>
        <v>0</v>
      </c>
      <c r="SJC20" s="58">
        <f>'A1.4  Dist Assumptions and Data'!SJC24</f>
        <v>0</v>
      </c>
      <c r="SJD20" s="58">
        <f>'A1.4  Dist Assumptions and Data'!SJD24</f>
        <v>0</v>
      </c>
      <c r="SJE20" s="58">
        <f>'A1.4  Dist Assumptions and Data'!SJE24</f>
        <v>0</v>
      </c>
      <c r="SJF20" s="58">
        <f>'A1.4  Dist Assumptions and Data'!SJF24</f>
        <v>0</v>
      </c>
      <c r="SJG20" s="58">
        <f>'A1.4  Dist Assumptions and Data'!SJG24</f>
        <v>0</v>
      </c>
      <c r="SJH20" s="58">
        <f>'A1.4  Dist Assumptions and Data'!SJH24</f>
        <v>0</v>
      </c>
      <c r="SJI20" s="58">
        <f>'A1.4  Dist Assumptions and Data'!SJI24</f>
        <v>0</v>
      </c>
      <c r="SJJ20" s="58">
        <f>'A1.4  Dist Assumptions and Data'!SJJ24</f>
        <v>0</v>
      </c>
      <c r="SJK20" s="58">
        <f>'A1.4  Dist Assumptions and Data'!SJK24</f>
        <v>0</v>
      </c>
      <c r="SJL20" s="58">
        <f>'A1.4  Dist Assumptions and Data'!SJL24</f>
        <v>0</v>
      </c>
      <c r="SJM20" s="58">
        <f>'A1.4  Dist Assumptions and Data'!SJM24</f>
        <v>0</v>
      </c>
      <c r="SJN20" s="58">
        <f>'A1.4  Dist Assumptions and Data'!SJN24</f>
        <v>0</v>
      </c>
      <c r="SJO20" s="58">
        <f>'A1.4  Dist Assumptions and Data'!SJO24</f>
        <v>0</v>
      </c>
      <c r="SJP20" s="58">
        <f>'A1.4  Dist Assumptions and Data'!SJP24</f>
        <v>0</v>
      </c>
      <c r="SJQ20" s="58">
        <f>'A1.4  Dist Assumptions and Data'!SJQ24</f>
        <v>0</v>
      </c>
      <c r="SJR20" s="58">
        <f>'A1.4  Dist Assumptions and Data'!SJR24</f>
        <v>0</v>
      </c>
      <c r="SJS20" s="58">
        <f>'A1.4  Dist Assumptions and Data'!SJS24</f>
        <v>0</v>
      </c>
      <c r="SJT20" s="58">
        <f>'A1.4  Dist Assumptions and Data'!SJT24</f>
        <v>0</v>
      </c>
      <c r="SJU20" s="58">
        <f>'A1.4  Dist Assumptions and Data'!SJU24</f>
        <v>0</v>
      </c>
      <c r="SJV20" s="58">
        <f>'A1.4  Dist Assumptions and Data'!SJV24</f>
        <v>0</v>
      </c>
      <c r="SJW20" s="58">
        <f>'A1.4  Dist Assumptions and Data'!SJW24</f>
        <v>0</v>
      </c>
      <c r="SJX20" s="58">
        <f>'A1.4  Dist Assumptions and Data'!SJX24</f>
        <v>0</v>
      </c>
      <c r="SJY20" s="58">
        <f>'A1.4  Dist Assumptions and Data'!SJY24</f>
        <v>0</v>
      </c>
      <c r="SJZ20" s="58">
        <f>'A1.4  Dist Assumptions and Data'!SJZ24</f>
        <v>0</v>
      </c>
      <c r="SKA20" s="58">
        <f>'A1.4  Dist Assumptions and Data'!SKA24</f>
        <v>0</v>
      </c>
      <c r="SKB20" s="58">
        <f>'A1.4  Dist Assumptions and Data'!SKB24</f>
        <v>0</v>
      </c>
      <c r="SKC20" s="58">
        <f>'A1.4  Dist Assumptions and Data'!SKC24</f>
        <v>0</v>
      </c>
      <c r="SKD20" s="58">
        <f>'A1.4  Dist Assumptions and Data'!SKD24</f>
        <v>0</v>
      </c>
      <c r="SKE20" s="58">
        <f>'A1.4  Dist Assumptions and Data'!SKE24</f>
        <v>0</v>
      </c>
      <c r="SKF20" s="58">
        <f>'A1.4  Dist Assumptions and Data'!SKF24</f>
        <v>0</v>
      </c>
      <c r="SKG20" s="58">
        <f>'A1.4  Dist Assumptions and Data'!SKG24</f>
        <v>0</v>
      </c>
      <c r="SKH20" s="58">
        <f>'A1.4  Dist Assumptions and Data'!SKH24</f>
        <v>0</v>
      </c>
      <c r="SKI20" s="58">
        <f>'A1.4  Dist Assumptions and Data'!SKI24</f>
        <v>0</v>
      </c>
      <c r="SKJ20" s="58">
        <f>'A1.4  Dist Assumptions and Data'!SKJ24</f>
        <v>0</v>
      </c>
      <c r="SKK20" s="58">
        <f>'A1.4  Dist Assumptions and Data'!SKK24</f>
        <v>0</v>
      </c>
      <c r="SKL20" s="58">
        <f>'A1.4  Dist Assumptions and Data'!SKL24</f>
        <v>0</v>
      </c>
      <c r="SKM20" s="58">
        <f>'A1.4  Dist Assumptions and Data'!SKM24</f>
        <v>0</v>
      </c>
      <c r="SKN20" s="58">
        <f>'A1.4  Dist Assumptions and Data'!SKN24</f>
        <v>0</v>
      </c>
      <c r="SKO20" s="58">
        <f>'A1.4  Dist Assumptions and Data'!SKO24</f>
        <v>0</v>
      </c>
      <c r="SKP20" s="58">
        <f>'A1.4  Dist Assumptions and Data'!SKP24</f>
        <v>0</v>
      </c>
      <c r="SKQ20" s="58">
        <f>'A1.4  Dist Assumptions and Data'!SKQ24</f>
        <v>0</v>
      </c>
      <c r="SKR20" s="58">
        <f>'A1.4  Dist Assumptions and Data'!SKR24</f>
        <v>0</v>
      </c>
      <c r="SKS20" s="58">
        <f>'A1.4  Dist Assumptions and Data'!SKS24</f>
        <v>0</v>
      </c>
      <c r="SKT20" s="58">
        <f>'A1.4  Dist Assumptions and Data'!SKT24</f>
        <v>0</v>
      </c>
      <c r="SKU20" s="58">
        <f>'A1.4  Dist Assumptions and Data'!SKU24</f>
        <v>0</v>
      </c>
      <c r="SKV20" s="58">
        <f>'A1.4  Dist Assumptions and Data'!SKV24</f>
        <v>0</v>
      </c>
      <c r="SKW20" s="58">
        <f>'A1.4  Dist Assumptions and Data'!SKW24</f>
        <v>0</v>
      </c>
      <c r="SKX20" s="58">
        <f>'A1.4  Dist Assumptions and Data'!SKX24</f>
        <v>0</v>
      </c>
      <c r="SKY20" s="58">
        <f>'A1.4  Dist Assumptions and Data'!SKY24</f>
        <v>0</v>
      </c>
      <c r="SKZ20" s="58">
        <f>'A1.4  Dist Assumptions and Data'!SKZ24</f>
        <v>0</v>
      </c>
      <c r="SLA20" s="58">
        <f>'A1.4  Dist Assumptions and Data'!SLA24</f>
        <v>0</v>
      </c>
      <c r="SLB20" s="58">
        <f>'A1.4  Dist Assumptions and Data'!SLB24</f>
        <v>0</v>
      </c>
      <c r="SLC20" s="58">
        <f>'A1.4  Dist Assumptions and Data'!SLC24</f>
        <v>0</v>
      </c>
      <c r="SLD20" s="58">
        <f>'A1.4  Dist Assumptions and Data'!SLD24</f>
        <v>0</v>
      </c>
      <c r="SLE20" s="58">
        <f>'A1.4  Dist Assumptions and Data'!SLE24</f>
        <v>0</v>
      </c>
      <c r="SLF20" s="58">
        <f>'A1.4  Dist Assumptions and Data'!SLF24</f>
        <v>0</v>
      </c>
      <c r="SLG20" s="58">
        <f>'A1.4  Dist Assumptions and Data'!SLG24</f>
        <v>0</v>
      </c>
      <c r="SLH20" s="58">
        <f>'A1.4  Dist Assumptions and Data'!SLH24</f>
        <v>0</v>
      </c>
      <c r="SLI20" s="58">
        <f>'A1.4  Dist Assumptions and Data'!SLI24</f>
        <v>0</v>
      </c>
      <c r="SLJ20" s="58">
        <f>'A1.4  Dist Assumptions and Data'!SLJ24</f>
        <v>0</v>
      </c>
      <c r="SLK20" s="58">
        <f>'A1.4  Dist Assumptions and Data'!SLK24</f>
        <v>0</v>
      </c>
      <c r="SLL20" s="58">
        <f>'A1.4  Dist Assumptions and Data'!SLL24</f>
        <v>0</v>
      </c>
      <c r="SLM20" s="58">
        <f>'A1.4  Dist Assumptions and Data'!SLM24</f>
        <v>0</v>
      </c>
      <c r="SLN20" s="58">
        <f>'A1.4  Dist Assumptions and Data'!SLN24</f>
        <v>0</v>
      </c>
      <c r="SLO20" s="58">
        <f>'A1.4  Dist Assumptions and Data'!SLO24</f>
        <v>0</v>
      </c>
      <c r="SLP20" s="58">
        <f>'A1.4  Dist Assumptions and Data'!SLP24</f>
        <v>0</v>
      </c>
      <c r="SLQ20" s="58">
        <f>'A1.4  Dist Assumptions and Data'!SLQ24</f>
        <v>0</v>
      </c>
      <c r="SLR20" s="58">
        <f>'A1.4  Dist Assumptions and Data'!SLR24</f>
        <v>0</v>
      </c>
      <c r="SLS20" s="58">
        <f>'A1.4  Dist Assumptions and Data'!SLS24</f>
        <v>0</v>
      </c>
      <c r="SLT20" s="58">
        <f>'A1.4  Dist Assumptions and Data'!SLT24</f>
        <v>0</v>
      </c>
      <c r="SLU20" s="58">
        <f>'A1.4  Dist Assumptions and Data'!SLU24</f>
        <v>0</v>
      </c>
      <c r="SLV20" s="58">
        <f>'A1.4  Dist Assumptions and Data'!SLV24</f>
        <v>0</v>
      </c>
      <c r="SLW20" s="58">
        <f>'A1.4  Dist Assumptions and Data'!SLW24</f>
        <v>0</v>
      </c>
      <c r="SLX20" s="58">
        <f>'A1.4  Dist Assumptions and Data'!SLX24</f>
        <v>0</v>
      </c>
      <c r="SLY20" s="58">
        <f>'A1.4  Dist Assumptions and Data'!SLY24</f>
        <v>0</v>
      </c>
      <c r="SLZ20" s="58">
        <f>'A1.4  Dist Assumptions and Data'!SLZ24</f>
        <v>0</v>
      </c>
      <c r="SMA20" s="58">
        <f>'A1.4  Dist Assumptions and Data'!SMA24</f>
        <v>0</v>
      </c>
      <c r="SMB20" s="58">
        <f>'A1.4  Dist Assumptions and Data'!SMB24</f>
        <v>0</v>
      </c>
      <c r="SMC20" s="58">
        <f>'A1.4  Dist Assumptions and Data'!SMC24</f>
        <v>0</v>
      </c>
      <c r="SMD20" s="58">
        <f>'A1.4  Dist Assumptions and Data'!SMD24</f>
        <v>0</v>
      </c>
      <c r="SME20" s="58">
        <f>'A1.4  Dist Assumptions and Data'!SME24</f>
        <v>0</v>
      </c>
      <c r="SMF20" s="58">
        <f>'A1.4  Dist Assumptions and Data'!SMF24</f>
        <v>0</v>
      </c>
      <c r="SMG20" s="58">
        <f>'A1.4  Dist Assumptions and Data'!SMG24</f>
        <v>0</v>
      </c>
      <c r="SMH20" s="58">
        <f>'A1.4  Dist Assumptions and Data'!SMH24</f>
        <v>0</v>
      </c>
      <c r="SMI20" s="58">
        <f>'A1.4  Dist Assumptions and Data'!SMI24</f>
        <v>0</v>
      </c>
      <c r="SMJ20" s="58">
        <f>'A1.4  Dist Assumptions and Data'!SMJ24</f>
        <v>0</v>
      </c>
      <c r="SMK20" s="58">
        <f>'A1.4  Dist Assumptions and Data'!SMK24</f>
        <v>0</v>
      </c>
      <c r="SML20" s="58">
        <f>'A1.4  Dist Assumptions and Data'!SML24</f>
        <v>0</v>
      </c>
      <c r="SMM20" s="58">
        <f>'A1.4  Dist Assumptions and Data'!SMM24</f>
        <v>0</v>
      </c>
      <c r="SMN20" s="58">
        <f>'A1.4  Dist Assumptions and Data'!SMN24</f>
        <v>0</v>
      </c>
      <c r="SMO20" s="58">
        <f>'A1.4  Dist Assumptions and Data'!SMO24</f>
        <v>0</v>
      </c>
      <c r="SMP20" s="58">
        <f>'A1.4  Dist Assumptions and Data'!SMP24</f>
        <v>0</v>
      </c>
      <c r="SMQ20" s="58">
        <f>'A1.4  Dist Assumptions and Data'!SMQ24</f>
        <v>0</v>
      </c>
      <c r="SMR20" s="58">
        <f>'A1.4  Dist Assumptions and Data'!SMR24</f>
        <v>0</v>
      </c>
      <c r="SMS20" s="58">
        <f>'A1.4  Dist Assumptions and Data'!SMS24</f>
        <v>0</v>
      </c>
      <c r="SMT20" s="58">
        <f>'A1.4  Dist Assumptions and Data'!SMT24</f>
        <v>0</v>
      </c>
      <c r="SMU20" s="58">
        <f>'A1.4  Dist Assumptions and Data'!SMU24</f>
        <v>0</v>
      </c>
      <c r="SMV20" s="58">
        <f>'A1.4  Dist Assumptions and Data'!SMV24</f>
        <v>0</v>
      </c>
      <c r="SMW20" s="58">
        <f>'A1.4  Dist Assumptions and Data'!SMW24</f>
        <v>0</v>
      </c>
      <c r="SMX20" s="58">
        <f>'A1.4  Dist Assumptions and Data'!SMX24</f>
        <v>0</v>
      </c>
      <c r="SMY20" s="58">
        <f>'A1.4  Dist Assumptions and Data'!SMY24</f>
        <v>0</v>
      </c>
      <c r="SMZ20" s="58">
        <f>'A1.4  Dist Assumptions and Data'!SMZ24</f>
        <v>0</v>
      </c>
      <c r="SNA20" s="58">
        <f>'A1.4  Dist Assumptions and Data'!SNA24</f>
        <v>0</v>
      </c>
      <c r="SNB20" s="58">
        <f>'A1.4  Dist Assumptions and Data'!SNB24</f>
        <v>0</v>
      </c>
      <c r="SNC20" s="58">
        <f>'A1.4  Dist Assumptions and Data'!SNC24</f>
        <v>0</v>
      </c>
      <c r="SND20" s="58">
        <f>'A1.4  Dist Assumptions and Data'!SND24</f>
        <v>0</v>
      </c>
      <c r="SNE20" s="58">
        <f>'A1.4  Dist Assumptions and Data'!SNE24</f>
        <v>0</v>
      </c>
      <c r="SNF20" s="58">
        <f>'A1.4  Dist Assumptions and Data'!SNF24</f>
        <v>0</v>
      </c>
      <c r="SNG20" s="58">
        <f>'A1.4  Dist Assumptions and Data'!SNG24</f>
        <v>0</v>
      </c>
      <c r="SNH20" s="58">
        <f>'A1.4  Dist Assumptions and Data'!SNH24</f>
        <v>0</v>
      </c>
      <c r="SNI20" s="58">
        <f>'A1.4  Dist Assumptions and Data'!SNI24</f>
        <v>0</v>
      </c>
      <c r="SNJ20" s="58">
        <f>'A1.4  Dist Assumptions and Data'!SNJ24</f>
        <v>0</v>
      </c>
      <c r="SNK20" s="58">
        <f>'A1.4  Dist Assumptions and Data'!SNK24</f>
        <v>0</v>
      </c>
      <c r="SNL20" s="58">
        <f>'A1.4  Dist Assumptions and Data'!SNL24</f>
        <v>0</v>
      </c>
      <c r="SNM20" s="58">
        <f>'A1.4  Dist Assumptions and Data'!SNM24</f>
        <v>0</v>
      </c>
      <c r="SNN20" s="58">
        <f>'A1.4  Dist Assumptions and Data'!SNN24</f>
        <v>0</v>
      </c>
      <c r="SNO20" s="58">
        <f>'A1.4  Dist Assumptions and Data'!SNO24</f>
        <v>0</v>
      </c>
      <c r="SNP20" s="58">
        <f>'A1.4  Dist Assumptions and Data'!SNP24</f>
        <v>0</v>
      </c>
      <c r="SNQ20" s="58">
        <f>'A1.4  Dist Assumptions and Data'!SNQ24</f>
        <v>0</v>
      </c>
      <c r="SNR20" s="58">
        <f>'A1.4  Dist Assumptions and Data'!SNR24</f>
        <v>0</v>
      </c>
      <c r="SNS20" s="58">
        <f>'A1.4  Dist Assumptions and Data'!SNS24</f>
        <v>0</v>
      </c>
      <c r="SNT20" s="58">
        <f>'A1.4  Dist Assumptions and Data'!SNT24</f>
        <v>0</v>
      </c>
      <c r="SNU20" s="58">
        <f>'A1.4  Dist Assumptions and Data'!SNU24</f>
        <v>0</v>
      </c>
      <c r="SNV20" s="58">
        <f>'A1.4  Dist Assumptions and Data'!SNV24</f>
        <v>0</v>
      </c>
      <c r="SNW20" s="58">
        <f>'A1.4  Dist Assumptions and Data'!SNW24</f>
        <v>0</v>
      </c>
      <c r="SNX20" s="58">
        <f>'A1.4  Dist Assumptions and Data'!SNX24</f>
        <v>0</v>
      </c>
      <c r="SNY20" s="58">
        <f>'A1.4  Dist Assumptions and Data'!SNY24</f>
        <v>0</v>
      </c>
      <c r="SNZ20" s="58">
        <f>'A1.4  Dist Assumptions and Data'!SNZ24</f>
        <v>0</v>
      </c>
      <c r="SOA20" s="58">
        <f>'A1.4  Dist Assumptions and Data'!SOA24</f>
        <v>0</v>
      </c>
      <c r="SOB20" s="58">
        <f>'A1.4  Dist Assumptions and Data'!SOB24</f>
        <v>0</v>
      </c>
      <c r="SOC20" s="58">
        <f>'A1.4  Dist Assumptions and Data'!SOC24</f>
        <v>0</v>
      </c>
      <c r="SOD20" s="58">
        <f>'A1.4  Dist Assumptions and Data'!SOD24</f>
        <v>0</v>
      </c>
      <c r="SOE20" s="58">
        <f>'A1.4  Dist Assumptions and Data'!SOE24</f>
        <v>0</v>
      </c>
      <c r="SOF20" s="58">
        <f>'A1.4  Dist Assumptions and Data'!SOF24</f>
        <v>0</v>
      </c>
      <c r="SOG20" s="58">
        <f>'A1.4  Dist Assumptions and Data'!SOG24</f>
        <v>0</v>
      </c>
      <c r="SOH20" s="58">
        <f>'A1.4  Dist Assumptions and Data'!SOH24</f>
        <v>0</v>
      </c>
      <c r="SOI20" s="58">
        <f>'A1.4  Dist Assumptions and Data'!SOI24</f>
        <v>0</v>
      </c>
      <c r="SOJ20" s="58">
        <f>'A1.4  Dist Assumptions and Data'!SOJ24</f>
        <v>0</v>
      </c>
      <c r="SOK20" s="58">
        <f>'A1.4  Dist Assumptions and Data'!SOK24</f>
        <v>0</v>
      </c>
      <c r="SOL20" s="58">
        <f>'A1.4  Dist Assumptions and Data'!SOL24</f>
        <v>0</v>
      </c>
      <c r="SOM20" s="58">
        <f>'A1.4  Dist Assumptions and Data'!SOM24</f>
        <v>0</v>
      </c>
      <c r="SON20" s="58">
        <f>'A1.4  Dist Assumptions and Data'!SON24</f>
        <v>0</v>
      </c>
      <c r="SOO20" s="58">
        <f>'A1.4  Dist Assumptions and Data'!SOO24</f>
        <v>0</v>
      </c>
      <c r="SOP20" s="58">
        <f>'A1.4  Dist Assumptions and Data'!SOP24</f>
        <v>0</v>
      </c>
      <c r="SOQ20" s="58">
        <f>'A1.4  Dist Assumptions and Data'!SOQ24</f>
        <v>0</v>
      </c>
      <c r="SOR20" s="58">
        <f>'A1.4  Dist Assumptions and Data'!SOR24</f>
        <v>0</v>
      </c>
      <c r="SOS20" s="58">
        <f>'A1.4  Dist Assumptions and Data'!SOS24</f>
        <v>0</v>
      </c>
      <c r="SOT20" s="58">
        <f>'A1.4  Dist Assumptions and Data'!SOT24</f>
        <v>0</v>
      </c>
      <c r="SOU20" s="58">
        <f>'A1.4  Dist Assumptions and Data'!SOU24</f>
        <v>0</v>
      </c>
      <c r="SOV20" s="58">
        <f>'A1.4  Dist Assumptions and Data'!SOV24</f>
        <v>0</v>
      </c>
      <c r="SOW20" s="58">
        <f>'A1.4  Dist Assumptions and Data'!SOW24</f>
        <v>0</v>
      </c>
      <c r="SOX20" s="58">
        <f>'A1.4  Dist Assumptions and Data'!SOX24</f>
        <v>0</v>
      </c>
      <c r="SOY20" s="58">
        <f>'A1.4  Dist Assumptions and Data'!SOY24</f>
        <v>0</v>
      </c>
      <c r="SOZ20" s="58">
        <f>'A1.4  Dist Assumptions and Data'!SOZ24</f>
        <v>0</v>
      </c>
      <c r="SPA20" s="58">
        <f>'A1.4  Dist Assumptions and Data'!SPA24</f>
        <v>0</v>
      </c>
      <c r="SPB20" s="58">
        <f>'A1.4  Dist Assumptions and Data'!SPB24</f>
        <v>0</v>
      </c>
      <c r="SPC20" s="58">
        <f>'A1.4  Dist Assumptions and Data'!SPC24</f>
        <v>0</v>
      </c>
      <c r="SPD20" s="58">
        <f>'A1.4  Dist Assumptions and Data'!SPD24</f>
        <v>0</v>
      </c>
      <c r="SPE20" s="58">
        <f>'A1.4  Dist Assumptions and Data'!SPE24</f>
        <v>0</v>
      </c>
      <c r="SPF20" s="58">
        <f>'A1.4  Dist Assumptions and Data'!SPF24</f>
        <v>0</v>
      </c>
      <c r="SPG20" s="58">
        <f>'A1.4  Dist Assumptions and Data'!SPG24</f>
        <v>0</v>
      </c>
      <c r="SPH20" s="58">
        <f>'A1.4  Dist Assumptions and Data'!SPH24</f>
        <v>0</v>
      </c>
      <c r="SPI20" s="58">
        <f>'A1.4  Dist Assumptions and Data'!SPI24</f>
        <v>0</v>
      </c>
      <c r="SPJ20" s="58">
        <f>'A1.4  Dist Assumptions and Data'!SPJ24</f>
        <v>0</v>
      </c>
      <c r="SPK20" s="58">
        <f>'A1.4  Dist Assumptions and Data'!SPK24</f>
        <v>0</v>
      </c>
      <c r="SPL20" s="58">
        <f>'A1.4  Dist Assumptions and Data'!SPL24</f>
        <v>0</v>
      </c>
      <c r="SPM20" s="58">
        <f>'A1.4  Dist Assumptions and Data'!SPM24</f>
        <v>0</v>
      </c>
      <c r="SPN20" s="58">
        <f>'A1.4  Dist Assumptions and Data'!SPN24</f>
        <v>0</v>
      </c>
      <c r="SPO20" s="58">
        <f>'A1.4  Dist Assumptions and Data'!SPO24</f>
        <v>0</v>
      </c>
      <c r="SPP20" s="58">
        <f>'A1.4  Dist Assumptions and Data'!SPP24</f>
        <v>0</v>
      </c>
      <c r="SPQ20" s="58">
        <f>'A1.4  Dist Assumptions and Data'!SPQ24</f>
        <v>0</v>
      </c>
      <c r="SPR20" s="58">
        <f>'A1.4  Dist Assumptions and Data'!SPR24</f>
        <v>0</v>
      </c>
      <c r="SPS20" s="58">
        <f>'A1.4  Dist Assumptions and Data'!SPS24</f>
        <v>0</v>
      </c>
      <c r="SPT20" s="58">
        <f>'A1.4  Dist Assumptions and Data'!SPT24</f>
        <v>0</v>
      </c>
      <c r="SPU20" s="58">
        <f>'A1.4  Dist Assumptions and Data'!SPU24</f>
        <v>0</v>
      </c>
      <c r="SPV20" s="58">
        <f>'A1.4  Dist Assumptions and Data'!SPV24</f>
        <v>0</v>
      </c>
      <c r="SPW20" s="58">
        <f>'A1.4  Dist Assumptions and Data'!SPW24</f>
        <v>0</v>
      </c>
      <c r="SPX20" s="58">
        <f>'A1.4  Dist Assumptions and Data'!SPX24</f>
        <v>0</v>
      </c>
      <c r="SPY20" s="58">
        <f>'A1.4  Dist Assumptions and Data'!SPY24</f>
        <v>0</v>
      </c>
      <c r="SPZ20" s="58">
        <f>'A1.4  Dist Assumptions and Data'!SPZ24</f>
        <v>0</v>
      </c>
      <c r="SQA20" s="58">
        <f>'A1.4  Dist Assumptions and Data'!SQA24</f>
        <v>0</v>
      </c>
      <c r="SQB20" s="58">
        <f>'A1.4  Dist Assumptions and Data'!SQB24</f>
        <v>0</v>
      </c>
      <c r="SQC20" s="58">
        <f>'A1.4  Dist Assumptions and Data'!SQC24</f>
        <v>0</v>
      </c>
      <c r="SQD20" s="58">
        <f>'A1.4  Dist Assumptions and Data'!SQD24</f>
        <v>0</v>
      </c>
      <c r="SQE20" s="58">
        <f>'A1.4  Dist Assumptions and Data'!SQE24</f>
        <v>0</v>
      </c>
      <c r="SQF20" s="58">
        <f>'A1.4  Dist Assumptions and Data'!SQF24</f>
        <v>0</v>
      </c>
      <c r="SQG20" s="58">
        <f>'A1.4  Dist Assumptions and Data'!SQG24</f>
        <v>0</v>
      </c>
      <c r="SQH20" s="58">
        <f>'A1.4  Dist Assumptions and Data'!SQH24</f>
        <v>0</v>
      </c>
      <c r="SQI20" s="58">
        <f>'A1.4  Dist Assumptions and Data'!SQI24</f>
        <v>0</v>
      </c>
      <c r="SQJ20" s="58">
        <f>'A1.4  Dist Assumptions and Data'!SQJ24</f>
        <v>0</v>
      </c>
      <c r="SQK20" s="58">
        <f>'A1.4  Dist Assumptions and Data'!SQK24</f>
        <v>0</v>
      </c>
      <c r="SQL20" s="58">
        <f>'A1.4  Dist Assumptions and Data'!SQL24</f>
        <v>0</v>
      </c>
      <c r="SQM20" s="58">
        <f>'A1.4  Dist Assumptions and Data'!SQM24</f>
        <v>0</v>
      </c>
      <c r="SQN20" s="58">
        <f>'A1.4  Dist Assumptions and Data'!SQN24</f>
        <v>0</v>
      </c>
      <c r="SQO20" s="58">
        <f>'A1.4  Dist Assumptions and Data'!SQO24</f>
        <v>0</v>
      </c>
      <c r="SQP20" s="58">
        <f>'A1.4  Dist Assumptions and Data'!SQP24</f>
        <v>0</v>
      </c>
      <c r="SQQ20" s="58">
        <f>'A1.4  Dist Assumptions and Data'!SQQ24</f>
        <v>0</v>
      </c>
      <c r="SQR20" s="58">
        <f>'A1.4  Dist Assumptions and Data'!SQR24</f>
        <v>0</v>
      </c>
      <c r="SQS20" s="58">
        <f>'A1.4  Dist Assumptions and Data'!SQS24</f>
        <v>0</v>
      </c>
      <c r="SQT20" s="58">
        <f>'A1.4  Dist Assumptions and Data'!SQT24</f>
        <v>0</v>
      </c>
      <c r="SQU20" s="58">
        <f>'A1.4  Dist Assumptions and Data'!SQU24</f>
        <v>0</v>
      </c>
      <c r="SQV20" s="58">
        <f>'A1.4  Dist Assumptions and Data'!SQV24</f>
        <v>0</v>
      </c>
      <c r="SQW20" s="58">
        <f>'A1.4  Dist Assumptions and Data'!SQW24</f>
        <v>0</v>
      </c>
      <c r="SQX20" s="58">
        <f>'A1.4  Dist Assumptions and Data'!SQX24</f>
        <v>0</v>
      </c>
      <c r="SQY20" s="58">
        <f>'A1.4  Dist Assumptions and Data'!SQY24</f>
        <v>0</v>
      </c>
      <c r="SQZ20" s="58">
        <f>'A1.4  Dist Assumptions and Data'!SQZ24</f>
        <v>0</v>
      </c>
      <c r="SRA20" s="58">
        <f>'A1.4  Dist Assumptions and Data'!SRA24</f>
        <v>0</v>
      </c>
      <c r="SRB20" s="58">
        <f>'A1.4  Dist Assumptions and Data'!SRB24</f>
        <v>0</v>
      </c>
      <c r="SRC20" s="58">
        <f>'A1.4  Dist Assumptions and Data'!SRC24</f>
        <v>0</v>
      </c>
      <c r="SRD20" s="58">
        <f>'A1.4  Dist Assumptions and Data'!SRD24</f>
        <v>0</v>
      </c>
      <c r="SRE20" s="58">
        <f>'A1.4  Dist Assumptions and Data'!SRE24</f>
        <v>0</v>
      </c>
      <c r="SRF20" s="58">
        <f>'A1.4  Dist Assumptions and Data'!SRF24</f>
        <v>0</v>
      </c>
      <c r="SRG20" s="58">
        <f>'A1.4  Dist Assumptions and Data'!SRG24</f>
        <v>0</v>
      </c>
      <c r="SRH20" s="58">
        <f>'A1.4  Dist Assumptions and Data'!SRH24</f>
        <v>0</v>
      </c>
      <c r="SRI20" s="58">
        <f>'A1.4  Dist Assumptions and Data'!SRI24</f>
        <v>0</v>
      </c>
      <c r="SRJ20" s="58">
        <f>'A1.4  Dist Assumptions and Data'!SRJ24</f>
        <v>0</v>
      </c>
      <c r="SRK20" s="58">
        <f>'A1.4  Dist Assumptions and Data'!SRK24</f>
        <v>0</v>
      </c>
      <c r="SRL20" s="58">
        <f>'A1.4  Dist Assumptions and Data'!SRL24</f>
        <v>0</v>
      </c>
      <c r="SRM20" s="58">
        <f>'A1.4  Dist Assumptions and Data'!SRM24</f>
        <v>0</v>
      </c>
      <c r="SRN20" s="58">
        <f>'A1.4  Dist Assumptions and Data'!SRN24</f>
        <v>0</v>
      </c>
      <c r="SRO20" s="58">
        <f>'A1.4  Dist Assumptions and Data'!SRO24</f>
        <v>0</v>
      </c>
      <c r="SRP20" s="58">
        <f>'A1.4  Dist Assumptions and Data'!SRP24</f>
        <v>0</v>
      </c>
      <c r="SRQ20" s="58">
        <f>'A1.4  Dist Assumptions and Data'!SRQ24</f>
        <v>0</v>
      </c>
      <c r="SRR20" s="58">
        <f>'A1.4  Dist Assumptions and Data'!SRR24</f>
        <v>0</v>
      </c>
      <c r="SRS20" s="58">
        <f>'A1.4  Dist Assumptions and Data'!SRS24</f>
        <v>0</v>
      </c>
      <c r="SRT20" s="58">
        <f>'A1.4  Dist Assumptions and Data'!SRT24</f>
        <v>0</v>
      </c>
      <c r="SRU20" s="58">
        <f>'A1.4  Dist Assumptions and Data'!SRU24</f>
        <v>0</v>
      </c>
      <c r="SRV20" s="58">
        <f>'A1.4  Dist Assumptions and Data'!SRV24</f>
        <v>0</v>
      </c>
      <c r="SRW20" s="58">
        <f>'A1.4  Dist Assumptions and Data'!SRW24</f>
        <v>0</v>
      </c>
      <c r="SRX20" s="58">
        <f>'A1.4  Dist Assumptions and Data'!SRX24</f>
        <v>0</v>
      </c>
      <c r="SRY20" s="58">
        <f>'A1.4  Dist Assumptions and Data'!SRY24</f>
        <v>0</v>
      </c>
      <c r="SRZ20" s="58">
        <f>'A1.4  Dist Assumptions and Data'!SRZ24</f>
        <v>0</v>
      </c>
      <c r="SSA20" s="58">
        <f>'A1.4  Dist Assumptions and Data'!SSA24</f>
        <v>0</v>
      </c>
      <c r="SSB20" s="58">
        <f>'A1.4  Dist Assumptions and Data'!SSB24</f>
        <v>0</v>
      </c>
      <c r="SSC20" s="58">
        <f>'A1.4  Dist Assumptions and Data'!SSC24</f>
        <v>0</v>
      </c>
      <c r="SSD20" s="58">
        <f>'A1.4  Dist Assumptions and Data'!SSD24</f>
        <v>0</v>
      </c>
      <c r="SSE20" s="58">
        <f>'A1.4  Dist Assumptions and Data'!SSE24</f>
        <v>0</v>
      </c>
      <c r="SSF20" s="58">
        <f>'A1.4  Dist Assumptions and Data'!SSF24</f>
        <v>0</v>
      </c>
      <c r="SSG20" s="58">
        <f>'A1.4  Dist Assumptions and Data'!SSG24</f>
        <v>0</v>
      </c>
      <c r="SSH20" s="58">
        <f>'A1.4  Dist Assumptions and Data'!SSH24</f>
        <v>0</v>
      </c>
      <c r="SSI20" s="58">
        <f>'A1.4  Dist Assumptions and Data'!SSI24</f>
        <v>0</v>
      </c>
      <c r="SSJ20" s="58">
        <f>'A1.4  Dist Assumptions and Data'!SSJ24</f>
        <v>0</v>
      </c>
      <c r="SSK20" s="58">
        <f>'A1.4  Dist Assumptions and Data'!SSK24</f>
        <v>0</v>
      </c>
      <c r="SSL20" s="58">
        <f>'A1.4  Dist Assumptions and Data'!SSL24</f>
        <v>0</v>
      </c>
      <c r="SSM20" s="58">
        <f>'A1.4  Dist Assumptions and Data'!SSM24</f>
        <v>0</v>
      </c>
      <c r="SSN20" s="58">
        <f>'A1.4  Dist Assumptions and Data'!SSN24</f>
        <v>0</v>
      </c>
      <c r="SSO20" s="58">
        <f>'A1.4  Dist Assumptions and Data'!SSO24</f>
        <v>0</v>
      </c>
      <c r="SSP20" s="58">
        <f>'A1.4  Dist Assumptions and Data'!SSP24</f>
        <v>0</v>
      </c>
      <c r="SSQ20" s="58">
        <f>'A1.4  Dist Assumptions and Data'!SSQ24</f>
        <v>0</v>
      </c>
      <c r="SSR20" s="58">
        <f>'A1.4  Dist Assumptions and Data'!SSR24</f>
        <v>0</v>
      </c>
      <c r="SSS20" s="58">
        <f>'A1.4  Dist Assumptions and Data'!SSS24</f>
        <v>0</v>
      </c>
      <c r="SST20" s="58">
        <f>'A1.4  Dist Assumptions and Data'!SST24</f>
        <v>0</v>
      </c>
      <c r="SSU20" s="58">
        <f>'A1.4  Dist Assumptions and Data'!SSU24</f>
        <v>0</v>
      </c>
      <c r="SSV20" s="58">
        <f>'A1.4  Dist Assumptions and Data'!SSV24</f>
        <v>0</v>
      </c>
      <c r="SSW20" s="58">
        <f>'A1.4  Dist Assumptions and Data'!SSW24</f>
        <v>0</v>
      </c>
      <c r="SSX20" s="58">
        <f>'A1.4  Dist Assumptions and Data'!SSX24</f>
        <v>0</v>
      </c>
      <c r="SSY20" s="58">
        <f>'A1.4  Dist Assumptions and Data'!SSY24</f>
        <v>0</v>
      </c>
      <c r="SSZ20" s="58">
        <f>'A1.4  Dist Assumptions and Data'!SSZ24</f>
        <v>0</v>
      </c>
      <c r="STA20" s="58">
        <f>'A1.4  Dist Assumptions and Data'!STA24</f>
        <v>0</v>
      </c>
      <c r="STB20" s="58">
        <f>'A1.4  Dist Assumptions and Data'!STB24</f>
        <v>0</v>
      </c>
      <c r="STC20" s="58">
        <f>'A1.4  Dist Assumptions and Data'!STC24</f>
        <v>0</v>
      </c>
      <c r="STD20" s="58">
        <f>'A1.4  Dist Assumptions and Data'!STD24</f>
        <v>0</v>
      </c>
      <c r="STE20" s="58">
        <f>'A1.4  Dist Assumptions and Data'!STE24</f>
        <v>0</v>
      </c>
      <c r="STF20" s="58">
        <f>'A1.4  Dist Assumptions and Data'!STF24</f>
        <v>0</v>
      </c>
      <c r="STG20" s="58">
        <f>'A1.4  Dist Assumptions and Data'!STG24</f>
        <v>0</v>
      </c>
      <c r="STH20" s="58">
        <f>'A1.4  Dist Assumptions and Data'!STH24</f>
        <v>0</v>
      </c>
      <c r="STI20" s="58">
        <f>'A1.4  Dist Assumptions and Data'!STI24</f>
        <v>0</v>
      </c>
      <c r="STJ20" s="58">
        <f>'A1.4  Dist Assumptions and Data'!STJ24</f>
        <v>0</v>
      </c>
      <c r="STK20" s="58">
        <f>'A1.4  Dist Assumptions and Data'!STK24</f>
        <v>0</v>
      </c>
      <c r="STL20" s="58">
        <f>'A1.4  Dist Assumptions and Data'!STL24</f>
        <v>0</v>
      </c>
      <c r="STM20" s="58">
        <f>'A1.4  Dist Assumptions and Data'!STM24</f>
        <v>0</v>
      </c>
      <c r="STN20" s="58">
        <f>'A1.4  Dist Assumptions and Data'!STN24</f>
        <v>0</v>
      </c>
      <c r="STO20" s="58">
        <f>'A1.4  Dist Assumptions and Data'!STO24</f>
        <v>0</v>
      </c>
      <c r="STP20" s="58">
        <f>'A1.4  Dist Assumptions and Data'!STP24</f>
        <v>0</v>
      </c>
      <c r="STQ20" s="58">
        <f>'A1.4  Dist Assumptions and Data'!STQ24</f>
        <v>0</v>
      </c>
      <c r="STR20" s="58">
        <f>'A1.4  Dist Assumptions and Data'!STR24</f>
        <v>0</v>
      </c>
      <c r="STS20" s="58">
        <f>'A1.4  Dist Assumptions and Data'!STS24</f>
        <v>0</v>
      </c>
      <c r="STT20" s="58">
        <f>'A1.4  Dist Assumptions and Data'!STT24</f>
        <v>0</v>
      </c>
      <c r="STU20" s="58">
        <f>'A1.4  Dist Assumptions and Data'!STU24</f>
        <v>0</v>
      </c>
      <c r="STV20" s="58">
        <f>'A1.4  Dist Assumptions and Data'!STV24</f>
        <v>0</v>
      </c>
      <c r="STW20" s="58">
        <f>'A1.4  Dist Assumptions and Data'!STW24</f>
        <v>0</v>
      </c>
      <c r="STX20" s="58">
        <f>'A1.4  Dist Assumptions and Data'!STX24</f>
        <v>0</v>
      </c>
      <c r="STY20" s="58">
        <f>'A1.4  Dist Assumptions and Data'!STY24</f>
        <v>0</v>
      </c>
      <c r="STZ20" s="58">
        <f>'A1.4  Dist Assumptions and Data'!STZ24</f>
        <v>0</v>
      </c>
      <c r="SUA20" s="58">
        <f>'A1.4  Dist Assumptions and Data'!SUA24</f>
        <v>0</v>
      </c>
      <c r="SUB20" s="58">
        <f>'A1.4  Dist Assumptions and Data'!SUB24</f>
        <v>0</v>
      </c>
      <c r="SUC20" s="58">
        <f>'A1.4  Dist Assumptions and Data'!SUC24</f>
        <v>0</v>
      </c>
      <c r="SUD20" s="58">
        <f>'A1.4  Dist Assumptions and Data'!SUD24</f>
        <v>0</v>
      </c>
      <c r="SUE20" s="58">
        <f>'A1.4  Dist Assumptions and Data'!SUE24</f>
        <v>0</v>
      </c>
      <c r="SUF20" s="58">
        <f>'A1.4  Dist Assumptions and Data'!SUF24</f>
        <v>0</v>
      </c>
      <c r="SUG20" s="58">
        <f>'A1.4  Dist Assumptions and Data'!SUG24</f>
        <v>0</v>
      </c>
      <c r="SUH20" s="58">
        <f>'A1.4  Dist Assumptions and Data'!SUH24</f>
        <v>0</v>
      </c>
      <c r="SUI20" s="58">
        <f>'A1.4  Dist Assumptions and Data'!SUI24</f>
        <v>0</v>
      </c>
      <c r="SUJ20" s="58">
        <f>'A1.4  Dist Assumptions and Data'!SUJ24</f>
        <v>0</v>
      </c>
      <c r="SUK20" s="58">
        <f>'A1.4  Dist Assumptions and Data'!SUK24</f>
        <v>0</v>
      </c>
      <c r="SUL20" s="58">
        <f>'A1.4  Dist Assumptions and Data'!SUL24</f>
        <v>0</v>
      </c>
      <c r="SUM20" s="58">
        <f>'A1.4  Dist Assumptions and Data'!SUM24</f>
        <v>0</v>
      </c>
      <c r="SUN20" s="58">
        <f>'A1.4  Dist Assumptions and Data'!SUN24</f>
        <v>0</v>
      </c>
      <c r="SUO20" s="58">
        <f>'A1.4  Dist Assumptions and Data'!SUO24</f>
        <v>0</v>
      </c>
      <c r="SUP20" s="58">
        <f>'A1.4  Dist Assumptions and Data'!SUP24</f>
        <v>0</v>
      </c>
      <c r="SUQ20" s="58">
        <f>'A1.4  Dist Assumptions and Data'!SUQ24</f>
        <v>0</v>
      </c>
      <c r="SUR20" s="58">
        <f>'A1.4  Dist Assumptions and Data'!SUR24</f>
        <v>0</v>
      </c>
      <c r="SUS20" s="58">
        <f>'A1.4  Dist Assumptions and Data'!SUS24</f>
        <v>0</v>
      </c>
      <c r="SUT20" s="58">
        <f>'A1.4  Dist Assumptions and Data'!SUT24</f>
        <v>0</v>
      </c>
      <c r="SUU20" s="58">
        <f>'A1.4  Dist Assumptions and Data'!SUU24</f>
        <v>0</v>
      </c>
      <c r="SUV20" s="58">
        <f>'A1.4  Dist Assumptions and Data'!SUV24</f>
        <v>0</v>
      </c>
      <c r="SUW20" s="58">
        <f>'A1.4  Dist Assumptions and Data'!SUW24</f>
        <v>0</v>
      </c>
      <c r="SUX20" s="58">
        <f>'A1.4  Dist Assumptions and Data'!SUX24</f>
        <v>0</v>
      </c>
      <c r="SUY20" s="58">
        <f>'A1.4  Dist Assumptions and Data'!SUY24</f>
        <v>0</v>
      </c>
      <c r="SUZ20" s="58">
        <f>'A1.4  Dist Assumptions and Data'!SUZ24</f>
        <v>0</v>
      </c>
      <c r="SVA20" s="58">
        <f>'A1.4  Dist Assumptions and Data'!SVA24</f>
        <v>0</v>
      </c>
      <c r="SVB20" s="58">
        <f>'A1.4  Dist Assumptions and Data'!SVB24</f>
        <v>0</v>
      </c>
      <c r="SVC20" s="58">
        <f>'A1.4  Dist Assumptions and Data'!SVC24</f>
        <v>0</v>
      </c>
      <c r="SVD20" s="58">
        <f>'A1.4  Dist Assumptions and Data'!SVD24</f>
        <v>0</v>
      </c>
      <c r="SVE20" s="58">
        <f>'A1.4  Dist Assumptions and Data'!SVE24</f>
        <v>0</v>
      </c>
      <c r="SVF20" s="58">
        <f>'A1.4  Dist Assumptions and Data'!SVF24</f>
        <v>0</v>
      </c>
      <c r="SVG20" s="58">
        <f>'A1.4  Dist Assumptions and Data'!SVG24</f>
        <v>0</v>
      </c>
      <c r="SVH20" s="58">
        <f>'A1.4  Dist Assumptions and Data'!SVH24</f>
        <v>0</v>
      </c>
      <c r="SVI20" s="58">
        <f>'A1.4  Dist Assumptions and Data'!SVI24</f>
        <v>0</v>
      </c>
      <c r="SVJ20" s="58">
        <f>'A1.4  Dist Assumptions and Data'!SVJ24</f>
        <v>0</v>
      </c>
      <c r="SVK20" s="58">
        <f>'A1.4  Dist Assumptions and Data'!SVK24</f>
        <v>0</v>
      </c>
      <c r="SVL20" s="58">
        <f>'A1.4  Dist Assumptions and Data'!SVL24</f>
        <v>0</v>
      </c>
      <c r="SVM20" s="58">
        <f>'A1.4  Dist Assumptions and Data'!SVM24</f>
        <v>0</v>
      </c>
      <c r="SVN20" s="58">
        <f>'A1.4  Dist Assumptions and Data'!SVN24</f>
        <v>0</v>
      </c>
      <c r="SVO20" s="58">
        <f>'A1.4  Dist Assumptions and Data'!SVO24</f>
        <v>0</v>
      </c>
      <c r="SVP20" s="58">
        <f>'A1.4  Dist Assumptions and Data'!SVP24</f>
        <v>0</v>
      </c>
      <c r="SVQ20" s="58">
        <f>'A1.4  Dist Assumptions and Data'!SVQ24</f>
        <v>0</v>
      </c>
      <c r="SVR20" s="58">
        <f>'A1.4  Dist Assumptions and Data'!SVR24</f>
        <v>0</v>
      </c>
      <c r="SVS20" s="58">
        <f>'A1.4  Dist Assumptions and Data'!SVS24</f>
        <v>0</v>
      </c>
      <c r="SVT20" s="58">
        <f>'A1.4  Dist Assumptions and Data'!SVT24</f>
        <v>0</v>
      </c>
      <c r="SVU20" s="58">
        <f>'A1.4  Dist Assumptions and Data'!SVU24</f>
        <v>0</v>
      </c>
      <c r="SVV20" s="58">
        <f>'A1.4  Dist Assumptions and Data'!SVV24</f>
        <v>0</v>
      </c>
      <c r="SVW20" s="58">
        <f>'A1.4  Dist Assumptions and Data'!SVW24</f>
        <v>0</v>
      </c>
      <c r="SVX20" s="58">
        <f>'A1.4  Dist Assumptions and Data'!SVX24</f>
        <v>0</v>
      </c>
      <c r="SVY20" s="58">
        <f>'A1.4  Dist Assumptions and Data'!SVY24</f>
        <v>0</v>
      </c>
      <c r="SVZ20" s="58">
        <f>'A1.4  Dist Assumptions and Data'!SVZ24</f>
        <v>0</v>
      </c>
      <c r="SWA20" s="58">
        <f>'A1.4  Dist Assumptions and Data'!SWA24</f>
        <v>0</v>
      </c>
      <c r="SWB20" s="58">
        <f>'A1.4  Dist Assumptions and Data'!SWB24</f>
        <v>0</v>
      </c>
      <c r="SWC20" s="58">
        <f>'A1.4  Dist Assumptions and Data'!SWC24</f>
        <v>0</v>
      </c>
      <c r="SWD20" s="58">
        <f>'A1.4  Dist Assumptions and Data'!SWD24</f>
        <v>0</v>
      </c>
      <c r="SWE20" s="58">
        <f>'A1.4  Dist Assumptions and Data'!SWE24</f>
        <v>0</v>
      </c>
      <c r="SWF20" s="58">
        <f>'A1.4  Dist Assumptions and Data'!SWF24</f>
        <v>0</v>
      </c>
      <c r="SWG20" s="58">
        <f>'A1.4  Dist Assumptions and Data'!SWG24</f>
        <v>0</v>
      </c>
      <c r="SWH20" s="58">
        <f>'A1.4  Dist Assumptions and Data'!SWH24</f>
        <v>0</v>
      </c>
      <c r="SWI20" s="58">
        <f>'A1.4  Dist Assumptions and Data'!SWI24</f>
        <v>0</v>
      </c>
      <c r="SWJ20" s="58">
        <f>'A1.4  Dist Assumptions and Data'!SWJ24</f>
        <v>0</v>
      </c>
      <c r="SWK20" s="58">
        <f>'A1.4  Dist Assumptions and Data'!SWK24</f>
        <v>0</v>
      </c>
      <c r="SWL20" s="58">
        <f>'A1.4  Dist Assumptions and Data'!SWL24</f>
        <v>0</v>
      </c>
      <c r="SWM20" s="58">
        <f>'A1.4  Dist Assumptions and Data'!SWM24</f>
        <v>0</v>
      </c>
      <c r="SWN20" s="58">
        <f>'A1.4  Dist Assumptions and Data'!SWN24</f>
        <v>0</v>
      </c>
      <c r="SWO20" s="58">
        <f>'A1.4  Dist Assumptions and Data'!SWO24</f>
        <v>0</v>
      </c>
      <c r="SWP20" s="58">
        <f>'A1.4  Dist Assumptions and Data'!SWP24</f>
        <v>0</v>
      </c>
      <c r="SWQ20" s="58">
        <f>'A1.4  Dist Assumptions and Data'!SWQ24</f>
        <v>0</v>
      </c>
      <c r="SWR20" s="58">
        <f>'A1.4  Dist Assumptions and Data'!SWR24</f>
        <v>0</v>
      </c>
      <c r="SWS20" s="58">
        <f>'A1.4  Dist Assumptions and Data'!SWS24</f>
        <v>0</v>
      </c>
      <c r="SWT20" s="58">
        <f>'A1.4  Dist Assumptions and Data'!SWT24</f>
        <v>0</v>
      </c>
      <c r="SWU20" s="58">
        <f>'A1.4  Dist Assumptions and Data'!SWU24</f>
        <v>0</v>
      </c>
      <c r="SWV20" s="58">
        <f>'A1.4  Dist Assumptions and Data'!SWV24</f>
        <v>0</v>
      </c>
      <c r="SWW20" s="58">
        <f>'A1.4  Dist Assumptions and Data'!SWW24</f>
        <v>0</v>
      </c>
      <c r="SWX20" s="58">
        <f>'A1.4  Dist Assumptions and Data'!SWX24</f>
        <v>0</v>
      </c>
      <c r="SWY20" s="58">
        <f>'A1.4  Dist Assumptions and Data'!SWY24</f>
        <v>0</v>
      </c>
      <c r="SWZ20" s="58">
        <f>'A1.4  Dist Assumptions and Data'!SWZ24</f>
        <v>0</v>
      </c>
      <c r="SXA20" s="58">
        <f>'A1.4  Dist Assumptions and Data'!SXA24</f>
        <v>0</v>
      </c>
      <c r="SXB20" s="58">
        <f>'A1.4  Dist Assumptions and Data'!SXB24</f>
        <v>0</v>
      </c>
      <c r="SXC20" s="58">
        <f>'A1.4  Dist Assumptions and Data'!SXC24</f>
        <v>0</v>
      </c>
      <c r="SXD20" s="58">
        <f>'A1.4  Dist Assumptions and Data'!SXD24</f>
        <v>0</v>
      </c>
      <c r="SXE20" s="58">
        <f>'A1.4  Dist Assumptions and Data'!SXE24</f>
        <v>0</v>
      </c>
      <c r="SXF20" s="58">
        <f>'A1.4  Dist Assumptions and Data'!SXF24</f>
        <v>0</v>
      </c>
      <c r="SXG20" s="58">
        <f>'A1.4  Dist Assumptions and Data'!SXG24</f>
        <v>0</v>
      </c>
      <c r="SXH20" s="58">
        <f>'A1.4  Dist Assumptions and Data'!SXH24</f>
        <v>0</v>
      </c>
      <c r="SXI20" s="58">
        <f>'A1.4  Dist Assumptions and Data'!SXI24</f>
        <v>0</v>
      </c>
      <c r="SXJ20" s="58">
        <f>'A1.4  Dist Assumptions and Data'!SXJ24</f>
        <v>0</v>
      </c>
      <c r="SXK20" s="58">
        <f>'A1.4  Dist Assumptions and Data'!SXK24</f>
        <v>0</v>
      </c>
      <c r="SXL20" s="58">
        <f>'A1.4  Dist Assumptions and Data'!SXL24</f>
        <v>0</v>
      </c>
      <c r="SXM20" s="58">
        <f>'A1.4  Dist Assumptions and Data'!SXM24</f>
        <v>0</v>
      </c>
      <c r="SXN20" s="58">
        <f>'A1.4  Dist Assumptions and Data'!SXN24</f>
        <v>0</v>
      </c>
      <c r="SXO20" s="58">
        <f>'A1.4  Dist Assumptions and Data'!SXO24</f>
        <v>0</v>
      </c>
      <c r="SXP20" s="58">
        <f>'A1.4  Dist Assumptions and Data'!SXP24</f>
        <v>0</v>
      </c>
      <c r="SXQ20" s="58">
        <f>'A1.4  Dist Assumptions and Data'!SXQ24</f>
        <v>0</v>
      </c>
      <c r="SXR20" s="58">
        <f>'A1.4  Dist Assumptions and Data'!SXR24</f>
        <v>0</v>
      </c>
      <c r="SXS20" s="58">
        <f>'A1.4  Dist Assumptions and Data'!SXS24</f>
        <v>0</v>
      </c>
      <c r="SXT20" s="58">
        <f>'A1.4  Dist Assumptions and Data'!SXT24</f>
        <v>0</v>
      </c>
      <c r="SXU20" s="58">
        <f>'A1.4  Dist Assumptions and Data'!SXU24</f>
        <v>0</v>
      </c>
      <c r="SXV20" s="58">
        <f>'A1.4  Dist Assumptions and Data'!SXV24</f>
        <v>0</v>
      </c>
      <c r="SXW20" s="58">
        <f>'A1.4  Dist Assumptions and Data'!SXW24</f>
        <v>0</v>
      </c>
      <c r="SXX20" s="58">
        <f>'A1.4  Dist Assumptions and Data'!SXX24</f>
        <v>0</v>
      </c>
      <c r="SXY20" s="58">
        <f>'A1.4  Dist Assumptions and Data'!SXY24</f>
        <v>0</v>
      </c>
      <c r="SXZ20" s="58">
        <f>'A1.4  Dist Assumptions and Data'!SXZ24</f>
        <v>0</v>
      </c>
      <c r="SYA20" s="58">
        <f>'A1.4  Dist Assumptions and Data'!SYA24</f>
        <v>0</v>
      </c>
      <c r="SYB20" s="58">
        <f>'A1.4  Dist Assumptions and Data'!SYB24</f>
        <v>0</v>
      </c>
      <c r="SYC20" s="58">
        <f>'A1.4  Dist Assumptions and Data'!SYC24</f>
        <v>0</v>
      </c>
      <c r="SYD20" s="58">
        <f>'A1.4  Dist Assumptions and Data'!SYD24</f>
        <v>0</v>
      </c>
      <c r="SYE20" s="58">
        <f>'A1.4  Dist Assumptions and Data'!SYE24</f>
        <v>0</v>
      </c>
      <c r="SYF20" s="58">
        <f>'A1.4  Dist Assumptions and Data'!SYF24</f>
        <v>0</v>
      </c>
      <c r="SYG20" s="58">
        <f>'A1.4  Dist Assumptions and Data'!SYG24</f>
        <v>0</v>
      </c>
      <c r="SYH20" s="58">
        <f>'A1.4  Dist Assumptions and Data'!SYH24</f>
        <v>0</v>
      </c>
      <c r="SYI20" s="58">
        <f>'A1.4  Dist Assumptions and Data'!SYI24</f>
        <v>0</v>
      </c>
      <c r="SYJ20" s="58">
        <f>'A1.4  Dist Assumptions and Data'!SYJ24</f>
        <v>0</v>
      </c>
      <c r="SYK20" s="58">
        <f>'A1.4  Dist Assumptions and Data'!SYK24</f>
        <v>0</v>
      </c>
      <c r="SYL20" s="58">
        <f>'A1.4  Dist Assumptions and Data'!SYL24</f>
        <v>0</v>
      </c>
      <c r="SYM20" s="58">
        <f>'A1.4  Dist Assumptions and Data'!SYM24</f>
        <v>0</v>
      </c>
      <c r="SYN20" s="58">
        <f>'A1.4  Dist Assumptions and Data'!SYN24</f>
        <v>0</v>
      </c>
      <c r="SYO20" s="58">
        <f>'A1.4  Dist Assumptions and Data'!SYO24</f>
        <v>0</v>
      </c>
      <c r="SYP20" s="58">
        <f>'A1.4  Dist Assumptions and Data'!SYP24</f>
        <v>0</v>
      </c>
      <c r="SYQ20" s="58">
        <f>'A1.4  Dist Assumptions and Data'!SYQ24</f>
        <v>0</v>
      </c>
      <c r="SYR20" s="58">
        <f>'A1.4  Dist Assumptions and Data'!SYR24</f>
        <v>0</v>
      </c>
      <c r="SYS20" s="58">
        <f>'A1.4  Dist Assumptions and Data'!SYS24</f>
        <v>0</v>
      </c>
      <c r="SYT20" s="58">
        <f>'A1.4  Dist Assumptions and Data'!SYT24</f>
        <v>0</v>
      </c>
      <c r="SYU20" s="58">
        <f>'A1.4  Dist Assumptions and Data'!SYU24</f>
        <v>0</v>
      </c>
      <c r="SYV20" s="58">
        <f>'A1.4  Dist Assumptions and Data'!SYV24</f>
        <v>0</v>
      </c>
      <c r="SYW20" s="58">
        <f>'A1.4  Dist Assumptions and Data'!SYW24</f>
        <v>0</v>
      </c>
      <c r="SYX20" s="58">
        <f>'A1.4  Dist Assumptions and Data'!SYX24</f>
        <v>0</v>
      </c>
      <c r="SYY20" s="58">
        <f>'A1.4  Dist Assumptions and Data'!SYY24</f>
        <v>0</v>
      </c>
      <c r="SYZ20" s="58">
        <f>'A1.4  Dist Assumptions and Data'!SYZ24</f>
        <v>0</v>
      </c>
      <c r="SZA20" s="58">
        <f>'A1.4  Dist Assumptions and Data'!SZA24</f>
        <v>0</v>
      </c>
      <c r="SZB20" s="58">
        <f>'A1.4  Dist Assumptions and Data'!SZB24</f>
        <v>0</v>
      </c>
      <c r="SZC20" s="58">
        <f>'A1.4  Dist Assumptions and Data'!SZC24</f>
        <v>0</v>
      </c>
      <c r="SZD20" s="58">
        <f>'A1.4  Dist Assumptions and Data'!SZD24</f>
        <v>0</v>
      </c>
      <c r="SZE20" s="58">
        <f>'A1.4  Dist Assumptions and Data'!SZE24</f>
        <v>0</v>
      </c>
      <c r="SZF20" s="58">
        <f>'A1.4  Dist Assumptions and Data'!SZF24</f>
        <v>0</v>
      </c>
      <c r="SZG20" s="58">
        <f>'A1.4  Dist Assumptions and Data'!SZG24</f>
        <v>0</v>
      </c>
      <c r="SZH20" s="58">
        <f>'A1.4  Dist Assumptions and Data'!SZH24</f>
        <v>0</v>
      </c>
      <c r="SZI20" s="58">
        <f>'A1.4  Dist Assumptions and Data'!SZI24</f>
        <v>0</v>
      </c>
      <c r="SZJ20" s="58">
        <f>'A1.4  Dist Assumptions and Data'!SZJ24</f>
        <v>0</v>
      </c>
      <c r="SZK20" s="58">
        <f>'A1.4  Dist Assumptions and Data'!SZK24</f>
        <v>0</v>
      </c>
      <c r="SZL20" s="58">
        <f>'A1.4  Dist Assumptions and Data'!SZL24</f>
        <v>0</v>
      </c>
      <c r="SZM20" s="58">
        <f>'A1.4  Dist Assumptions and Data'!SZM24</f>
        <v>0</v>
      </c>
      <c r="SZN20" s="58">
        <f>'A1.4  Dist Assumptions and Data'!SZN24</f>
        <v>0</v>
      </c>
      <c r="SZO20" s="58">
        <f>'A1.4  Dist Assumptions and Data'!SZO24</f>
        <v>0</v>
      </c>
      <c r="SZP20" s="58">
        <f>'A1.4  Dist Assumptions and Data'!SZP24</f>
        <v>0</v>
      </c>
      <c r="SZQ20" s="58">
        <f>'A1.4  Dist Assumptions and Data'!SZQ24</f>
        <v>0</v>
      </c>
      <c r="SZR20" s="58">
        <f>'A1.4  Dist Assumptions and Data'!SZR24</f>
        <v>0</v>
      </c>
      <c r="SZS20" s="58">
        <f>'A1.4  Dist Assumptions and Data'!SZS24</f>
        <v>0</v>
      </c>
      <c r="SZT20" s="58">
        <f>'A1.4  Dist Assumptions and Data'!SZT24</f>
        <v>0</v>
      </c>
      <c r="SZU20" s="58">
        <f>'A1.4  Dist Assumptions and Data'!SZU24</f>
        <v>0</v>
      </c>
      <c r="SZV20" s="58">
        <f>'A1.4  Dist Assumptions and Data'!SZV24</f>
        <v>0</v>
      </c>
      <c r="SZW20" s="58">
        <f>'A1.4  Dist Assumptions and Data'!SZW24</f>
        <v>0</v>
      </c>
      <c r="SZX20" s="58">
        <f>'A1.4  Dist Assumptions and Data'!SZX24</f>
        <v>0</v>
      </c>
      <c r="SZY20" s="58">
        <f>'A1.4  Dist Assumptions and Data'!SZY24</f>
        <v>0</v>
      </c>
      <c r="SZZ20" s="58">
        <f>'A1.4  Dist Assumptions and Data'!SZZ24</f>
        <v>0</v>
      </c>
      <c r="TAA20" s="58">
        <f>'A1.4  Dist Assumptions and Data'!TAA24</f>
        <v>0</v>
      </c>
      <c r="TAB20" s="58">
        <f>'A1.4  Dist Assumptions and Data'!TAB24</f>
        <v>0</v>
      </c>
      <c r="TAC20" s="58">
        <f>'A1.4  Dist Assumptions and Data'!TAC24</f>
        <v>0</v>
      </c>
      <c r="TAD20" s="58">
        <f>'A1.4  Dist Assumptions and Data'!TAD24</f>
        <v>0</v>
      </c>
      <c r="TAE20" s="58">
        <f>'A1.4  Dist Assumptions and Data'!TAE24</f>
        <v>0</v>
      </c>
      <c r="TAF20" s="58">
        <f>'A1.4  Dist Assumptions and Data'!TAF24</f>
        <v>0</v>
      </c>
      <c r="TAG20" s="58">
        <f>'A1.4  Dist Assumptions and Data'!TAG24</f>
        <v>0</v>
      </c>
      <c r="TAH20" s="58">
        <f>'A1.4  Dist Assumptions and Data'!TAH24</f>
        <v>0</v>
      </c>
      <c r="TAI20" s="58">
        <f>'A1.4  Dist Assumptions and Data'!TAI24</f>
        <v>0</v>
      </c>
      <c r="TAJ20" s="58">
        <f>'A1.4  Dist Assumptions and Data'!TAJ24</f>
        <v>0</v>
      </c>
      <c r="TAK20" s="58">
        <f>'A1.4  Dist Assumptions and Data'!TAK24</f>
        <v>0</v>
      </c>
      <c r="TAL20" s="58">
        <f>'A1.4  Dist Assumptions and Data'!TAL24</f>
        <v>0</v>
      </c>
      <c r="TAM20" s="58">
        <f>'A1.4  Dist Assumptions and Data'!TAM24</f>
        <v>0</v>
      </c>
      <c r="TAN20" s="58">
        <f>'A1.4  Dist Assumptions and Data'!TAN24</f>
        <v>0</v>
      </c>
      <c r="TAO20" s="58">
        <f>'A1.4  Dist Assumptions and Data'!TAO24</f>
        <v>0</v>
      </c>
      <c r="TAP20" s="58">
        <f>'A1.4  Dist Assumptions and Data'!TAP24</f>
        <v>0</v>
      </c>
      <c r="TAQ20" s="58">
        <f>'A1.4  Dist Assumptions and Data'!TAQ24</f>
        <v>0</v>
      </c>
      <c r="TAR20" s="58">
        <f>'A1.4  Dist Assumptions and Data'!TAR24</f>
        <v>0</v>
      </c>
      <c r="TAS20" s="58">
        <f>'A1.4  Dist Assumptions and Data'!TAS24</f>
        <v>0</v>
      </c>
      <c r="TAT20" s="58">
        <f>'A1.4  Dist Assumptions and Data'!TAT24</f>
        <v>0</v>
      </c>
      <c r="TAU20" s="58">
        <f>'A1.4  Dist Assumptions and Data'!TAU24</f>
        <v>0</v>
      </c>
      <c r="TAV20" s="58">
        <f>'A1.4  Dist Assumptions and Data'!TAV24</f>
        <v>0</v>
      </c>
      <c r="TAW20" s="58">
        <f>'A1.4  Dist Assumptions and Data'!TAW24</f>
        <v>0</v>
      </c>
      <c r="TAX20" s="58">
        <f>'A1.4  Dist Assumptions and Data'!TAX24</f>
        <v>0</v>
      </c>
      <c r="TAY20" s="58">
        <f>'A1.4  Dist Assumptions and Data'!TAY24</f>
        <v>0</v>
      </c>
      <c r="TAZ20" s="58">
        <f>'A1.4  Dist Assumptions and Data'!TAZ24</f>
        <v>0</v>
      </c>
      <c r="TBA20" s="58">
        <f>'A1.4  Dist Assumptions and Data'!TBA24</f>
        <v>0</v>
      </c>
      <c r="TBB20" s="58">
        <f>'A1.4  Dist Assumptions and Data'!TBB24</f>
        <v>0</v>
      </c>
      <c r="TBC20" s="58">
        <f>'A1.4  Dist Assumptions and Data'!TBC24</f>
        <v>0</v>
      </c>
      <c r="TBD20" s="58">
        <f>'A1.4  Dist Assumptions and Data'!TBD24</f>
        <v>0</v>
      </c>
      <c r="TBE20" s="58">
        <f>'A1.4  Dist Assumptions and Data'!TBE24</f>
        <v>0</v>
      </c>
      <c r="TBF20" s="58">
        <f>'A1.4  Dist Assumptions and Data'!TBF24</f>
        <v>0</v>
      </c>
      <c r="TBG20" s="58">
        <f>'A1.4  Dist Assumptions and Data'!TBG24</f>
        <v>0</v>
      </c>
      <c r="TBH20" s="58">
        <f>'A1.4  Dist Assumptions and Data'!TBH24</f>
        <v>0</v>
      </c>
      <c r="TBI20" s="58">
        <f>'A1.4  Dist Assumptions and Data'!TBI24</f>
        <v>0</v>
      </c>
      <c r="TBJ20" s="58">
        <f>'A1.4  Dist Assumptions and Data'!TBJ24</f>
        <v>0</v>
      </c>
      <c r="TBK20" s="58">
        <f>'A1.4  Dist Assumptions and Data'!TBK24</f>
        <v>0</v>
      </c>
      <c r="TBL20" s="58">
        <f>'A1.4  Dist Assumptions and Data'!TBL24</f>
        <v>0</v>
      </c>
      <c r="TBM20" s="58">
        <f>'A1.4  Dist Assumptions and Data'!TBM24</f>
        <v>0</v>
      </c>
      <c r="TBN20" s="58">
        <f>'A1.4  Dist Assumptions and Data'!TBN24</f>
        <v>0</v>
      </c>
      <c r="TBO20" s="58">
        <f>'A1.4  Dist Assumptions and Data'!TBO24</f>
        <v>0</v>
      </c>
      <c r="TBP20" s="58">
        <f>'A1.4  Dist Assumptions and Data'!TBP24</f>
        <v>0</v>
      </c>
      <c r="TBQ20" s="58">
        <f>'A1.4  Dist Assumptions and Data'!TBQ24</f>
        <v>0</v>
      </c>
      <c r="TBR20" s="58">
        <f>'A1.4  Dist Assumptions and Data'!TBR24</f>
        <v>0</v>
      </c>
      <c r="TBS20" s="58">
        <f>'A1.4  Dist Assumptions and Data'!TBS24</f>
        <v>0</v>
      </c>
      <c r="TBT20" s="58">
        <f>'A1.4  Dist Assumptions and Data'!TBT24</f>
        <v>0</v>
      </c>
      <c r="TBU20" s="58">
        <f>'A1.4  Dist Assumptions and Data'!TBU24</f>
        <v>0</v>
      </c>
      <c r="TBV20" s="58">
        <f>'A1.4  Dist Assumptions and Data'!TBV24</f>
        <v>0</v>
      </c>
      <c r="TBW20" s="58">
        <f>'A1.4  Dist Assumptions and Data'!TBW24</f>
        <v>0</v>
      </c>
      <c r="TBX20" s="58">
        <f>'A1.4  Dist Assumptions and Data'!TBX24</f>
        <v>0</v>
      </c>
      <c r="TBY20" s="58">
        <f>'A1.4  Dist Assumptions and Data'!TBY24</f>
        <v>0</v>
      </c>
      <c r="TBZ20" s="58">
        <f>'A1.4  Dist Assumptions and Data'!TBZ24</f>
        <v>0</v>
      </c>
      <c r="TCA20" s="58">
        <f>'A1.4  Dist Assumptions and Data'!TCA24</f>
        <v>0</v>
      </c>
      <c r="TCB20" s="58">
        <f>'A1.4  Dist Assumptions and Data'!TCB24</f>
        <v>0</v>
      </c>
      <c r="TCC20" s="58">
        <f>'A1.4  Dist Assumptions and Data'!TCC24</f>
        <v>0</v>
      </c>
      <c r="TCD20" s="58">
        <f>'A1.4  Dist Assumptions and Data'!TCD24</f>
        <v>0</v>
      </c>
      <c r="TCE20" s="58">
        <f>'A1.4  Dist Assumptions and Data'!TCE24</f>
        <v>0</v>
      </c>
      <c r="TCF20" s="58">
        <f>'A1.4  Dist Assumptions and Data'!TCF24</f>
        <v>0</v>
      </c>
      <c r="TCG20" s="58">
        <f>'A1.4  Dist Assumptions and Data'!TCG24</f>
        <v>0</v>
      </c>
      <c r="TCH20" s="58">
        <f>'A1.4  Dist Assumptions and Data'!TCH24</f>
        <v>0</v>
      </c>
      <c r="TCI20" s="58">
        <f>'A1.4  Dist Assumptions and Data'!TCI24</f>
        <v>0</v>
      </c>
      <c r="TCJ20" s="58">
        <f>'A1.4  Dist Assumptions and Data'!TCJ24</f>
        <v>0</v>
      </c>
      <c r="TCK20" s="58">
        <f>'A1.4  Dist Assumptions and Data'!TCK24</f>
        <v>0</v>
      </c>
      <c r="TCL20" s="58">
        <f>'A1.4  Dist Assumptions and Data'!TCL24</f>
        <v>0</v>
      </c>
      <c r="TCM20" s="58">
        <f>'A1.4  Dist Assumptions and Data'!TCM24</f>
        <v>0</v>
      </c>
      <c r="TCN20" s="58">
        <f>'A1.4  Dist Assumptions and Data'!TCN24</f>
        <v>0</v>
      </c>
      <c r="TCO20" s="58">
        <f>'A1.4  Dist Assumptions and Data'!TCO24</f>
        <v>0</v>
      </c>
      <c r="TCP20" s="58">
        <f>'A1.4  Dist Assumptions and Data'!TCP24</f>
        <v>0</v>
      </c>
      <c r="TCQ20" s="58">
        <f>'A1.4  Dist Assumptions and Data'!TCQ24</f>
        <v>0</v>
      </c>
      <c r="TCR20" s="58">
        <f>'A1.4  Dist Assumptions and Data'!TCR24</f>
        <v>0</v>
      </c>
      <c r="TCS20" s="58">
        <f>'A1.4  Dist Assumptions and Data'!TCS24</f>
        <v>0</v>
      </c>
      <c r="TCT20" s="58">
        <f>'A1.4  Dist Assumptions and Data'!TCT24</f>
        <v>0</v>
      </c>
      <c r="TCU20" s="58">
        <f>'A1.4  Dist Assumptions and Data'!TCU24</f>
        <v>0</v>
      </c>
      <c r="TCV20" s="58">
        <f>'A1.4  Dist Assumptions and Data'!TCV24</f>
        <v>0</v>
      </c>
      <c r="TCW20" s="58">
        <f>'A1.4  Dist Assumptions and Data'!TCW24</f>
        <v>0</v>
      </c>
      <c r="TCX20" s="58">
        <f>'A1.4  Dist Assumptions and Data'!TCX24</f>
        <v>0</v>
      </c>
      <c r="TCY20" s="58">
        <f>'A1.4  Dist Assumptions and Data'!TCY24</f>
        <v>0</v>
      </c>
      <c r="TCZ20" s="58">
        <f>'A1.4  Dist Assumptions and Data'!TCZ24</f>
        <v>0</v>
      </c>
      <c r="TDA20" s="58">
        <f>'A1.4  Dist Assumptions and Data'!TDA24</f>
        <v>0</v>
      </c>
      <c r="TDB20" s="58">
        <f>'A1.4  Dist Assumptions and Data'!TDB24</f>
        <v>0</v>
      </c>
      <c r="TDC20" s="58">
        <f>'A1.4  Dist Assumptions and Data'!TDC24</f>
        <v>0</v>
      </c>
      <c r="TDD20" s="58">
        <f>'A1.4  Dist Assumptions and Data'!TDD24</f>
        <v>0</v>
      </c>
      <c r="TDE20" s="58">
        <f>'A1.4  Dist Assumptions and Data'!TDE24</f>
        <v>0</v>
      </c>
      <c r="TDF20" s="58">
        <f>'A1.4  Dist Assumptions and Data'!TDF24</f>
        <v>0</v>
      </c>
      <c r="TDG20" s="58">
        <f>'A1.4  Dist Assumptions and Data'!TDG24</f>
        <v>0</v>
      </c>
      <c r="TDH20" s="58">
        <f>'A1.4  Dist Assumptions and Data'!TDH24</f>
        <v>0</v>
      </c>
      <c r="TDI20" s="58">
        <f>'A1.4  Dist Assumptions and Data'!TDI24</f>
        <v>0</v>
      </c>
      <c r="TDJ20" s="58">
        <f>'A1.4  Dist Assumptions and Data'!TDJ24</f>
        <v>0</v>
      </c>
      <c r="TDK20" s="58">
        <f>'A1.4  Dist Assumptions and Data'!TDK24</f>
        <v>0</v>
      </c>
      <c r="TDL20" s="58">
        <f>'A1.4  Dist Assumptions and Data'!TDL24</f>
        <v>0</v>
      </c>
      <c r="TDM20" s="58">
        <f>'A1.4  Dist Assumptions and Data'!TDM24</f>
        <v>0</v>
      </c>
      <c r="TDN20" s="58">
        <f>'A1.4  Dist Assumptions and Data'!TDN24</f>
        <v>0</v>
      </c>
      <c r="TDO20" s="58">
        <f>'A1.4  Dist Assumptions and Data'!TDO24</f>
        <v>0</v>
      </c>
      <c r="TDP20" s="58">
        <f>'A1.4  Dist Assumptions and Data'!TDP24</f>
        <v>0</v>
      </c>
      <c r="TDQ20" s="58">
        <f>'A1.4  Dist Assumptions and Data'!TDQ24</f>
        <v>0</v>
      </c>
      <c r="TDR20" s="58">
        <f>'A1.4  Dist Assumptions and Data'!TDR24</f>
        <v>0</v>
      </c>
      <c r="TDS20" s="58">
        <f>'A1.4  Dist Assumptions and Data'!TDS24</f>
        <v>0</v>
      </c>
      <c r="TDT20" s="58">
        <f>'A1.4  Dist Assumptions and Data'!TDT24</f>
        <v>0</v>
      </c>
      <c r="TDU20" s="58">
        <f>'A1.4  Dist Assumptions and Data'!TDU24</f>
        <v>0</v>
      </c>
      <c r="TDV20" s="58">
        <f>'A1.4  Dist Assumptions and Data'!TDV24</f>
        <v>0</v>
      </c>
      <c r="TDW20" s="58">
        <f>'A1.4  Dist Assumptions and Data'!TDW24</f>
        <v>0</v>
      </c>
      <c r="TDX20" s="58">
        <f>'A1.4  Dist Assumptions and Data'!TDX24</f>
        <v>0</v>
      </c>
      <c r="TDY20" s="58">
        <f>'A1.4  Dist Assumptions and Data'!TDY24</f>
        <v>0</v>
      </c>
      <c r="TDZ20" s="58">
        <f>'A1.4  Dist Assumptions and Data'!TDZ24</f>
        <v>0</v>
      </c>
      <c r="TEA20" s="58">
        <f>'A1.4  Dist Assumptions and Data'!TEA24</f>
        <v>0</v>
      </c>
      <c r="TEB20" s="58">
        <f>'A1.4  Dist Assumptions and Data'!TEB24</f>
        <v>0</v>
      </c>
      <c r="TEC20" s="58">
        <f>'A1.4  Dist Assumptions and Data'!TEC24</f>
        <v>0</v>
      </c>
      <c r="TED20" s="58">
        <f>'A1.4  Dist Assumptions and Data'!TED24</f>
        <v>0</v>
      </c>
      <c r="TEE20" s="58">
        <f>'A1.4  Dist Assumptions and Data'!TEE24</f>
        <v>0</v>
      </c>
      <c r="TEF20" s="58">
        <f>'A1.4  Dist Assumptions and Data'!TEF24</f>
        <v>0</v>
      </c>
      <c r="TEG20" s="58">
        <f>'A1.4  Dist Assumptions and Data'!TEG24</f>
        <v>0</v>
      </c>
      <c r="TEH20" s="58">
        <f>'A1.4  Dist Assumptions and Data'!TEH24</f>
        <v>0</v>
      </c>
      <c r="TEI20" s="58">
        <f>'A1.4  Dist Assumptions and Data'!TEI24</f>
        <v>0</v>
      </c>
      <c r="TEJ20" s="58">
        <f>'A1.4  Dist Assumptions and Data'!TEJ24</f>
        <v>0</v>
      </c>
      <c r="TEK20" s="58">
        <f>'A1.4  Dist Assumptions and Data'!TEK24</f>
        <v>0</v>
      </c>
      <c r="TEL20" s="58">
        <f>'A1.4  Dist Assumptions and Data'!TEL24</f>
        <v>0</v>
      </c>
      <c r="TEM20" s="58">
        <f>'A1.4  Dist Assumptions and Data'!TEM24</f>
        <v>0</v>
      </c>
      <c r="TEN20" s="58">
        <f>'A1.4  Dist Assumptions and Data'!TEN24</f>
        <v>0</v>
      </c>
      <c r="TEO20" s="58">
        <f>'A1.4  Dist Assumptions and Data'!TEO24</f>
        <v>0</v>
      </c>
      <c r="TEP20" s="58">
        <f>'A1.4  Dist Assumptions and Data'!TEP24</f>
        <v>0</v>
      </c>
      <c r="TEQ20" s="58">
        <f>'A1.4  Dist Assumptions and Data'!TEQ24</f>
        <v>0</v>
      </c>
      <c r="TER20" s="58">
        <f>'A1.4  Dist Assumptions and Data'!TER24</f>
        <v>0</v>
      </c>
      <c r="TES20" s="58">
        <f>'A1.4  Dist Assumptions and Data'!TES24</f>
        <v>0</v>
      </c>
      <c r="TET20" s="58">
        <f>'A1.4  Dist Assumptions and Data'!TET24</f>
        <v>0</v>
      </c>
      <c r="TEU20" s="58">
        <f>'A1.4  Dist Assumptions and Data'!TEU24</f>
        <v>0</v>
      </c>
      <c r="TEV20" s="58">
        <f>'A1.4  Dist Assumptions and Data'!TEV24</f>
        <v>0</v>
      </c>
      <c r="TEW20" s="58">
        <f>'A1.4  Dist Assumptions and Data'!TEW24</f>
        <v>0</v>
      </c>
      <c r="TEX20" s="58">
        <f>'A1.4  Dist Assumptions and Data'!TEX24</f>
        <v>0</v>
      </c>
      <c r="TEY20" s="58">
        <f>'A1.4  Dist Assumptions and Data'!TEY24</f>
        <v>0</v>
      </c>
      <c r="TEZ20" s="58">
        <f>'A1.4  Dist Assumptions and Data'!TEZ24</f>
        <v>0</v>
      </c>
      <c r="TFA20" s="58">
        <f>'A1.4  Dist Assumptions and Data'!TFA24</f>
        <v>0</v>
      </c>
      <c r="TFB20" s="58">
        <f>'A1.4  Dist Assumptions and Data'!TFB24</f>
        <v>0</v>
      </c>
      <c r="TFC20" s="58">
        <f>'A1.4  Dist Assumptions and Data'!TFC24</f>
        <v>0</v>
      </c>
      <c r="TFD20" s="58">
        <f>'A1.4  Dist Assumptions and Data'!TFD24</f>
        <v>0</v>
      </c>
      <c r="TFE20" s="58">
        <f>'A1.4  Dist Assumptions and Data'!TFE24</f>
        <v>0</v>
      </c>
      <c r="TFF20" s="58">
        <f>'A1.4  Dist Assumptions and Data'!TFF24</f>
        <v>0</v>
      </c>
      <c r="TFG20" s="58">
        <f>'A1.4  Dist Assumptions and Data'!TFG24</f>
        <v>0</v>
      </c>
      <c r="TFH20" s="58">
        <f>'A1.4  Dist Assumptions and Data'!TFH24</f>
        <v>0</v>
      </c>
      <c r="TFI20" s="58">
        <f>'A1.4  Dist Assumptions and Data'!TFI24</f>
        <v>0</v>
      </c>
      <c r="TFJ20" s="58">
        <f>'A1.4  Dist Assumptions and Data'!TFJ24</f>
        <v>0</v>
      </c>
      <c r="TFK20" s="58">
        <f>'A1.4  Dist Assumptions and Data'!TFK24</f>
        <v>0</v>
      </c>
      <c r="TFL20" s="58">
        <f>'A1.4  Dist Assumptions and Data'!TFL24</f>
        <v>0</v>
      </c>
      <c r="TFM20" s="58">
        <f>'A1.4  Dist Assumptions and Data'!TFM24</f>
        <v>0</v>
      </c>
      <c r="TFN20" s="58">
        <f>'A1.4  Dist Assumptions and Data'!TFN24</f>
        <v>0</v>
      </c>
      <c r="TFO20" s="58">
        <f>'A1.4  Dist Assumptions and Data'!TFO24</f>
        <v>0</v>
      </c>
      <c r="TFP20" s="58">
        <f>'A1.4  Dist Assumptions and Data'!TFP24</f>
        <v>0</v>
      </c>
      <c r="TFQ20" s="58">
        <f>'A1.4  Dist Assumptions and Data'!TFQ24</f>
        <v>0</v>
      </c>
      <c r="TFR20" s="58">
        <f>'A1.4  Dist Assumptions and Data'!TFR24</f>
        <v>0</v>
      </c>
      <c r="TFS20" s="58">
        <f>'A1.4  Dist Assumptions and Data'!TFS24</f>
        <v>0</v>
      </c>
      <c r="TFT20" s="58">
        <f>'A1.4  Dist Assumptions and Data'!TFT24</f>
        <v>0</v>
      </c>
      <c r="TFU20" s="58">
        <f>'A1.4  Dist Assumptions and Data'!TFU24</f>
        <v>0</v>
      </c>
      <c r="TFV20" s="58">
        <f>'A1.4  Dist Assumptions and Data'!TFV24</f>
        <v>0</v>
      </c>
      <c r="TFW20" s="58">
        <f>'A1.4  Dist Assumptions and Data'!TFW24</f>
        <v>0</v>
      </c>
      <c r="TFX20" s="58">
        <f>'A1.4  Dist Assumptions and Data'!TFX24</f>
        <v>0</v>
      </c>
      <c r="TFY20" s="58">
        <f>'A1.4  Dist Assumptions and Data'!TFY24</f>
        <v>0</v>
      </c>
      <c r="TFZ20" s="58">
        <f>'A1.4  Dist Assumptions and Data'!TFZ24</f>
        <v>0</v>
      </c>
      <c r="TGA20" s="58">
        <f>'A1.4  Dist Assumptions and Data'!TGA24</f>
        <v>0</v>
      </c>
      <c r="TGB20" s="58">
        <f>'A1.4  Dist Assumptions and Data'!TGB24</f>
        <v>0</v>
      </c>
      <c r="TGC20" s="58">
        <f>'A1.4  Dist Assumptions and Data'!TGC24</f>
        <v>0</v>
      </c>
      <c r="TGD20" s="58">
        <f>'A1.4  Dist Assumptions and Data'!TGD24</f>
        <v>0</v>
      </c>
      <c r="TGE20" s="58">
        <f>'A1.4  Dist Assumptions and Data'!TGE24</f>
        <v>0</v>
      </c>
      <c r="TGF20" s="58">
        <f>'A1.4  Dist Assumptions and Data'!TGF24</f>
        <v>0</v>
      </c>
      <c r="TGG20" s="58">
        <f>'A1.4  Dist Assumptions and Data'!TGG24</f>
        <v>0</v>
      </c>
      <c r="TGH20" s="58">
        <f>'A1.4  Dist Assumptions and Data'!TGH24</f>
        <v>0</v>
      </c>
      <c r="TGI20" s="58">
        <f>'A1.4  Dist Assumptions and Data'!TGI24</f>
        <v>0</v>
      </c>
      <c r="TGJ20" s="58">
        <f>'A1.4  Dist Assumptions and Data'!TGJ24</f>
        <v>0</v>
      </c>
      <c r="TGK20" s="58">
        <f>'A1.4  Dist Assumptions and Data'!TGK24</f>
        <v>0</v>
      </c>
      <c r="TGL20" s="58">
        <f>'A1.4  Dist Assumptions and Data'!TGL24</f>
        <v>0</v>
      </c>
      <c r="TGM20" s="58">
        <f>'A1.4  Dist Assumptions and Data'!TGM24</f>
        <v>0</v>
      </c>
      <c r="TGN20" s="58">
        <f>'A1.4  Dist Assumptions and Data'!TGN24</f>
        <v>0</v>
      </c>
      <c r="TGO20" s="58">
        <f>'A1.4  Dist Assumptions and Data'!TGO24</f>
        <v>0</v>
      </c>
      <c r="TGP20" s="58">
        <f>'A1.4  Dist Assumptions and Data'!TGP24</f>
        <v>0</v>
      </c>
      <c r="TGQ20" s="58">
        <f>'A1.4  Dist Assumptions and Data'!TGQ24</f>
        <v>0</v>
      </c>
      <c r="TGR20" s="58">
        <f>'A1.4  Dist Assumptions and Data'!TGR24</f>
        <v>0</v>
      </c>
      <c r="TGS20" s="58">
        <f>'A1.4  Dist Assumptions and Data'!TGS24</f>
        <v>0</v>
      </c>
      <c r="TGT20" s="58">
        <f>'A1.4  Dist Assumptions and Data'!TGT24</f>
        <v>0</v>
      </c>
      <c r="TGU20" s="58">
        <f>'A1.4  Dist Assumptions and Data'!TGU24</f>
        <v>0</v>
      </c>
      <c r="TGV20" s="58">
        <f>'A1.4  Dist Assumptions and Data'!TGV24</f>
        <v>0</v>
      </c>
      <c r="TGW20" s="58">
        <f>'A1.4  Dist Assumptions and Data'!TGW24</f>
        <v>0</v>
      </c>
      <c r="TGX20" s="58">
        <f>'A1.4  Dist Assumptions and Data'!TGX24</f>
        <v>0</v>
      </c>
      <c r="TGY20" s="58">
        <f>'A1.4  Dist Assumptions and Data'!TGY24</f>
        <v>0</v>
      </c>
      <c r="TGZ20" s="58">
        <f>'A1.4  Dist Assumptions and Data'!TGZ24</f>
        <v>0</v>
      </c>
      <c r="THA20" s="58">
        <f>'A1.4  Dist Assumptions and Data'!THA24</f>
        <v>0</v>
      </c>
      <c r="THB20" s="58">
        <f>'A1.4  Dist Assumptions and Data'!THB24</f>
        <v>0</v>
      </c>
      <c r="THC20" s="58">
        <f>'A1.4  Dist Assumptions and Data'!THC24</f>
        <v>0</v>
      </c>
      <c r="THD20" s="58">
        <f>'A1.4  Dist Assumptions and Data'!THD24</f>
        <v>0</v>
      </c>
      <c r="THE20" s="58">
        <f>'A1.4  Dist Assumptions and Data'!THE24</f>
        <v>0</v>
      </c>
      <c r="THF20" s="58">
        <f>'A1.4  Dist Assumptions and Data'!THF24</f>
        <v>0</v>
      </c>
      <c r="THG20" s="58">
        <f>'A1.4  Dist Assumptions and Data'!THG24</f>
        <v>0</v>
      </c>
      <c r="THH20" s="58">
        <f>'A1.4  Dist Assumptions and Data'!THH24</f>
        <v>0</v>
      </c>
      <c r="THI20" s="58">
        <f>'A1.4  Dist Assumptions and Data'!THI24</f>
        <v>0</v>
      </c>
      <c r="THJ20" s="58">
        <f>'A1.4  Dist Assumptions and Data'!THJ24</f>
        <v>0</v>
      </c>
      <c r="THK20" s="58">
        <f>'A1.4  Dist Assumptions and Data'!THK24</f>
        <v>0</v>
      </c>
      <c r="THL20" s="58">
        <f>'A1.4  Dist Assumptions and Data'!THL24</f>
        <v>0</v>
      </c>
      <c r="THM20" s="58">
        <f>'A1.4  Dist Assumptions and Data'!THM24</f>
        <v>0</v>
      </c>
      <c r="THN20" s="58">
        <f>'A1.4  Dist Assumptions and Data'!THN24</f>
        <v>0</v>
      </c>
      <c r="THO20" s="58">
        <f>'A1.4  Dist Assumptions and Data'!THO24</f>
        <v>0</v>
      </c>
      <c r="THP20" s="58">
        <f>'A1.4  Dist Assumptions and Data'!THP24</f>
        <v>0</v>
      </c>
      <c r="THQ20" s="58">
        <f>'A1.4  Dist Assumptions and Data'!THQ24</f>
        <v>0</v>
      </c>
      <c r="THR20" s="58">
        <f>'A1.4  Dist Assumptions and Data'!THR24</f>
        <v>0</v>
      </c>
      <c r="THS20" s="58">
        <f>'A1.4  Dist Assumptions and Data'!THS24</f>
        <v>0</v>
      </c>
      <c r="THT20" s="58">
        <f>'A1.4  Dist Assumptions and Data'!THT24</f>
        <v>0</v>
      </c>
      <c r="THU20" s="58">
        <f>'A1.4  Dist Assumptions and Data'!THU24</f>
        <v>0</v>
      </c>
      <c r="THV20" s="58">
        <f>'A1.4  Dist Assumptions and Data'!THV24</f>
        <v>0</v>
      </c>
      <c r="THW20" s="58">
        <f>'A1.4  Dist Assumptions and Data'!THW24</f>
        <v>0</v>
      </c>
      <c r="THX20" s="58">
        <f>'A1.4  Dist Assumptions and Data'!THX24</f>
        <v>0</v>
      </c>
      <c r="THY20" s="58">
        <f>'A1.4  Dist Assumptions and Data'!THY24</f>
        <v>0</v>
      </c>
      <c r="THZ20" s="58">
        <f>'A1.4  Dist Assumptions and Data'!THZ24</f>
        <v>0</v>
      </c>
      <c r="TIA20" s="58">
        <f>'A1.4  Dist Assumptions and Data'!TIA24</f>
        <v>0</v>
      </c>
      <c r="TIB20" s="58">
        <f>'A1.4  Dist Assumptions and Data'!TIB24</f>
        <v>0</v>
      </c>
      <c r="TIC20" s="58">
        <f>'A1.4  Dist Assumptions and Data'!TIC24</f>
        <v>0</v>
      </c>
      <c r="TID20" s="58">
        <f>'A1.4  Dist Assumptions and Data'!TID24</f>
        <v>0</v>
      </c>
      <c r="TIE20" s="58">
        <f>'A1.4  Dist Assumptions and Data'!TIE24</f>
        <v>0</v>
      </c>
      <c r="TIF20" s="58">
        <f>'A1.4  Dist Assumptions and Data'!TIF24</f>
        <v>0</v>
      </c>
      <c r="TIG20" s="58">
        <f>'A1.4  Dist Assumptions and Data'!TIG24</f>
        <v>0</v>
      </c>
      <c r="TIH20" s="58">
        <f>'A1.4  Dist Assumptions and Data'!TIH24</f>
        <v>0</v>
      </c>
      <c r="TII20" s="58">
        <f>'A1.4  Dist Assumptions and Data'!TII24</f>
        <v>0</v>
      </c>
      <c r="TIJ20" s="58">
        <f>'A1.4  Dist Assumptions and Data'!TIJ24</f>
        <v>0</v>
      </c>
      <c r="TIK20" s="58">
        <f>'A1.4  Dist Assumptions and Data'!TIK24</f>
        <v>0</v>
      </c>
      <c r="TIL20" s="58">
        <f>'A1.4  Dist Assumptions and Data'!TIL24</f>
        <v>0</v>
      </c>
      <c r="TIM20" s="58">
        <f>'A1.4  Dist Assumptions and Data'!TIM24</f>
        <v>0</v>
      </c>
      <c r="TIN20" s="58">
        <f>'A1.4  Dist Assumptions and Data'!TIN24</f>
        <v>0</v>
      </c>
      <c r="TIO20" s="58">
        <f>'A1.4  Dist Assumptions and Data'!TIO24</f>
        <v>0</v>
      </c>
      <c r="TIP20" s="58">
        <f>'A1.4  Dist Assumptions and Data'!TIP24</f>
        <v>0</v>
      </c>
      <c r="TIQ20" s="58">
        <f>'A1.4  Dist Assumptions and Data'!TIQ24</f>
        <v>0</v>
      </c>
      <c r="TIR20" s="58">
        <f>'A1.4  Dist Assumptions and Data'!TIR24</f>
        <v>0</v>
      </c>
      <c r="TIS20" s="58">
        <f>'A1.4  Dist Assumptions and Data'!TIS24</f>
        <v>0</v>
      </c>
      <c r="TIT20" s="58">
        <f>'A1.4  Dist Assumptions and Data'!TIT24</f>
        <v>0</v>
      </c>
      <c r="TIU20" s="58">
        <f>'A1.4  Dist Assumptions and Data'!TIU24</f>
        <v>0</v>
      </c>
      <c r="TIV20" s="58">
        <f>'A1.4  Dist Assumptions and Data'!TIV24</f>
        <v>0</v>
      </c>
      <c r="TIW20" s="58">
        <f>'A1.4  Dist Assumptions and Data'!TIW24</f>
        <v>0</v>
      </c>
      <c r="TIX20" s="58">
        <f>'A1.4  Dist Assumptions and Data'!TIX24</f>
        <v>0</v>
      </c>
      <c r="TIY20" s="58">
        <f>'A1.4  Dist Assumptions and Data'!TIY24</f>
        <v>0</v>
      </c>
      <c r="TIZ20" s="58">
        <f>'A1.4  Dist Assumptions and Data'!TIZ24</f>
        <v>0</v>
      </c>
      <c r="TJA20" s="58">
        <f>'A1.4  Dist Assumptions and Data'!TJA24</f>
        <v>0</v>
      </c>
      <c r="TJB20" s="58">
        <f>'A1.4  Dist Assumptions and Data'!TJB24</f>
        <v>0</v>
      </c>
      <c r="TJC20" s="58">
        <f>'A1.4  Dist Assumptions and Data'!TJC24</f>
        <v>0</v>
      </c>
      <c r="TJD20" s="58">
        <f>'A1.4  Dist Assumptions and Data'!TJD24</f>
        <v>0</v>
      </c>
      <c r="TJE20" s="58">
        <f>'A1.4  Dist Assumptions and Data'!TJE24</f>
        <v>0</v>
      </c>
      <c r="TJF20" s="58">
        <f>'A1.4  Dist Assumptions and Data'!TJF24</f>
        <v>0</v>
      </c>
      <c r="TJG20" s="58">
        <f>'A1.4  Dist Assumptions and Data'!TJG24</f>
        <v>0</v>
      </c>
      <c r="TJH20" s="58">
        <f>'A1.4  Dist Assumptions and Data'!TJH24</f>
        <v>0</v>
      </c>
      <c r="TJI20" s="58">
        <f>'A1.4  Dist Assumptions and Data'!TJI24</f>
        <v>0</v>
      </c>
      <c r="TJJ20" s="58">
        <f>'A1.4  Dist Assumptions and Data'!TJJ24</f>
        <v>0</v>
      </c>
      <c r="TJK20" s="58">
        <f>'A1.4  Dist Assumptions and Data'!TJK24</f>
        <v>0</v>
      </c>
      <c r="TJL20" s="58">
        <f>'A1.4  Dist Assumptions and Data'!TJL24</f>
        <v>0</v>
      </c>
      <c r="TJM20" s="58">
        <f>'A1.4  Dist Assumptions and Data'!TJM24</f>
        <v>0</v>
      </c>
      <c r="TJN20" s="58">
        <f>'A1.4  Dist Assumptions and Data'!TJN24</f>
        <v>0</v>
      </c>
      <c r="TJO20" s="58">
        <f>'A1.4  Dist Assumptions and Data'!TJO24</f>
        <v>0</v>
      </c>
      <c r="TJP20" s="58">
        <f>'A1.4  Dist Assumptions and Data'!TJP24</f>
        <v>0</v>
      </c>
      <c r="TJQ20" s="58">
        <f>'A1.4  Dist Assumptions and Data'!TJQ24</f>
        <v>0</v>
      </c>
      <c r="TJR20" s="58">
        <f>'A1.4  Dist Assumptions and Data'!TJR24</f>
        <v>0</v>
      </c>
      <c r="TJS20" s="58">
        <f>'A1.4  Dist Assumptions and Data'!TJS24</f>
        <v>0</v>
      </c>
      <c r="TJT20" s="58">
        <f>'A1.4  Dist Assumptions and Data'!TJT24</f>
        <v>0</v>
      </c>
      <c r="TJU20" s="58">
        <f>'A1.4  Dist Assumptions and Data'!TJU24</f>
        <v>0</v>
      </c>
      <c r="TJV20" s="58">
        <f>'A1.4  Dist Assumptions and Data'!TJV24</f>
        <v>0</v>
      </c>
      <c r="TJW20" s="58">
        <f>'A1.4  Dist Assumptions and Data'!TJW24</f>
        <v>0</v>
      </c>
      <c r="TJX20" s="58">
        <f>'A1.4  Dist Assumptions and Data'!TJX24</f>
        <v>0</v>
      </c>
      <c r="TJY20" s="58">
        <f>'A1.4  Dist Assumptions and Data'!TJY24</f>
        <v>0</v>
      </c>
      <c r="TJZ20" s="58">
        <f>'A1.4  Dist Assumptions and Data'!TJZ24</f>
        <v>0</v>
      </c>
      <c r="TKA20" s="58">
        <f>'A1.4  Dist Assumptions and Data'!TKA24</f>
        <v>0</v>
      </c>
      <c r="TKB20" s="58">
        <f>'A1.4  Dist Assumptions and Data'!TKB24</f>
        <v>0</v>
      </c>
      <c r="TKC20" s="58">
        <f>'A1.4  Dist Assumptions and Data'!TKC24</f>
        <v>0</v>
      </c>
      <c r="TKD20" s="58">
        <f>'A1.4  Dist Assumptions and Data'!TKD24</f>
        <v>0</v>
      </c>
      <c r="TKE20" s="58">
        <f>'A1.4  Dist Assumptions and Data'!TKE24</f>
        <v>0</v>
      </c>
      <c r="TKF20" s="58">
        <f>'A1.4  Dist Assumptions and Data'!TKF24</f>
        <v>0</v>
      </c>
      <c r="TKG20" s="58">
        <f>'A1.4  Dist Assumptions and Data'!TKG24</f>
        <v>0</v>
      </c>
      <c r="TKH20" s="58">
        <f>'A1.4  Dist Assumptions and Data'!TKH24</f>
        <v>0</v>
      </c>
      <c r="TKI20" s="58">
        <f>'A1.4  Dist Assumptions and Data'!TKI24</f>
        <v>0</v>
      </c>
      <c r="TKJ20" s="58">
        <f>'A1.4  Dist Assumptions and Data'!TKJ24</f>
        <v>0</v>
      </c>
      <c r="TKK20" s="58">
        <f>'A1.4  Dist Assumptions and Data'!TKK24</f>
        <v>0</v>
      </c>
      <c r="TKL20" s="58">
        <f>'A1.4  Dist Assumptions and Data'!TKL24</f>
        <v>0</v>
      </c>
      <c r="TKM20" s="58">
        <f>'A1.4  Dist Assumptions and Data'!TKM24</f>
        <v>0</v>
      </c>
      <c r="TKN20" s="58">
        <f>'A1.4  Dist Assumptions and Data'!TKN24</f>
        <v>0</v>
      </c>
      <c r="TKO20" s="58">
        <f>'A1.4  Dist Assumptions and Data'!TKO24</f>
        <v>0</v>
      </c>
      <c r="TKP20" s="58">
        <f>'A1.4  Dist Assumptions and Data'!TKP24</f>
        <v>0</v>
      </c>
      <c r="TKQ20" s="58">
        <f>'A1.4  Dist Assumptions and Data'!TKQ24</f>
        <v>0</v>
      </c>
      <c r="TKR20" s="58">
        <f>'A1.4  Dist Assumptions and Data'!TKR24</f>
        <v>0</v>
      </c>
      <c r="TKS20" s="58">
        <f>'A1.4  Dist Assumptions and Data'!TKS24</f>
        <v>0</v>
      </c>
      <c r="TKT20" s="58">
        <f>'A1.4  Dist Assumptions and Data'!TKT24</f>
        <v>0</v>
      </c>
      <c r="TKU20" s="58">
        <f>'A1.4  Dist Assumptions and Data'!TKU24</f>
        <v>0</v>
      </c>
      <c r="TKV20" s="58">
        <f>'A1.4  Dist Assumptions and Data'!TKV24</f>
        <v>0</v>
      </c>
      <c r="TKW20" s="58">
        <f>'A1.4  Dist Assumptions and Data'!TKW24</f>
        <v>0</v>
      </c>
      <c r="TKX20" s="58">
        <f>'A1.4  Dist Assumptions and Data'!TKX24</f>
        <v>0</v>
      </c>
      <c r="TKY20" s="58">
        <f>'A1.4  Dist Assumptions and Data'!TKY24</f>
        <v>0</v>
      </c>
      <c r="TKZ20" s="58">
        <f>'A1.4  Dist Assumptions and Data'!TKZ24</f>
        <v>0</v>
      </c>
      <c r="TLA20" s="58">
        <f>'A1.4  Dist Assumptions and Data'!TLA24</f>
        <v>0</v>
      </c>
      <c r="TLB20" s="58">
        <f>'A1.4  Dist Assumptions and Data'!TLB24</f>
        <v>0</v>
      </c>
      <c r="TLC20" s="58">
        <f>'A1.4  Dist Assumptions and Data'!TLC24</f>
        <v>0</v>
      </c>
      <c r="TLD20" s="58">
        <f>'A1.4  Dist Assumptions and Data'!TLD24</f>
        <v>0</v>
      </c>
      <c r="TLE20" s="58">
        <f>'A1.4  Dist Assumptions and Data'!TLE24</f>
        <v>0</v>
      </c>
      <c r="TLF20" s="58">
        <f>'A1.4  Dist Assumptions and Data'!TLF24</f>
        <v>0</v>
      </c>
      <c r="TLG20" s="58">
        <f>'A1.4  Dist Assumptions and Data'!TLG24</f>
        <v>0</v>
      </c>
      <c r="TLH20" s="58">
        <f>'A1.4  Dist Assumptions and Data'!TLH24</f>
        <v>0</v>
      </c>
      <c r="TLI20" s="58">
        <f>'A1.4  Dist Assumptions and Data'!TLI24</f>
        <v>0</v>
      </c>
      <c r="TLJ20" s="58">
        <f>'A1.4  Dist Assumptions and Data'!TLJ24</f>
        <v>0</v>
      </c>
      <c r="TLK20" s="58">
        <f>'A1.4  Dist Assumptions and Data'!TLK24</f>
        <v>0</v>
      </c>
      <c r="TLL20" s="58">
        <f>'A1.4  Dist Assumptions and Data'!TLL24</f>
        <v>0</v>
      </c>
      <c r="TLM20" s="58">
        <f>'A1.4  Dist Assumptions and Data'!TLM24</f>
        <v>0</v>
      </c>
      <c r="TLN20" s="58">
        <f>'A1.4  Dist Assumptions and Data'!TLN24</f>
        <v>0</v>
      </c>
      <c r="TLO20" s="58">
        <f>'A1.4  Dist Assumptions and Data'!TLO24</f>
        <v>0</v>
      </c>
      <c r="TLP20" s="58">
        <f>'A1.4  Dist Assumptions and Data'!TLP24</f>
        <v>0</v>
      </c>
      <c r="TLQ20" s="58">
        <f>'A1.4  Dist Assumptions and Data'!TLQ24</f>
        <v>0</v>
      </c>
      <c r="TLR20" s="58">
        <f>'A1.4  Dist Assumptions and Data'!TLR24</f>
        <v>0</v>
      </c>
      <c r="TLS20" s="58">
        <f>'A1.4  Dist Assumptions and Data'!TLS24</f>
        <v>0</v>
      </c>
      <c r="TLT20" s="58">
        <f>'A1.4  Dist Assumptions and Data'!TLT24</f>
        <v>0</v>
      </c>
      <c r="TLU20" s="58">
        <f>'A1.4  Dist Assumptions and Data'!TLU24</f>
        <v>0</v>
      </c>
      <c r="TLV20" s="58">
        <f>'A1.4  Dist Assumptions and Data'!TLV24</f>
        <v>0</v>
      </c>
      <c r="TLW20" s="58">
        <f>'A1.4  Dist Assumptions and Data'!TLW24</f>
        <v>0</v>
      </c>
      <c r="TLX20" s="58">
        <f>'A1.4  Dist Assumptions and Data'!TLX24</f>
        <v>0</v>
      </c>
      <c r="TLY20" s="58">
        <f>'A1.4  Dist Assumptions and Data'!TLY24</f>
        <v>0</v>
      </c>
      <c r="TLZ20" s="58">
        <f>'A1.4  Dist Assumptions and Data'!TLZ24</f>
        <v>0</v>
      </c>
      <c r="TMA20" s="58">
        <f>'A1.4  Dist Assumptions and Data'!TMA24</f>
        <v>0</v>
      </c>
      <c r="TMB20" s="58">
        <f>'A1.4  Dist Assumptions and Data'!TMB24</f>
        <v>0</v>
      </c>
      <c r="TMC20" s="58">
        <f>'A1.4  Dist Assumptions and Data'!TMC24</f>
        <v>0</v>
      </c>
      <c r="TMD20" s="58">
        <f>'A1.4  Dist Assumptions and Data'!TMD24</f>
        <v>0</v>
      </c>
      <c r="TME20" s="58">
        <f>'A1.4  Dist Assumptions and Data'!TME24</f>
        <v>0</v>
      </c>
      <c r="TMF20" s="58">
        <f>'A1.4  Dist Assumptions and Data'!TMF24</f>
        <v>0</v>
      </c>
      <c r="TMG20" s="58">
        <f>'A1.4  Dist Assumptions and Data'!TMG24</f>
        <v>0</v>
      </c>
      <c r="TMH20" s="58">
        <f>'A1.4  Dist Assumptions and Data'!TMH24</f>
        <v>0</v>
      </c>
      <c r="TMI20" s="58">
        <f>'A1.4  Dist Assumptions and Data'!TMI24</f>
        <v>0</v>
      </c>
      <c r="TMJ20" s="58">
        <f>'A1.4  Dist Assumptions and Data'!TMJ24</f>
        <v>0</v>
      </c>
      <c r="TMK20" s="58">
        <f>'A1.4  Dist Assumptions and Data'!TMK24</f>
        <v>0</v>
      </c>
      <c r="TML20" s="58">
        <f>'A1.4  Dist Assumptions and Data'!TML24</f>
        <v>0</v>
      </c>
      <c r="TMM20" s="58">
        <f>'A1.4  Dist Assumptions and Data'!TMM24</f>
        <v>0</v>
      </c>
      <c r="TMN20" s="58">
        <f>'A1.4  Dist Assumptions and Data'!TMN24</f>
        <v>0</v>
      </c>
      <c r="TMO20" s="58">
        <f>'A1.4  Dist Assumptions and Data'!TMO24</f>
        <v>0</v>
      </c>
      <c r="TMP20" s="58">
        <f>'A1.4  Dist Assumptions and Data'!TMP24</f>
        <v>0</v>
      </c>
      <c r="TMQ20" s="58">
        <f>'A1.4  Dist Assumptions and Data'!TMQ24</f>
        <v>0</v>
      </c>
      <c r="TMR20" s="58">
        <f>'A1.4  Dist Assumptions and Data'!TMR24</f>
        <v>0</v>
      </c>
      <c r="TMS20" s="58">
        <f>'A1.4  Dist Assumptions and Data'!TMS24</f>
        <v>0</v>
      </c>
      <c r="TMT20" s="58">
        <f>'A1.4  Dist Assumptions and Data'!TMT24</f>
        <v>0</v>
      </c>
      <c r="TMU20" s="58">
        <f>'A1.4  Dist Assumptions and Data'!TMU24</f>
        <v>0</v>
      </c>
      <c r="TMV20" s="58">
        <f>'A1.4  Dist Assumptions and Data'!TMV24</f>
        <v>0</v>
      </c>
      <c r="TMW20" s="58">
        <f>'A1.4  Dist Assumptions and Data'!TMW24</f>
        <v>0</v>
      </c>
      <c r="TMX20" s="58">
        <f>'A1.4  Dist Assumptions and Data'!TMX24</f>
        <v>0</v>
      </c>
      <c r="TMY20" s="58">
        <f>'A1.4  Dist Assumptions and Data'!TMY24</f>
        <v>0</v>
      </c>
      <c r="TMZ20" s="58">
        <f>'A1.4  Dist Assumptions and Data'!TMZ24</f>
        <v>0</v>
      </c>
      <c r="TNA20" s="58">
        <f>'A1.4  Dist Assumptions and Data'!TNA24</f>
        <v>0</v>
      </c>
      <c r="TNB20" s="58">
        <f>'A1.4  Dist Assumptions and Data'!TNB24</f>
        <v>0</v>
      </c>
      <c r="TNC20" s="58">
        <f>'A1.4  Dist Assumptions and Data'!TNC24</f>
        <v>0</v>
      </c>
      <c r="TND20" s="58">
        <f>'A1.4  Dist Assumptions and Data'!TND24</f>
        <v>0</v>
      </c>
      <c r="TNE20" s="58">
        <f>'A1.4  Dist Assumptions and Data'!TNE24</f>
        <v>0</v>
      </c>
      <c r="TNF20" s="58">
        <f>'A1.4  Dist Assumptions and Data'!TNF24</f>
        <v>0</v>
      </c>
      <c r="TNG20" s="58">
        <f>'A1.4  Dist Assumptions and Data'!TNG24</f>
        <v>0</v>
      </c>
      <c r="TNH20" s="58">
        <f>'A1.4  Dist Assumptions and Data'!TNH24</f>
        <v>0</v>
      </c>
      <c r="TNI20" s="58">
        <f>'A1.4  Dist Assumptions and Data'!TNI24</f>
        <v>0</v>
      </c>
      <c r="TNJ20" s="58">
        <f>'A1.4  Dist Assumptions and Data'!TNJ24</f>
        <v>0</v>
      </c>
      <c r="TNK20" s="58">
        <f>'A1.4  Dist Assumptions and Data'!TNK24</f>
        <v>0</v>
      </c>
      <c r="TNL20" s="58">
        <f>'A1.4  Dist Assumptions and Data'!TNL24</f>
        <v>0</v>
      </c>
      <c r="TNM20" s="58">
        <f>'A1.4  Dist Assumptions and Data'!TNM24</f>
        <v>0</v>
      </c>
      <c r="TNN20" s="58">
        <f>'A1.4  Dist Assumptions and Data'!TNN24</f>
        <v>0</v>
      </c>
      <c r="TNO20" s="58">
        <f>'A1.4  Dist Assumptions and Data'!TNO24</f>
        <v>0</v>
      </c>
      <c r="TNP20" s="58">
        <f>'A1.4  Dist Assumptions and Data'!TNP24</f>
        <v>0</v>
      </c>
      <c r="TNQ20" s="58">
        <f>'A1.4  Dist Assumptions and Data'!TNQ24</f>
        <v>0</v>
      </c>
      <c r="TNR20" s="58">
        <f>'A1.4  Dist Assumptions and Data'!TNR24</f>
        <v>0</v>
      </c>
      <c r="TNS20" s="58">
        <f>'A1.4  Dist Assumptions and Data'!TNS24</f>
        <v>0</v>
      </c>
      <c r="TNT20" s="58">
        <f>'A1.4  Dist Assumptions and Data'!TNT24</f>
        <v>0</v>
      </c>
      <c r="TNU20" s="58">
        <f>'A1.4  Dist Assumptions and Data'!TNU24</f>
        <v>0</v>
      </c>
      <c r="TNV20" s="58">
        <f>'A1.4  Dist Assumptions and Data'!TNV24</f>
        <v>0</v>
      </c>
      <c r="TNW20" s="58">
        <f>'A1.4  Dist Assumptions and Data'!TNW24</f>
        <v>0</v>
      </c>
      <c r="TNX20" s="58">
        <f>'A1.4  Dist Assumptions and Data'!TNX24</f>
        <v>0</v>
      </c>
      <c r="TNY20" s="58">
        <f>'A1.4  Dist Assumptions and Data'!TNY24</f>
        <v>0</v>
      </c>
      <c r="TNZ20" s="58">
        <f>'A1.4  Dist Assumptions and Data'!TNZ24</f>
        <v>0</v>
      </c>
      <c r="TOA20" s="58">
        <f>'A1.4  Dist Assumptions and Data'!TOA24</f>
        <v>0</v>
      </c>
      <c r="TOB20" s="58">
        <f>'A1.4  Dist Assumptions and Data'!TOB24</f>
        <v>0</v>
      </c>
      <c r="TOC20" s="58">
        <f>'A1.4  Dist Assumptions and Data'!TOC24</f>
        <v>0</v>
      </c>
      <c r="TOD20" s="58">
        <f>'A1.4  Dist Assumptions and Data'!TOD24</f>
        <v>0</v>
      </c>
      <c r="TOE20" s="58">
        <f>'A1.4  Dist Assumptions and Data'!TOE24</f>
        <v>0</v>
      </c>
      <c r="TOF20" s="58">
        <f>'A1.4  Dist Assumptions and Data'!TOF24</f>
        <v>0</v>
      </c>
      <c r="TOG20" s="58">
        <f>'A1.4  Dist Assumptions and Data'!TOG24</f>
        <v>0</v>
      </c>
      <c r="TOH20" s="58">
        <f>'A1.4  Dist Assumptions and Data'!TOH24</f>
        <v>0</v>
      </c>
      <c r="TOI20" s="58">
        <f>'A1.4  Dist Assumptions and Data'!TOI24</f>
        <v>0</v>
      </c>
      <c r="TOJ20" s="58">
        <f>'A1.4  Dist Assumptions and Data'!TOJ24</f>
        <v>0</v>
      </c>
      <c r="TOK20" s="58">
        <f>'A1.4  Dist Assumptions and Data'!TOK24</f>
        <v>0</v>
      </c>
      <c r="TOL20" s="58">
        <f>'A1.4  Dist Assumptions and Data'!TOL24</f>
        <v>0</v>
      </c>
      <c r="TOM20" s="58">
        <f>'A1.4  Dist Assumptions and Data'!TOM24</f>
        <v>0</v>
      </c>
      <c r="TON20" s="58">
        <f>'A1.4  Dist Assumptions and Data'!TON24</f>
        <v>0</v>
      </c>
      <c r="TOO20" s="58">
        <f>'A1.4  Dist Assumptions and Data'!TOO24</f>
        <v>0</v>
      </c>
      <c r="TOP20" s="58">
        <f>'A1.4  Dist Assumptions and Data'!TOP24</f>
        <v>0</v>
      </c>
      <c r="TOQ20" s="58">
        <f>'A1.4  Dist Assumptions and Data'!TOQ24</f>
        <v>0</v>
      </c>
      <c r="TOR20" s="58">
        <f>'A1.4  Dist Assumptions and Data'!TOR24</f>
        <v>0</v>
      </c>
      <c r="TOS20" s="58">
        <f>'A1.4  Dist Assumptions and Data'!TOS24</f>
        <v>0</v>
      </c>
      <c r="TOT20" s="58">
        <f>'A1.4  Dist Assumptions and Data'!TOT24</f>
        <v>0</v>
      </c>
      <c r="TOU20" s="58">
        <f>'A1.4  Dist Assumptions and Data'!TOU24</f>
        <v>0</v>
      </c>
      <c r="TOV20" s="58">
        <f>'A1.4  Dist Assumptions and Data'!TOV24</f>
        <v>0</v>
      </c>
      <c r="TOW20" s="58">
        <f>'A1.4  Dist Assumptions and Data'!TOW24</f>
        <v>0</v>
      </c>
      <c r="TOX20" s="58">
        <f>'A1.4  Dist Assumptions and Data'!TOX24</f>
        <v>0</v>
      </c>
      <c r="TOY20" s="58">
        <f>'A1.4  Dist Assumptions and Data'!TOY24</f>
        <v>0</v>
      </c>
      <c r="TOZ20" s="58">
        <f>'A1.4  Dist Assumptions and Data'!TOZ24</f>
        <v>0</v>
      </c>
      <c r="TPA20" s="58">
        <f>'A1.4  Dist Assumptions and Data'!TPA24</f>
        <v>0</v>
      </c>
      <c r="TPB20" s="58">
        <f>'A1.4  Dist Assumptions and Data'!TPB24</f>
        <v>0</v>
      </c>
      <c r="TPC20" s="58">
        <f>'A1.4  Dist Assumptions and Data'!TPC24</f>
        <v>0</v>
      </c>
      <c r="TPD20" s="58">
        <f>'A1.4  Dist Assumptions and Data'!TPD24</f>
        <v>0</v>
      </c>
      <c r="TPE20" s="58">
        <f>'A1.4  Dist Assumptions and Data'!TPE24</f>
        <v>0</v>
      </c>
      <c r="TPF20" s="58">
        <f>'A1.4  Dist Assumptions and Data'!TPF24</f>
        <v>0</v>
      </c>
      <c r="TPG20" s="58">
        <f>'A1.4  Dist Assumptions and Data'!TPG24</f>
        <v>0</v>
      </c>
      <c r="TPH20" s="58">
        <f>'A1.4  Dist Assumptions and Data'!TPH24</f>
        <v>0</v>
      </c>
      <c r="TPI20" s="58">
        <f>'A1.4  Dist Assumptions and Data'!TPI24</f>
        <v>0</v>
      </c>
      <c r="TPJ20" s="58">
        <f>'A1.4  Dist Assumptions and Data'!TPJ24</f>
        <v>0</v>
      </c>
      <c r="TPK20" s="58">
        <f>'A1.4  Dist Assumptions and Data'!TPK24</f>
        <v>0</v>
      </c>
      <c r="TPL20" s="58">
        <f>'A1.4  Dist Assumptions and Data'!TPL24</f>
        <v>0</v>
      </c>
      <c r="TPM20" s="58">
        <f>'A1.4  Dist Assumptions and Data'!TPM24</f>
        <v>0</v>
      </c>
      <c r="TPN20" s="58">
        <f>'A1.4  Dist Assumptions and Data'!TPN24</f>
        <v>0</v>
      </c>
      <c r="TPO20" s="58">
        <f>'A1.4  Dist Assumptions and Data'!TPO24</f>
        <v>0</v>
      </c>
      <c r="TPP20" s="58">
        <f>'A1.4  Dist Assumptions and Data'!TPP24</f>
        <v>0</v>
      </c>
      <c r="TPQ20" s="58">
        <f>'A1.4  Dist Assumptions and Data'!TPQ24</f>
        <v>0</v>
      </c>
      <c r="TPR20" s="58">
        <f>'A1.4  Dist Assumptions and Data'!TPR24</f>
        <v>0</v>
      </c>
      <c r="TPS20" s="58">
        <f>'A1.4  Dist Assumptions and Data'!TPS24</f>
        <v>0</v>
      </c>
      <c r="TPT20" s="58">
        <f>'A1.4  Dist Assumptions and Data'!TPT24</f>
        <v>0</v>
      </c>
      <c r="TPU20" s="58">
        <f>'A1.4  Dist Assumptions and Data'!TPU24</f>
        <v>0</v>
      </c>
      <c r="TPV20" s="58">
        <f>'A1.4  Dist Assumptions and Data'!TPV24</f>
        <v>0</v>
      </c>
      <c r="TPW20" s="58">
        <f>'A1.4  Dist Assumptions and Data'!TPW24</f>
        <v>0</v>
      </c>
      <c r="TPX20" s="58">
        <f>'A1.4  Dist Assumptions and Data'!TPX24</f>
        <v>0</v>
      </c>
      <c r="TPY20" s="58">
        <f>'A1.4  Dist Assumptions and Data'!TPY24</f>
        <v>0</v>
      </c>
      <c r="TPZ20" s="58">
        <f>'A1.4  Dist Assumptions and Data'!TPZ24</f>
        <v>0</v>
      </c>
      <c r="TQA20" s="58">
        <f>'A1.4  Dist Assumptions and Data'!TQA24</f>
        <v>0</v>
      </c>
      <c r="TQB20" s="58">
        <f>'A1.4  Dist Assumptions and Data'!TQB24</f>
        <v>0</v>
      </c>
      <c r="TQC20" s="58">
        <f>'A1.4  Dist Assumptions and Data'!TQC24</f>
        <v>0</v>
      </c>
      <c r="TQD20" s="58">
        <f>'A1.4  Dist Assumptions and Data'!TQD24</f>
        <v>0</v>
      </c>
      <c r="TQE20" s="58">
        <f>'A1.4  Dist Assumptions and Data'!TQE24</f>
        <v>0</v>
      </c>
      <c r="TQF20" s="58">
        <f>'A1.4  Dist Assumptions and Data'!TQF24</f>
        <v>0</v>
      </c>
      <c r="TQG20" s="58">
        <f>'A1.4  Dist Assumptions and Data'!TQG24</f>
        <v>0</v>
      </c>
      <c r="TQH20" s="58">
        <f>'A1.4  Dist Assumptions and Data'!TQH24</f>
        <v>0</v>
      </c>
      <c r="TQI20" s="58">
        <f>'A1.4  Dist Assumptions and Data'!TQI24</f>
        <v>0</v>
      </c>
      <c r="TQJ20" s="58">
        <f>'A1.4  Dist Assumptions and Data'!TQJ24</f>
        <v>0</v>
      </c>
      <c r="TQK20" s="58">
        <f>'A1.4  Dist Assumptions and Data'!TQK24</f>
        <v>0</v>
      </c>
      <c r="TQL20" s="58">
        <f>'A1.4  Dist Assumptions and Data'!TQL24</f>
        <v>0</v>
      </c>
      <c r="TQM20" s="58">
        <f>'A1.4  Dist Assumptions and Data'!TQM24</f>
        <v>0</v>
      </c>
      <c r="TQN20" s="58">
        <f>'A1.4  Dist Assumptions and Data'!TQN24</f>
        <v>0</v>
      </c>
      <c r="TQO20" s="58">
        <f>'A1.4  Dist Assumptions and Data'!TQO24</f>
        <v>0</v>
      </c>
      <c r="TQP20" s="58">
        <f>'A1.4  Dist Assumptions and Data'!TQP24</f>
        <v>0</v>
      </c>
      <c r="TQQ20" s="58">
        <f>'A1.4  Dist Assumptions and Data'!TQQ24</f>
        <v>0</v>
      </c>
      <c r="TQR20" s="58">
        <f>'A1.4  Dist Assumptions and Data'!TQR24</f>
        <v>0</v>
      </c>
      <c r="TQS20" s="58">
        <f>'A1.4  Dist Assumptions and Data'!TQS24</f>
        <v>0</v>
      </c>
      <c r="TQT20" s="58">
        <f>'A1.4  Dist Assumptions and Data'!TQT24</f>
        <v>0</v>
      </c>
      <c r="TQU20" s="58">
        <f>'A1.4  Dist Assumptions and Data'!TQU24</f>
        <v>0</v>
      </c>
      <c r="TQV20" s="58">
        <f>'A1.4  Dist Assumptions and Data'!TQV24</f>
        <v>0</v>
      </c>
      <c r="TQW20" s="58">
        <f>'A1.4  Dist Assumptions and Data'!TQW24</f>
        <v>0</v>
      </c>
      <c r="TQX20" s="58">
        <f>'A1.4  Dist Assumptions and Data'!TQX24</f>
        <v>0</v>
      </c>
      <c r="TQY20" s="58">
        <f>'A1.4  Dist Assumptions and Data'!TQY24</f>
        <v>0</v>
      </c>
      <c r="TQZ20" s="58">
        <f>'A1.4  Dist Assumptions and Data'!TQZ24</f>
        <v>0</v>
      </c>
      <c r="TRA20" s="58">
        <f>'A1.4  Dist Assumptions and Data'!TRA24</f>
        <v>0</v>
      </c>
      <c r="TRB20" s="58">
        <f>'A1.4  Dist Assumptions and Data'!TRB24</f>
        <v>0</v>
      </c>
      <c r="TRC20" s="58">
        <f>'A1.4  Dist Assumptions and Data'!TRC24</f>
        <v>0</v>
      </c>
      <c r="TRD20" s="58">
        <f>'A1.4  Dist Assumptions and Data'!TRD24</f>
        <v>0</v>
      </c>
      <c r="TRE20" s="58">
        <f>'A1.4  Dist Assumptions and Data'!TRE24</f>
        <v>0</v>
      </c>
      <c r="TRF20" s="58">
        <f>'A1.4  Dist Assumptions and Data'!TRF24</f>
        <v>0</v>
      </c>
      <c r="TRG20" s="58">
        <f>'A1.4  Dist Assumptions and Data'!TRG24</f>
        <v>0</v>
      </c>
      <c r="TRH20" s="58">
        <f>'A1.4  Dist Assumptions and Data'!TRH24</f>
        <v>0</v>
      </c>
      <c r="TRI20" s="58">
        <f>'A1.4  Dist Assumptions and Data'!TRI24</f>
        <v>0</v>
      </c>
      <c r="TRJ20" s="58">
        <f>'A1.4  Dist Assumptions and Data'!TRJ24</f>
        <v>0</v>
      </c>
      <c r="TRK20" s="58">
        <f>'A1.4  Dist Assumptions and Data'!TRK24</f>
        <v>0</v>
      </c>
      <c r="TRL20" s="58">
        <f>'A1.4  Dist Assumptions and Data'!TRL24</f>
        <v>0</v>
      </c>
      <c r="TRM20" s="58">
        <f>'A1.4  Dist Assumptions and Data'!TRM24</f>
        <v>0</v>
      </c>
      <c r="TRN20" s="58">
        <f>'A1.4  Dist Assumptions and Data'!TRN24</f>
        <v>0</v>
      </c>
      <c r="TRO20" s="58">
        <f>'A1.4  Dist Assumptions and Data'!TRO24</f>
        <v>0</v>
      </c>
      <c r="TRP20" s="58">
        <f>'A1.4  Dist Assumptions and Data'!TRP24</f>
        <v>0</v>
      </c>
      <c r="TRQ20" s="58">
        <f>'A1.4  Dist Assumptions and Data'!TRQ24</f>
        <v>0</v>
      </c>
      <c r="TRR20" s="58">
        <f>'A1.4  Dist Assumptions and Data'!TRR24</f>
        <v>0</v>
      </c>
      <c r="TRS20" s="58">
        <f>'A1.4  Dist Assumptions and Data'!TRS24</f>
        <v>0</v>
      </c>
      <c r="TRT20" s="58">
        <f>'A1.4  Dist Assumptions and Data'!TRT24</f>
        <v>0</v>
      </c>
      <c r="TRU20" s="58">
        <f>'A1.4  Dist Assumptions and Data'!TRU24</f>
        <v>0</v>
      </c>
      <c r="TRV20" s="58">
        <f>'A1.4  Dist Assumptions and Data'!TRV24</f>
        <v>0</v>
      </c>
      <c r="TRW20" s="58">
        <f>'A1.4  Dist Assumptions and Data'!TRW24</f>
        <v>0</v>
      </c>
      <c r="TRX20" s="58">
        <f>'A1.4  Dist Assumptions and Data'!TRX24</f>
        <v>0</v>
      </c>
      <c r="TRY20" s="58">
        <f>'A1.4  Dist Assumptions and Data'!TRY24</f>
        <v>0</v>
      </c>
      <c r="TRZ20" s="58">
        <f>'A1.4  Dist Assumptions and Data'!TRZ24</f>
        <v>0</v>
      </c>
      <c r="TSA20" s="58">
        <f>'A1.4  Dist Assumptions and Data'!TSA24</f>
        <v>0</v>
      </c>
      <c r="TSB20" s="58">
        <f>'A1.4  Dist Assumptions and Data'!TSB24</f>
        <v>0</v>
      </c>
      <c r="TSC20" s="58">
        <f>'A1.4  Dist Assumptions and Data'!TSC24</f>
        <v>0</v>
      </c>
      <c r="TSD20" s="58">
        <f>'A1.4  Dist Assumptions and Data'!TSD24</f>
        <v>0</v>
      </c>
      <c r="TSE20" s="58">
        <f>'A1.4  Dist Assumptions and Data'!TSE24</f>
        <v>0</v>
      </c>
      <c r="TSF20" s="58">
        <f>'A1.4  Dist Assumptions and Data'!TSF24</f>
        <v>0</v>
      </c>
      <c r="TSG20" s="58">
        <f>'A1.4  Dist Assumptions and Data'!TSG24</f>
        <v>0</v>
      </c>
      <c r="TSH20" s="58">
        <f>'A1.4  Dist Assumptions and Data'!TSH24</f>
        <v>0</v>
      </c>
      <c r="TSI20" s="58">
        <f>'A1.4  Dist Assumptions and Data'!TSI24</f>
        <v>0</v>
      </c>
      <c r="TSJ20" s="58">
        <f>'A1.4  Dist Assumptions and Data'!TSJ24</f>
        <v>0</v>
      </c>
      <c r="TSK20" s="58">
        <f>'A1.4  Dist Assumptions and Data'!TSK24</f>
        <v>0</v>
      </c>
      <c r="TSL20" s="58">
        <f>'A1.4  Dist Assumptions and Data'!TSL24</f>
        <v>0</v>
      </c>
      <c r="TSM20" s="58">
        <f>'A1.4  Dist Assumptions and Data'!TSM24</f>
        <v>0</v>
      </c>
      <c r="TSN20" s="58">
        <f>'A1.4  Dist Assumptions and Data'!TSN24</f>
        <v>0</v>
      </c>
      <c r="TSO20" s="58">
        <f>'A1.4  Dist Assumptions and Data'!TSO24</f>
        <v>0</v>
      </c>
      <c r="TSP20" s="58">
        <f>'A1.4  Dist Assumptions and Data'!TSP24</f>
        <v>0</v>
      </c>
      <c r="TSQ20" s="58">
        <f>'A1.4  Dist Assumptions and Data'!TSQ24</f>
        <v>0</v>
      </c>
      <c r="TSR20" s="58">
        <f>'A1.4  Dist Assumptions and Data'!TSR24</f>
        <v>0</v>
      </c>
      <c r="TSS20" s="58">
        <f>'A1.4  Dist Assumptions and Data'!TSS24</f>
        <v>0</v>
      </c>
      <c r="TST20" s="58">
        <f>'A1.4  Dist Assumptions and Data'!TST24</f>
        <v>0</v>
      </c>
      <c r="TSU20" s="58">
        <f>'A1.4  Dist Assumptions and Data'!TSU24</f>
        <v>0</v>
      </c>
      <c r="TSV20" s="58">
        <f>'A1.4  Dist Assumptions and Data'!TSV24</f>
        <v>0</v>
      </c>
      <c r="TSW20" s="58">
        <f>'A1.4  Dist Assumptions and Data'!TSW24</f>
        <v>0</v>
      </c>
      <c r="TSX20" s="58">
        <f>'A1.4  Dist Assumptions and Data'!TSX24</f>
        <v>0</v>
      </c>
      <c r="TSY20" s="58">
        <f>'A1.4  Dist Assumptions and Data'!TSY24</f>
        <v>0</v>
      </c>
      <c r="TSZ20" s="58">
        <f>'A1.4  Dist Assumptions and Data'!TSZ24</f>
        <v>0</v>
      </c>
      <c r="TTA20" s="58">
        <f>'A1.4  Dist Assumptions and Data'!TTA24</f>
        <v>0</v>
      </c>
      <c r="TTB20" s="58">
        <f>'A1.4  Dist Assumptions and Data'!TTB24</f>
        <v>0</v>
      </c>
      <c r="TTC20" s="58">
        <f>'A1.4  Dist Assumptions and Data'!TTC24</f>
        <v>0</v>
      </c>
      <c r="TTD20" s="58">
        <f>'A1.4  Dist Assumptions and Data'!TTD24</f>
        <v>0</v>
      </c>
      <c r="TTE20" s="58">
        <f>'A1.4  Dist Assumptions and Data'!TTE24</f>
        <v>0</v>
      </c>
      <c r="TTF20" s="58">
        <f>'A1.4  Dist Assumptions and Data'!TTF24</f>
        <v>0</v>
      </c>
      <c r="TTG20" s="58">
        <f>'A1.4  Dist Assumptions and Data'!TTG24</f>
        <v>0</v>
      </c>
      <c r="TTH20" s="58">
        <f>'A1.4  Dist Assumptions and Data'!TTH24</f>
        <v>0</v>
      </c>
      <c r="TTI20" s="58">
        <f>'A1.4  Dist Assumptions and Data'!TTI24</f>
        <v>0</v>
      </c>
      <c r="TTJ20" s="58">
        <f>'A1.4  Dist Assumptions and Data'!TTJ24</f>
        <v>0</v>
      </c>
      <c r="TTK20" s="58">
        <f>'A1.4  Dist Assumptions and Data'!TTK24</f>
        <v>0</v>
      </c>
      <c r="TTL20" s="58">
        <f>'A1.4  Dist Assumptions and Data'!TTL24</f>
        <v>0</v>
      </c>
      <c r="TTM20" s="58">
        <f>'A1.4  Dist Assumptions and Data'!TTM24</f>
        <v>0</v>
      </c>
      <c r="TTN20" s="58">
        <f>'A1.4  Dist Assumptions and Data'!TTN24</f>
        <v>0</v>
      </c>
      <c r="TTO20" s="58">
        <f>'A1.4  Dist Assumptions and Data'!TTO24</f>
        <v>0</v>
      </c>
      <c r="TTP20" s="58">
        <f>'A1.4  Dist Assumptions and Data'!TTP24</f>
        <v>0</v>
      </c>
      <c r="TTQ20" s="58">
        <f>'A1.4  Dist Assumptions and Data'!TTQ24</f>
        <v>0</v>
      </c>
      <c r="TTR20" s="58">
        <f>'A1.4  Dist Assumptions and Data'!TTR24</f>
        <v>0</v>
      </c>
      <c r="TTS20" s="58">
        <f>'A1.4  Dist Assumptions and Data'!TTS24</f>
        <v>0</v>
      </c>
      <c r="TTT20" s="58">
        <f>'A1.4  Dist Assumptions and Data'!TTT24</f>
        <v>0</v>
      </c>
      <c r="TTU20" s="58">
        <f>'A1.4  Dist Assumptions and Data'!TTU24</f>
        <v>0</v>
      </c>
      <c r="TTV20" s="58">
        <f>'A1.4  Dist Assumptions and Data'!TTV24</f>
        <v>0</v>
      </c>
      <c r="TTW20" s="58">
        <f>'A1.4  Dist Assumptions and Data'!TTW24</f>
        <v>0</v>
      </c>
      <c r="TTX20" s="58">
        <f>'A1.4  Dist Assumptions and Data'!TTX24</f>
        <v>0</v>
      </c>
      <c r="TTY20" s="58">
        <f>'A1.4  Dist Assumptions and Data'!TTY24</f>
        <v>0</v>
      </c>
      <c r="TTZ20" s="58">
        <f>'A1.4  Dist Assumptions and Data'!TTZ24</f>
        <v>0</v>
      </c>
      <c r="TUA20" s="58">
        <f>'A1.4  Dist Assumptions and Data'!TUA24</f>
        <v>0</v>
      </c>
      <c r="TUB20" s="58">
        <f>'A1.4  Dist Assumptions and Data'!TUB24</f>
        <v>0</v>
      </c>
      <c r="TUC20" s="58">
        <f>'A1.4  Dist Assumptions and Data'!TUC24</f>
        <v>0</v>
      </c>
      <c r="TUD20" s="58">
        <f>'A1.4  Dist Assumptions and Data'!TUD24</f>
        <v>0</v>
      </c>
      <c r="TUE20" s="58">
        <f>'A1.4  Dist Assumptions and Data'!TUE24</f>
        <v>0</v>
      </c>
      <c r="TUF20" s="58">
        <f>'A1.4  Dist Assumptions and Data'!TUF24</f>
        <v>0</v>
      </c>
      <c r="TUG20" s="58">
        <f>'A1.4  Dist Assumptions and Data'!TUG24</f>
        <v>0</v>
      </c>
      <c r="TUH20" s="58">
        <f>'A1.4  Dist Assumptions and Data'!TUH24</f>
        <v>0</v>
      </c>
      <c r="TUI20" s="58">
        <f>'A1.4  Dist Assumptions and Data'!TUI24</f>
        <v>0</v>
      </c>
      <c r="TUJ20" s="58">
        <f>'A1.4  Dist Assumptions and Data'!TUJ24</f>
        <v>0</v>
      </c>
      <c r="TUK20" s="58">
        <f>'A1.4  Dist Assumptions and Data'!TUK24</f>
        <v>0</v>
      </c>
      <c r="TUL20" s="58">
        <f>'A1.4  Dist Assumptions and Data'!TUL24</f>
        <v>0</v>
      </c>
      <c r="TUM20" s="58">
        <f>'A1.4  Dist Assumptions and Data'!TUM24</f>
        <v>0</v>
      </c>
      <c r="TUN20" s="58">
        <f>'A1.4  Dist Assumptions and Data'!TUN24</f>
        <v>0</v>
      </c>
      <c r="TUO20" s="58">
        <f>'A1.4  Dist Assumptions and Data'!TUO24</f>
        <v>0</v>
      </c>
      <c r="TUP20" s="58">
        <f>'A1.4  Dist Assumptions and Data'!TUP24</f>
        <v>0</v>
      </c>
      <c r="TUQ20" s="58">
        <f>'A1.4  Dist Assumptions and Data'!TUQ24</f>
        <v>0</v>
      </c>
      <c r="TUR20" s="58">
        <f>'A1.4  Dist Assumptions and Data'!TUR24</f>
        <v>0</v>
      </c>
      <c r="TUS20" s="58">
        <f>'A1.4  Dist Assumptions and Data'!TUS24</f>
        <v>0</v>
      </c>
      <c r="TUT20" s="58">
        <f>'A1.4  Dist Assumptions and Data'!TUT24</f>
        <v>0</v>
      </c>
      <c r="TUU20" s="58">
        <f>'A1.4  Dist Assumptions and Data'!TUU24</f>
        <v>0</v>
      </c>
      <c r="TUV20" s="58">
        <f>'A1.4  Dist Assumptions and Data'!TUV24</f>
        <v>0</v>
      </c>
      <c r="TUW20" s="58">
        <f>'A1.4  Dist Assumptions and Data'!TUW24</f>
        <v>0</v>
      </c>
      <c r="TUX20" s="58">
        <f>'A1.4  Dist Assumptions and Data'!TUX24</f>
        <v>0</v>
      </c>
      <c r="TUY20" s="58">
        <f>'A1.4  Dist Assumptions and Data'!TUY24</f>
        <v>0</v>
      </c>
      <c r="TUZ20" s="58">
        <f>'A1.4  Dist Assumptions and Data'!TUZ24</f>
        <v>0</v>
      </c>
      <c r="TVA20" s="58">
        <f>'A1.4  Dist Assumptions and Data'!TVA24</f>
        <v>0</v>
      </c>
      <c r="TVB20" s="58">
        <f>'A1.4  Dist Assumptions and Data'!TVB24</f>
        <v>0</v>
      </c>
      <c r="TVC20" s="58">
        <f>'A1.4  Dist Assumptions and Data'!TVC24</f>
        <v>0</v>
      </c>
      <c r="TVD20" s="58">
        <f>'A1.4  Dist Assumptions and Data'!TVD24</f>
        <v>0</v>
      </c>
      <c r="TVE20" s="58">
        <f>'A1.4  Dist Assumptions and Data'!TVE24</f>
        <v>0</v>
      </c>
      <c r="TVF20" s="58">
        <f>'A1.4  Dist Assumptions and Data'!TVF24</f>
        <v>0</v>
      </c>
      <c r="TVG20" s="58">
        <f>'A1.4  Dist Assumptions and Data'!TVG24</f>
        <v>0</v>
      </c>
      <c r="TVH20" s="58">
        <f>'A1.4  Dist Assumptions and Data'!TVH24</f>
        <v>0</v>
      </c>
      <c r="TVI20" s="58">
        <f>'A1.4  Dist Assumptions and Data'!TVI24</f>
        <v>0</v>
      </c>
      <c r="TVJ20" s="58">
        <f>'A1.4  Dist Assumptions and Data'!TVJ24</f>
        <v>0</v>
      </c>
      <c r="TVK20" s="58">
        <f>'A1.4  Dist Assumptions and Data'!TVK24</f>
        <v>0</v>
      </c>
      <c r="TVL20" s="58">
        <f>'A1.4  Dist Assumptions and Data'!TVL24</f>
        <v>0</v>
      </c>
      <c r="TVM20" s="58">
        <f>'A1.4  Dist Assumptions and Data'!TVM24</f>
        <v>0</v>
      </c>
      <c r="TVN20" s="58">
        <f>'A1.4  Dist Assumptions and Data'!TVN24</f>
        <v>0</v>
      </c>
      <c r="TVO20" s="58">
        <f>'A1.4  Dist Assumptions and Data'!TVO24</f>
        <v>0</v>
      </c>
      <c r="TVP20" s="58">
        <f>'A1.4  Dist Assumptions and Data'!TVP24</f>
        <v>0</v>
      </c>
      <c r="TVQ20" s="58">
        <f>'A1.4  Dist Assumptions and Data'!TVQ24</f>
        <v>0</v>
      </c>
      <c r="TVR20" s="58">
        <f>'A1.4  Dist Assumptions and Data'!TVR24</f>
        <v>0</v>
      </c>
      <c r="TVS20" s="58">
        <f>'A1.4  Dist Assumptions and Data'!TVS24</f>
        <v>0</v>
      </c>
      <c r="TVT20" s="58">
        <f>'A1.4  Dist Assumptions and Data'!TVT24</f>
        <v>0</v>
      </c>
      <c r="TVU20" s="58">
        <f>'A1.4  Dist Assumptions and Data'!TVU24</f>
        <v>0</v>
      </c>
      <c r="TVV20" s="58">
        <f>'A1.4  Dist Assumptions and Data'!TVV24</f>
        <v>0</v>
      </c>
      <c r="TVW20" s="58">
        <f>'A1.4  Dist Assumptions and Data'!TVW24</f>
        <v>0</v>
      </c>
      <c r="TVX20" s="58">
        <f>'A1.4  Dist Assumptions and Data'!TVX24</f>
        <v>0</v>
      </c>
      <c r="TVY20" s="58">
        <f>'A1.4  Dist Assumptions and Data'!TVY24</f>
        <v>0</v>
      </c>
      <c r="TVZ20" s="58">
        <f>'A1.4  Dist Assumptions and Data'!TVZ24</f>
        <v>0</v>
      </c>
      <c r="TWA20" s="58">
        <f>'A1.4  Dist Assumptions and Data'!TWA24</f>
        <v>0</v>
      </c>
      <c r="TWB20" s="58">
        <f>'A1.4  Dist Assumptions and Data'!TWB24</f>
        <v>0</v>
      </c>
      <c r="TWC20" s="58">
        <f>'A1.4  Dist Assumptions and Data'!TWC24</f>
        <v>0</v>
      </c>
      <c r="TWD20" s="58">
        <f>'A1.4  Dist Assumptions and Data'!TWD24</f>
        <v>0</v>
      </c>
      <c r="TWE20" s="58">
        <f>'A1.4  Dist Assumptions and Data'!TWE24</f>
        <v>0</v>
      </c>
      <c r="TWF20" s="58">
        <f>'A1.4  Dist Assumptions and Data'!TWF24</f>
        <v>0</v>
      </c>
      <c r="TWG20" s="58">
        <f>'A1.4  Dist Assumptions and Data'!TWG24</f>
        <v>0</v>
      </c>
      <c r="TWH20" s="58">
        <f>'A1.4  Dist Assumptions and Data'!TWH24</f>
        <v>0</v>
      </c>
      <c r="TWI20" s="58">
        <f>'A1.4  Dist Assumptions and Data'!TWI24</f>
        <v>0</v>
      </c>
      <c r="TWJ20" s="58">
        <f>'A1.4  Dist Assumptions and Data'!TWJ24</f>
        <v>0</v>
      </c>
      <c r="TWK20" s="58">
        <f>'A1.4  Dist Assumptions and Data'!TWK24</f>
        <v>0</v>
      </c>
      <c r="TWL20" s="58">
        <f>'A1.4  Dist Assumptions and Data'!TWL24</f>
        <v>0</v>
      </c>
      <c r="TWM20" s="58">
        <f>'A1.4  Dist Assumptions and Data'!TWM24</f>
        <v>0</v>
      </c>
      <c r="TWN20" s="58">
        <f>'A1.4  Dist Assumptions and Data'!TWN24</f>
        <v>0</v>
      </c>
      <c r="TWO20" s="58">
        <f>'A1.4  Dist Assumptions and Data'!TWO24</f>
        <v>0</v>
      </c>
      <c r="TWP20" s="58">
        <f>'A1.4  Dist Assumptions and Data'!TWP24</f>
        <v>0</v>
      </c>
      <c r="TWQ20" s="58">
        <f>'A1.4  Dist Assumptions and Data'!TWQ24</f>
        <v>0</v>
      </c>
      <c r="TWR20" s="58">
        <f>'A1.4  Dist Assumptions and Data'!TWR24</f>
        <v>0</v>
      </c>
      <c r="TWS20" s="58">
        <f>'A1.4  Dist Assumptions and Data'!TWS24</f>
        <v>0</v>
      </c>
      <c r="TWT20" s="58">
        <f>'A1.4  Dist Assumptions and Data'!TWT24</f>
        <v>0</v>
      </c>
      <c r="TWU20" s="58">
        <f>'A1.4  Dist Assumptions and Data'!TWU24</f>
        <v>0</v>
      </c>
      <c r="TWV20" s="58">
        <f>'A1.4  Dist Assumptions and Data'!TWV24</f>
        <v>0</v>
      </c>
      <c r="TWW20" s="58">
        <f>'A1.4  Dist Assumptions and Data'!TWW24</f>
        <v>0</v>
      </c>
      <c r="TWX20" s="58">
        <f>'A1.4  Dist Assumptions and Data'!TWX24</f>
        <v>0</v>
      </c>
      <c r="TWY20" s="58">
        <f>'A1.4  Dist Assumptions and Data'!TWY24</f>
        <v>0</v>
      </c>
      <c r="TWZ20" s="58">
        <f>'A1.4  Dist Assumptions and Data'!TWZ24</f>
        <v>0</v>
      </c>
      <c r="TXA20" s="58">
        <f>'A1.4  Dist Assumptions and Data'!TXA24</f>
        <v>0</v>
      </c>
      <c r="TXB20" s="58">
        <f>'A1.4  Dist Assumptions and Data'!TXB24</f>
        <v>0</v>
      </c>
      <c r="TXC20" s="58">
        <f>'A1.4  Dist Assumptions and Data'!TXC24</f>
        <v>0</v>
      </c>
      <c r="TXD20" s="58">
        <f>'A1.4  Dist Assumptions and Data'!TXD24</f>
        <v>0</v>
      </c>
      <c r="TXE20" s="58">
        <f>'A1.4  Dist Assumptions and Data'!TXE24</f>
        <v>0</v>
      </c>
      <c r="TXF20" s="58">
        <f>'A1.4  Dist Assumptions and Data'!TXF24</f>
        <v>0</v>
      </c>
      <c r="TXG20" s="58">
        <f>'A1.4  Dist Assumptions and Data'!TXG24</f>
        <v>0</v>
      </c>
      <c r="TXH20" s="58">
        <f>'A1.4  Dist Assumptions and Data'!TXH24</f>
        <v>0</v>
      </c>
      <c r="TXI20" s="58">
        <f>'A1.4  Dist Assumptions and Data'!TXI24</f>
        <v>0</v>
      </c>
      <c r="TXJ20" s="58">
        <f>'A1.4  Dist Assumptions and Data'!TXJ24</f>
        <v>0</v>
      </c>
      <c r="TXK20" s="58">
        <f>'A1.4  Dist Assumptions and Data'!TXK24</f>
        <v>0</v>
      </c>
      <c r="TXL20" s="58">
        <f>'A1.4  Dist Assumptions and Data'!TXL24</f>
        <v>0</v>
      </c>
      <c r="TXM20" s="58">
        <f>'A1.4  Dist Assumptions and Data'!TXM24</f>
        <v>0</v>
      </c>
      <c r="TXN20" s="58">
        <f>'A1.4  Dist Assumptions and Data'!TXN24</f>
        <v>0</v>
      </c>
      <c r="TXO20" s="58">
        <f>'A1.4  Dist Assumptions and Data'!TXO24</f>
        <v>0</v>
      </c>
      <c r="TXP20" s="58">
        <f>'A1.4  Dist Assumptions and Data'!TXP24</f>
        <v>0</v>
      </c>
      <c r="TXQ20" s="58">
        <f>'A1.4  Dist Assumptions and Data'!TXQ24</f>
        <v>0</v>
      </c>
      <c r="TXR20" s="58">
        <f>'A1.4  Dist Assumptions and Data'!TXR24</f>
        <v>0</v>
      </c>
      <c r="TXS20" s="58">
        <f>'A1.4  Dist Assumptions and Data'!TXS24</f>
        <v>0</v>
      </c>
      <c r="TXT20" s="58">
        <f>'A1.4  Dist Assumptions and Data'!TXT24</f>
        <v>0</v>
      </c>
      <c r="TXU20" s="58">
        <f>'A1.4  Dist Assumptions and Data'!TXU24</f>
        <v>0</v>
      </c>
      <c r="TXV20" s="58">
        <f>'A1.4  Dist Assumptions and Data'!TXV24</f>
        <v>0</v>
      </c>
      <c r="TXW20" s="58">
        <f>'A1.4  Dist Assumptions and Data'!TXW24</f>
        <v>0</v>
      </c>
      <c r="TXX20" s="58">
        <f>'A1.4  Dist Assumptions and Data'!TXX24</f>
        <v>0</v>
      </c>
      <c r="TXY20" s="58">
        <f>'A1.4  Dist Assumptions and Data'!TXY24</f>
        <v>0</v>
      </c>
      <c r="TXZ20" s="58">
        <f>'A1.4  Dist Assumptions and Data'!TXZ24</f>
        <v>0</v>
      </c>
      <c r="TYA20" s="58">
        <f>'A1.4  Dist Assumptions and Data'!TYA24</f>
        <v>0</v>
      </c>
      <c r="TYB20" s="58">
        <f>'A1.4  Dist Assumptions and Data'!TYB24</f>
        <v>0</v>
      </c>
      <c r="TYC20" s="58">
        <f>'A1.4  Dist Assumptions and Data'!TYC24</f>
        <v>0</v>
      </c>
      <c r="TYD20" s="58">
        <f>'A1.4  Dist Assumptions and Data'!TYD24</f>
        <v>0</v>
      </c>
      <c r="TYE20" s="58">
        <f>'A1.4  Dist Assumptions and Data'!TYE24</f>
        <v>0</v>
      </c>
      <c r="TYF20" s="58">
        <f>'A1.4  Dist Assumptions and Data'!TYF24</f>
        <v>0</v>
      </c>
      <c r="TYG20" s="58">
        <f>'A1.4  Dist Assumptions and Data'!TYG24</f>
        <v>0</v>
      </c>
      <c r="TYH20" s="58">
        <f>'A1.4  Dist Assumptions and Data'!TYH24</f>
        <v>0</v>
      </c>
      <c r="TYI20" s="58">
        <f>'A1.4  Dist Assumptions and Data'!TYI24</f>
        <v>0</v>
      </c>
      <c r="TYJ20" s="58">
        <f>'A1.4  Dist Assumptions and Data'!TYJ24</f>
        <v>0</v>
      </c>
      <c r="TYK20" s="58">
        <f>'A1.4  Dist Assumptions and Data'!TYK24</f>
        <v>0</v>
      </c>
      <c r="TYL20" s="58">
        <f>'A1.4  Dist Assumptions and Data'!TYL24</f>
        <v>0</v>
      </c>
      <c r="TYM20" s="58">
        <f>'A1.4  Dist Assumptions and Data'!TYM24</f>
        <v>0</v>
      </c>
      <c r="TYN20" s="58">
        <f>'A1.4  Dist Assumptions and Data'!TYN24</f>
        <v>0</v>
      </c>
      <c r="TYO20" s="58">
        <f>'A1.4  Dist Assumptions and Data'!TYO24</f>
        <v>0</v>
      </c>
      <c r="TYP20" s="58">
        <f>'A1.4  Dist Assumptions and Data'!TYP24</f>
        <v>0</v>
      </c>
      <c r="TYQ20" s="58">
        <f>'A1.4  Dist Assumptions and Data'!TYQ24</f>
        <v>0</v>
      </c>
      <c r="TYR20" s="58">
        <f>'A1.4  Dist Assumptions and Data'!TYR24</f>
        <v>0</v>
      </c>
      <c r="TYS20" s="58">
        <f>'A1.4  Dist Assumptions and Data'!TYS24</f>
        <v>0</v>
      </c>
      <c r="TYT20" s="58">
        <f>'A1.4  Dist Assumptions and Data'!TYT24</f>
        <v>0</v>
      </c>
      <c r="TYU20" s="58">
        <f>'A1.4  Dist Assumptions and Data'!TYU24</f>
        <v>0</v>
      </c>
      <c r="TYV20" s="58">
        <f>'A1.4  Dist Assumptions and Data'!TYV24</f>
        <v>0</v>
      </c>
      <c r="TYW20" s="58">
        <f>'A1.4  Dist Assumptions and Data'!TYW24</f>
        <v>0</v>
      </c>
      <c r="TYX20" s="58">
        <f>'A1.4  Dist Assumptions and Data'!TYX24</f>
        <v>0</v>
      </c>
      <c r="TYY20" s="58">
        <f>'A1.4  Dist Assumptions and Data'!TYY24</f>
        <v>0</v>
      </c>
      <c r="TYZ20" s="58">
        <f>'A1.4  Dist Assumptions and Data'!TYZ24</f>
        <v>0</v>
      </c>
      <c r="TZA20" s="58">
        <f>'A1.4  Dist Assumptions and Data'!TZA24</f>
        <v>0</v>
      </c>
      <c r="TZB20" s="58">
        <f>'A1.4  Dist Assumptions and Data'!TZB24</f>
        <v>0</v>
      </c>
      <c r="TZC20" s="58">
        <f>'A1.4  Dist Assumptions and Data'!TZC24</f>
        <v>0</v>
      </c>
      <c r="TZD20" s="58">
        <f>'A1.4  Dist Assumptions and Data'!TZD24</f>
        <v>0</v>
      </c>
      <c r="TZE20" s="58">
        <f>'A1.4  Dist Assumptions and Data'!TZE24</f>
        <v>0</v>
      </c>
      <c r="TZF20" s="58">
        <f>'A1.4  Dist Assumptions and Data'!TZF24</f>
        <v>0</v>
      </c>
      <c r="TZG20" s="58">
        <f>'A1.4  Dist Assumptions and Data'!TZG24</f>
        <v>0</v>
      </c>
      <c r="TZH20" s="58">
        <f>'A1.4  Dist Assumptions and Data'!TZH24</f>
        <v>0</v>
      </c>
      <c r="TZI20" s="58">
        <f>'A1.4  Dist Assumptions and Data'!TZI24</f>
        <v>0</v>
      </c>
      <c r="TZJ20" s="58">
        <f>'A1.4  Dist Assumptions and Data'!TZJ24</f>
        <v>0</v>
      </c>
      <c r="TZK20" s="58">
        <f>'A1.4  Dist Assumptions and Data'!TZK24</f>
        <v>0</v>
      </c>
      <c r="TZL20" s="58">
        <f>'A1.4  Dist Assumptions and Data'!TZL24</f>
        <v>0</v>
      </c>
      <c r="TZM20" s="58">
        <f>'A1.4  Dist Assumptions and Data'!TZM24</f>
        <v>0</v>
      </c>
      <c r="TZN20" s="58">
        <f>'A1.4  Dist Assumptions and Data'!TZN24</f>
        <v>0</v>
      </c>
      <c r="TZO20" s="58">
        <f>'A1.4  Dist Assumptions and Data'!TZO24</f>
        <v>0</v>
      </c>
      <c r="TZP20" s="58">
        <f>'A1.4  Dist Assumptions and Data'!TZP24</f>
        <v>0</v>
      </c>
      <c r="TZQ20" s="58">
        <f>'A1.4  Dist Assumptions and Data'!TZQ24</f>
        <v>0</v>
      </c>
      <c r="TZR20" s="58">
        <f>'A1.4  Dist Assumptions and Data'!TZR24</f>
        <v>0</v>
      </c>
      <c r="TZS20" s="58">
        <f>'A1.4  Dist Assumptions and Data'!TZS24</f>
        <v>0</v>
      </c>
      <c r="TZT20" s="58">
        <f>'A1.4  Dist Assumptions and Data'!TZT24</f>
        <v>0</v>
      </c>
      <c r="TZU20" s="58">
        <f>'A1.4  Dist Assumptions and Data'!TZU24</f>
        <v>0</v>
      </c>
      <c r="TZV20" s="58">
        <f>'A1.4  Dist Assumptions and Data'!TZV24</f>
        <v>0</v>
      </c>
      <c r="TZW20" s="58">
        <f>'A1.4  Dist Assumptions and Data'!TZW24</f>
        <v>0</v>
      </c>
      <c r="TZX20" s="58">
        <f>'A1.4  Dist Assumptions and Data'!TZX24</f>
        <v>0</v>
      </c>
      <c r="TZY20" s="58">
        <f>'A1.4  Dist Assumptions and Data'!TZY24</f>
        <v>0</v>
      </c>
      <c r="TZZ20" s="58">
        <f>'A1.4  Dist Assumptions and Data'!TZZ24</f>
        <v>0</v>
      </c>
      <c r="UAA20" s="58">
        <f>'A1.4  Dist Assumptions and Data'!UAA24</f>
        <v>0</v>
      </c>
      <c r="UAB20" s="58">
        <f>'A1.4  Dist Assumptions and Data'!UAB24</f>
        <v>0</v>
      </c>
      <c r="UAC20" s="58">
        <f>'A1.4  Dist Assumptions and Data'!UAC24</f>
        <v>0</v>
      </c>
      <c r="UAD20" s="58">
        <f>'A1.4  Dist Assumptions and Data'!UAD24</f>
        <v>0</v>
      </c>
      <c r="UAE20" s="58">
        <f>'A1.4  Dist Assumptions and Data'!UAE24</f>
        <v>0</v>
      </c>
      <c r="UAF20" s="58">
        <f>'A1.4  Dist Assumptions and Data'!UAF24</f>
        <v>0</v>
      </c>
      <c r="UAG20" s="58">
        <f>'A1.4  Dist Assumptions and Data'!UAG24</f>
        <v>0</v>
      </c>
      <c r="UAH20" s="58">
        <f>'A1.4  Dist Assumptions and Data'!UAH24</f>
        <v>0</v>
      </c>
      <c r="UAI20" s="58">
        <f>'A1.4  Dist Assumptions and Data'!UAI24</f>
        <v>0</v>
      </c>
      <c r="UAJ20" s="58">
        <f>'A1.4  Dist Assumptions and Data'!UAJ24</f>
        <v>0</v>
      </c>
      <c r="UAK20" s="58">
        <f>'A1.4  Dist Assumptions and Data'!UAK24</f>
        <v>0</v>
      </c>
      <c r="UAL20" s="58">
        <f>'A1.4  Dist Assumptions and Data'!UAL24</f>
        <v>0</v>
      </c>
      <c r="UAM20" s="58">
        <f>'A1.4  Dist Assumptions and Data'!UAM24</f>
        <v>0</v>
      </c>
      <c r="UAN20" s="58">
        <f>'A1.4  Dist Assumptions and Data'!UAN24</f>
        <v>0</v>
      </c>
      <c r="UAO20" s="58">
        <f>'A1.4  Dist Assumptions and Data'!UAO24</f>
        <v>0</v>
      </c>
      <c r="UAP20" s="58">
        <f>'A1.4  Dist Assumptions and Data'!UAP24</f>
        <v>0</v>
      </c>
      <c r="UAQ20" s="58">
        <f>'A1.4  Dist Assumptions and Data'!UAQ24</f>
        <v>0</v>
      </c>
      <c r="UAR20" s="58">
        <f>'A1.4  Dist Assumptions and Data'!UAR24</f>
        <v>0</v>
      </c>
      <c r="UAS20" s="58">
        <f>'A1.4  Dist Assumptions and Data'!UAS24</f>
        <v>0</v>
      </c>
      <c r="UAT20" s="58">
        <f>'A1.4  Dist Assumptions and Data'!UAT24</f>
        <v>0</v>
      </c>
      <c r="UAU20" s="58">
        <f>'A1.4  Dist Assumptions and Data'!UAU24</f>
        <v>0</v>
      </c>
      <c r="UAV20" s="58">
        <f>'A1.4  Dist Assumptions and Data'!UAV24</f>
        <v>0</v>
      </c>
      <c r="UAW20" s="58">
        <f>'A1.4  Dist Assumptions and Data'!UAW24</f>
        <v>0</v>
      </c>
      <c r="UAX20" s="58">
        <f>'A1.4  Dist Assumptions and Data'!UAX24</f>
        <v>0</v>
      </c>
      <c r="UAY20" s="58">
        <f>'A1.4  Dist Assumptions and Data'!UAY24</f>
        <v>0</v>
      </c>
      <c r="UAZ20" s="58">
        <f>'A1.4  Dist Assumptions and Data'!UAZ24</f>
        <v>0</v>
      </c>
      <c r="UBA20" s="58">
        <f>'A1.4  Dist Assumptions and Data'!UBA24</f>
        <v>0</v>
      </c>
      <c r="UBB20" s="58">
        <f>'A1.4  Dist Assumptions and Data'!UBB24</f>
        <v>0</v>
      </c>
      <c r="UBC20" s="58">
        <f>'A1.4  Dist Assumptions and Data'!UBC24</f>
        <v>0</v>
      </c>
      <c r="UBD20" s="58">
        <f>'A1.4  Dist Assumptions and Data'!UBD24</f>
        <v>0</v>
      </c>
      <c r="UBE20" s="58">
        <f>'A1.4  Dist Assumptions and Data'!UBE24</f>
        <v>0</v>
      </c>
      <c r="UBF20" s="58">
        <f>'A1.4  Dist Assumptions and Data'!UBF24</f>
        <v>0</v>
      </c>
      <c r="UBG20" s="58">
        <f>'A1.4  Dist Assumptions and Data'!UBG24</f>
        <v>0</v>
      </c>
      <c r="UBH20" s="58">
        <f>'A1.4  Dist Assumptions and Data'!UBH24</f>
        <v>0</v>
      </c>
      <c r="UBI20" s="58">
        <f>'A1.4  Dist Assumptions and Data'!UBI24</f>
        <v>0</v>
      </c>
      <c r="UBJ20" s="58">
        <f>'A1.4  Dist Assumptions and Data'!UBJ24</f>
        <v>0</v>
      </c>
      <c r="UBK20" s="58">
        <f>'A1.4  Dist Assumptions and Data'!UBK24</f>
        <v>0</v>
      </c>
      <c r="UBL20" s="58">
        <f>'A1.4  Dist Assumptions and Data'!UBL24</f>
        <v>0</v>
      </c>
      <c r="UBM20" s="58">
        <f>'A1.4  Dist Assumptions and Data'!UBM24</f>
        <v>0</v>
      </c>
      <c r="UBN20" s="58">
        <f>'A1.4  Dist Assumptions and Data'!UBN24</f>
        <v>0</v>
      </c>
      <c r="UBO20" s="58">
        <f>'A1.4  Dist Assumptions and Data'!UBO24</f>
        <v>0</v>
      </c>
      <c r="UBP20" s="58">
        <f>'A1.4  Dist Assumptions and Data'!UBP24</f>
        <v>0</v>
      </c>
      <c r="UBQ20" s="58">
        <f>'A1.4  Dist Assumptions and Data'!UBQ24</f>
        <v>0</v>
      </c>
      <c r="UBR20" s="58">
        <f>'A1.4  Dist Assumptions and Data'!UBR24</f>
        <v>0</v>
      </c>
      <c r="UBS20" s="58">
        <f>'A1.4  Dist Assumptions and Data'!UBS24</f>
        <v>0</v>
      </c>
      <c r="UBT20" s="58">
        <f>'A1.4  Dist Assumptions and Data'!UBT24</f>
        <v>0</v>
      </c>
      <c r="UBU20" s="58">
        <f>'A1.4  Dist Assumptions and Data'!UBU24</f>
        <v>0</v>
      </c>
      <c r="UBV20" s="58">
        <f>'A1.4  Dist Assumptions and Data'!UBV24</f>
        <v>0</v>
      </c>
      <c r="UBW20" s="58">
        <f>'A1.4  Dist Assumptions and Data'!UBW24</f>
        <v>0</v>
      </c>
      <c r="UBX20" s="58">
        <f>'A1.4  Dist Assumptions and Data'!UBX24</f>
        <v>0</v>
      </c>
      <c r="UBY20" s="58">
        <f>'A1.4  Dist Assumptions and Data'!UBY24</f>
        <v>0</v>
      </c>
      <c r="UBZ20" s="58">
        <f>'A1.4  Dist Assumptions and Data'!UBZ24</f>
        <v>0</v>
      </c>
      <c r="UCA20" s="58">
        <f>'A1.4  Dist Assumptions and Data'!UCA24</f>
        <v>0</v>
      </c>
      <c r="UCB20" s="58">
        <f>'A1.4  Dist Assumptions and Data'!UCB24</f>
        <v>0</v>
      </c>
      <c r="UCC20" s="58">
        <f>'A1.4  Dist Assumptions and Data'!UCC24</f>
        <v>0</v>
      </c>
      <c r="UCD20" s="58">
        <f>'A1.4  Dist Assumptions and Data'!UCD24</f>
        <v>0</v>
      </c>
      <c r="UCE20" s="58">
        <f>'A1.4  Dist Assumptions and Data'!UCE24</f>
        <v>0</v>
      </c>
      <c r="UCF20" s="58">
        <f>'A1.4  Dist Assumptions and Data'!UCF24</f>
        <v>0</v>
      </c>
      <c r="UCG20" s="58">
        <f>'A1.4  Dist Assumptions and Data'!UCG24</f>
        <v>0</v>
      </c>
      <c r="UCH20" s="58">
        <f>'A1.4  Dist Assumptions and Data'!UCH24</f>
        <v>0</v>
      </c>
      <c r="UCI20" s="58">
        <f>'A1.4  Dist Assumptions and Data'!UCI24</f>
        <v>0</v>
      </c>
      <c r="UCJ20" s="58">
        <f>'A1.4  Dist Assumptions and Data'!UCJ24</f>
        <v>0</v>
      </c>
      <c r="UCK20" s="58">
        <f>'A1.4  Dist Assumptions and Data'!UCK24</f>
        <v>0</v>
      </c>
      <c r="UCL20" s="58">
        <f>'A1.4  Dist Assumptions and Data'!UCL24</f>
        <v>0</v>
      </c>
      <c r="UCM20" s="58">
        <f>'A1.4  Dist Assumptions and Data'!UCM24</f>
        <v>0</v>
      </c>
      <c r="UCN20" s="58">
        <f>'A1.4  Dist Assumptions and Data'!UCN24</f>
        <v>0</v>
      </c>
      <c r="UCO20" s="58">
        <f>'A1.4  Dist Assumptions and Data'!UCO24</f>
        <v>0</v>
      </c>
      <c r="UCP20" s="58">
        <f>'A1.4  Dist Assumptions and Data'!UCP24</f>
        <v>0</v>
      </c>
      <c r="UCQ20" s="58">
        <f>'A1.4  Dist Assumptions and Data'!UCQ24</f>
        <v>0</v>
      </c>
      <c r="UCR20" s="58">
        <f>'A1.4  Dist Assumptions and Data'!UCR24</f>
        <v>0</v>
      </c>
      <c r="UCS20" s="58">
        <f>'A1.4  Dist Assumptions and Data'!UCS24</f>
        <v>0</v>
      </c>
      <c r="UCT20" s="58">
        <f>'A1.4  Dist Assumptions and Data'!UCT24</f>
        <v>0</v>
      </c>
      <c r="UCU20" s="58">
        <f>'A1.4  Dist Assumptions and Data'!UCU24</f>
        <v>0</v>
      </c>
      <c r="UCV20" s="58">
        <f>'A1.4  Dist Assumptions and Data'!UCV24</f>
        <v>0</v>
      </c>
      <c r="UCW20" s="58">
        <f>'A1.4  Dist Assumptions and Data'!UCW24</f>
        <v>0</v>
      </c>
      <c r="UCX20" s="58">
        <f>'A1.4  Dist Assumptions and Data'!UCX24</f>
        <v>0</v>
      </c>
      <c r="UCY20" s="58">
        <f>'A1.4  Dist Assumptions and Data'!UCY24</f>
        <v>0</v>
      </c>
      <c r="UCZ20" s="58">
        <f>'A1.4  Dist Assumptions and Data'!UCZ24</f>
        <v>0</v>
      </c>
      <c r="UDA20" s="58">
        <f>'A1.4  Dist Assumptions and Data'!UDA24</f>
        <v>0</v>
      </c>
      <c r="UDB20" s="58">
        <f>'A1.4  Dist Assumptions and Data'!UDB24</f>
        <v>0</v>
      </c>
      <c r="UDC20" s="58">
        <f>'A1.4  Dist Assumptions and Data'!UDC24</f>
        <v>0</v>
      </c>
      <c r="UDD20" s="58">
        <f>'A1.4  Dist Assumptions and Data'!UDD24</f>
        <v>0</v>
      </c>
      <c r="UDE20" s="58">
        <f>'A1.4  Dist Assumptions and Data'!UDE24</f>
        <v>0</v>
      </c>
      <c r="UDF20" s="58">
        <f>'A1.4  Dist Assumptions and Data'!UDF24</f>
        <v>0</v>
      </c>
      <c r="UDG20" s="58">
        <f>'A1.4  Dist Assumptions and Data'!UDG24</f>
        <v>0</v>
      </c>
      <c r="UDH20" s="58">
        <f>'A1.4  Dist Assumptions and Data'!UDH24</f>
        <v>0</v>
      </c>
      <c r="UDI20" s="58">
        <f>'A1.4  Dist Assumptions and Data'!UDI24</f>
        <v>0</v>
      </c>
      <c r="UDJ20" s="58">
        <f>'A1.4  Dist Assumptions and Data'!UDJ24</f>
        <v>0</v>
      </c>
      <c r="UDK20" s="58">
        <f>'A1.4  Dist Assumptions and Data'!UDK24</f>
        <v>0</v>
      </c>
      <c r="UDL20" s="58">
        <f>'A1.4  Dist Assumptions and Data'!UDL24</f>
        <v>0</v>
      </c>
      <c r="UDM20" s="58">
        <f>'A1.4  Dist Assumptions and Data'!UDM24</f>
        <v>0</v>
      </c>
      <c r="UDN20" s="58">
        <f>'A1.4  Dist Assumptions and Data'!UDN24</f>
        <v>0</v>
      </c>
      <c r="UDO20" s="58">
        <f>'A1.4  Dist Assumptions and Data'!UDO24</f>
        <v>0</v>
      </c>
      <c r="UDP20" s="58">
        <f>'A1.4  Dist Assumptions and Data'!UDP24</f>
        <v>0</v>
      </c>
      <c r="UDQ20" s="58">
        <f>'A1.4  Dist Assumptions and Data'!UDQ24</f>
        <v>0</v>
      </c>
      <c r="UDR20" s="58">
        <f>'A1.4  Dist Assumptions and Data'!UDR24</f>
        <v>0</v>
      </c>
      <c r="UDS20" s="58">
        <f>'A1.4  Dist Assumptions and Data'!UDS24</f>
        <v>0</v>
      </c>
      <c r="UDT20" s="58">
        <f>'A1.4  Dist Assumptions and Data'!UDT24</f>
        <v>0</v>
      </c>
      <c r="UDU20" s="58">
        <f>'A1.4  Dist Assumptions and Data'!UDU24</f>
        <v>0</v>
      </c>
      <c r="UDV20" s="58">
        <f>'A1.4  Dist Assumptions and Data'!UDV24</f>
        <v>0</v>
      </c>
      <c r="UDW20" s="58">
        <f>'A1.4  Dist Assumptions and Data'!UDW24</f>
        <v>0</v>
      </c>
      <c r="UDX20" s="58">
        <f>'A1.4  Dist Assumptions and Data'!UDX24</f>
        <v>0</v>
      </c>
      <c r="UDY20" s="58">
        <f>'A1.4  Dist Assumptions and Data'!UDY24</f>
        <v>0</v>
      </c>
      <c r="UDZ20" s="58">
        <f>'A1.4  Dist Assumptions and Data'!UDZ24</f>
        <v>0</v>
      </c>
      <c r="UEA20" s="58">
        <f>'A1.4  Dist Assumptions and Data'!UEA24</f>
        <v>0</v>
      </c>
      <c r="UEB20" s="58">
        <f>'A1.4  Dist Assumptions and Data'!UEB24</f>
        <v>0</v>
      </c>
      <c r="UEC20" s="58">
        <f>'A1.4  Dist Assumptions and Data'!UEC24</f>
        <v>0</v>
      </c>
      <c r="UED20" s="58">
        <f>'A1.4  Dist Assumptions and Data'!UED24</f>
        <v>0</v>
      </c>
      <c r="UEE20" s="58">
        <f>'A1.4  Dist Assumptions and Data'!UEE24</f>
        <v>0</v>
      </c>
      <c r="UEF20" s="58">
        <f>'A1.4  Dist Assumptions and Data'!UEF24</f>
        <v>0</v>
      </c>
      <c r="UEG20" s="58">
        <f>'A1.4  Dist Assumptions and Data'!UEG24</f>
        <v>0</v>
      </c>
      <c r="UEH20" s="58">
        <f>'A1.4  Dist Assumptions and Data'!UEH24</f>
        <v>0</v>
      </c>
      <c r="UEI20" s="58">
        <f>'A1.4  Dist Assumptions and Data'!UEI24</f>
        <v>0</v>
      </c>
      <c r="UEJ20" s="58">
        <f>'A1.4  Dist Assumptions and Data'!UEJ24</f>
        <v>0</v>
      </c>
      <c r="UEK20" s="58">
        <f>'A1.4  Dist Assumptions and Data'!UEK24</f>
        <v>0</v>
      </c>
      <c r="UEL20" s="58">
        <f>'A1.4  Dist Assumptions and Data'!UEL24</f>
        <v>0</v>
      </c>
      <c r="UEM20" s="58">
        <f>'A1.4  Dist Assumptions and Data'!UEM24</f>
        <v>0</v>
      </c>
      <c r="UEN20" s="58">
        <f>'A1.4  Dist Assumptions and Data'!UEN24</f>
        <v>0</v>
      </c>
      <c r="UEO20" s="58">
        <f>'A1.4  Dist Assumptions and Data'!UEO24</f>
        <v>0</v>
      </c>
      <c r="UEP20" s="58">
        <f>'A1.4  Dist Assumptions and Data'!UEP24</f>
        <v>0</v>
      </c>
      <c r="UEQ20" s="58">
        <f>'A1.4  Dist Assumptions and Data'!UEQ24</f>
        <v>0</v>
      </c>
      <c r="UER20" s="58">
        <f>'A1.4  Dist Assumptions and Data'!UER24</f>
        <v>0</v>
      </c>
      <c r="UES20" s="58">
        <f>'A1.4  Dist Assumptions and Data'!UES24</f>
        <v>0</v>
      </c>
      <c r="UET20" s="58">
        <f>'A1.4  Dist Assumptions and Data'!UET24</f>
        <v>0</v>
      </c>
      <c r="UEU20" s="58">
        <f>'A1.4  Dist Assumptions and Data'!UEU24</f>
        <v>0</v>
      </c>
      <c r="UEV20" s="58">
        <f>'A1.4  Dist Assumptions and Data'!UEV24</f>
        <v>0</v>
      </c>
      <c r="UEW20" s="58">
        <f>'A1.4  Dist Assumptions and Data'!UEW24</f>
        <v>0</v>
      </c>
      <c r="UEX20" s="58">
        <f>'A1.4  Dist Assumptions and Data'!UEX24</f>
        <v>0</v>
      </c>
      <c r="UEY20" s="58">
        <f>'A1.4  Dist Assumptions and Data'!UEY24</f>
        <v>0</v>
      </c>
      <c r="UEZ20" s="58">
        <f>'A1.4  Dist Assumptions and Data'!UEZ24</f>
        <v>0</v>
      </c>
      <c r="UFA20" s="58">
        <f>'A1.4  Dist Assumptions and Data'!UFA24</f>
        <v>0</v>
      </c>
      <c r="UFB20" s="58">
        <f>'A1.4  Dist Assumptions and Data'!UFB24</f>
        <v>0</v>
      </c>
      <c r="UFC20" s="58">
        <f>'A1.4  Dist Assumptions and Data'!UFC24</f>
        <v>0</v>
      </c>
      <c r="UFD20" s="58">
        <f>'A1.4  Dist Assumptions and Data'!UFD24</f>
        <v>0</v>
      </c>
      <c r="UFE20" s="58">
        <f>'A1.4  Dist Assumptions and Data'!UFE24</f>
        <v>0</v>
      </c>
      <c r="UFF20" s="58">
        <f>'A1.4  Dist Assumptions and Data'!UFF24</f>
        <v>0</v>
      </c>
      <c r="UFG20" s="58">
        <f>'A1.4  Dist Assumptions and Data'!UFG24</f>
        <v>0</v>
      </c>
      <c r="UFH20" s="58">
        <f>'A1.4  Dist Assumptions and Data'!UFH24</f>
        <v>0</v>
      </c>
      <c r="UFI20" s="58">
        <f>'A1.4  Dist Assumptions and Data'!UFI24</f>
        <v>0</v>
      </c>
      <c r="UFJ20" s="58">
        <f>'A1.4  Dist Assumptions and Data'!UFJ24</f>
        <v>0</v>
      </c>
      <c r="UFK20" s="58">
        <f>'A1.4  Dist Assumptions and Data'!UFK24</f>
        <v>0</v>
      </c>
      <c r="UFL20" s="58">
        <f>'A1.4  Dist Assumptions and Data'!UFL24</f>
        <v>0</v>
      </c>
      <c r="UFM20" s="58">
        <f>'A1.4  Dist Assumptions and Data'!UFM24</f>
        <v>0</v>
      </c>
      <c r="UFN20" s="58">
        <f>'A1.4  Dist Assumptions and Data'!UFN24</f>
        <v>0</v>
      </c>
      <c r="UFO20" s="58">
        <f>'A1.4  Dist Assumptions and Data'!UFO24</f>
        <v>0</v>
      </c>
      <c r="UFP20" s="58">
        <f>'A1.4  Dist Assumptions and Data'!UFP24</f>
        <v>0</v>
      </c>
      <c r="UFQ20" s="58">
        <f>'A1.4  Dist Assumptions and Data'!UFQ24</f>
        <v>0</v>
      </c>
      <c r="UFR20" s="58">
        <f>'A1.4  Dist Assumptions and Data'!UFR24</f>
        <v>0</v>
      </c>
      <c r="UFS20" s="58">
        <f>'A1.4  Dist Assumptions and Data'!UFS24</f>
        <v>0</v>
      </c>
      <c r="UFT20" s="58">
        <f>'A1.4  Dist Assumptions and Data'!UFT24</f>
        <v>0</v>
      </c>
      <c r="UFU20" s="58">
        <f>'A1.4  Dist Assumptions and Data'!UFU24</f>
        <v>0</v>
      </c>
      <c r="UFV20" s="58">
        <f>'A1.4  Dist Assumptions and Data'!UFV24</f>
        <v>0</v>
      </c>
      <c r="UFW20" s="58">
        <f>'A1.4  Dist Assumptions and Data'!UFW24</f>
        <v>0</v>
      </c>
      <c r="UFX20" s="58">
        <f>'A1.4  Dist Assumptions and Data'!UFX24</f>
        <v>0</v>
      </c>
      <c r="UFY20" s="58">
        <f>'A1.4  Dist Assumptions and Data'!UFY24</f>
        <v>0</v>
      </c>
      <c r="UFZ20" s="58">
        <f>'A1.4  Dist Assumptions and Data'!UFZ24</f>
        <v>0</v>
      </c>
      <c r="UGA20" s="58">
        <f>'A1.4  Dist Assumptions and Data'!UGA24</f>
        <v>0</v>
      </c>
      <c r="UGB20" s="58">
        <f>'A1.4  Dist Assumptions and Data'!UGB24</f>
        <v>0</v>
      </c>
      <c r="UGC20" s="58">
        <f>'A1.4  Dist Assumptions and Data'!UGC24</f>
        <v>0</v>
      </c>
      <c r="UGD20" s="58">
        <f>'A1.4  Dist Assumptions and Data'!UGD24</f>
        <v>0</v>
      </c>
      <c r="UGE20" s="58">
        <f>'A1.4  Dist Assumptions and Data'!UGE24</f>
        <v>0</v>
      </c>
      <c r="UGF20" s="58">
        <f>'A1.4  Dist Assumptions and Data'!UGF24</f>
        <v>0</v>
      </c>
      <c r="UGG20" s="58">
        <f>'A1.4  Dist Assumptions and Data'!UGG24</f>
        <v>0</v>
      </c>
      <c r="UGH20" s="58">
        <f>'A1.4  Dist Assumptions and Data'!UGH24</f>
        <v>0</v>
      </c>
      <c r="UGI20" s="58">
        <f>'A1.4  Dist Assumptions and Data'!UGI24</f>
        <v>0</v>
      </c>
      <c r="UGJ20" s="58">
        <f>'A1.4  Dist Assumptions and Data'!UGJ24</f>
        <v>0</v>
      </c>
      <c r="UGK20" s="58">
        <f>'A1.4  Dist Assumptions and Data'!UGK24</f>
        <v>0</v>
      </c>
      <c r="UGL20" s="58">
        <f>'A1.4  Dist Assumptions and Data'!UGL24</f>
        <v>0</v>
      </c>
      <c r="UGM20" s="58">
        <f>'A1.4  Dist Assumptions and Data'!UGM24</f>
        <v>0</v>
      </c>
      <c r="UGN20" s="58">
        <f>'A1.4  Dist Assumptions and Data'!UGN24</f>
        <v>0</v>
      </c>
      <c r="UGO20" s="58">
        <f>'A1.4  Dist Assumptions and Data'!UGO24</f>
        <v>0</v>
      </c>
      <c r="UGP20" s="58">
        <f>'A1.4  Dist Assumptions and Data'!UGP24</f>
        <v>0</v>
      </c>
      <c r="UGQ20" s="58">
        <f>'A1.4  Dist Assumptions and Data'!UGQ24</f>
        <v>0</v>
      </c>
      <c r="UGR20" s="58">
        <f>'A1.4  Dist Assumptions and Data'!UGR24</f>
        <v>0</v>
      </c>
      <c r="UGS20" s="58">
        <f>'A1.4  Dist Assumptions and Data'!UGS24</f>
        <v>0</v>
      </c>
      <c r="UGT20" s="58">
        <f>'A1.4  Dist Assumptions and Data'!UGT24</f>
        <v>0</v>
      </c>
      <c r="UGU20" s="58">
        <f>'A1.4  Dist Assumptions and Data'!UGU24</f>
        <v>0</v>
      </c>
      <c r="UGV20" s="58">
        <f>'A1.4  Dist Assumptions and Data'!UGV24</f>
        <v>0</v>
      </c>
      <c r="UGW20" s="58">
        <f>'A1.4  Dist Assumptions and Data'!UGW24</f>
        <v>0</v>
      </c>
      <c r="UGX20" s="58">
        <f>'A1.4  Dist Assumptions and Data'!UGX24</f>
        <v>0</v>
      </c>
      <c r="UGY20" s="58">
        <f>'A1.4  Dist Assumptions and Data'!UGY24</f>
        <v>0</v>
      </c>
      <c r="UGZ20" s="58">
        <f>'A1.4  Dist Assumptions and Data'!UGZ24</f>
        <v>0</v>
      </c>
      <c r="UHA20" s="58">
        <f>'A1.4  Dist Assumptions and Data'!UHA24</f>
        <v>0</v>
      </c>
      <c r="UHB20" s="58">
        <f>'A1.4  Dist Assumptions and Data'!UHB24</f>
        <v>0</v>
      </c>
      <c r="UHC20" s="58">
        <f>'A1.4  Dist Assumptions and Data'!UHC24</f>
        <v>0</v>
      </c>
      <c r="UHD20" s="58">
        <f>'A1.4  Dist Assumptions and Data'!UHD24</f>
        <v>0</v>
      </c>
      <c r="UHE20" s="58">
        <f>'A1.4  Dist Assumptions and Data'!UHE24</f>
        <v>0</v>
      </c>
      <c r="UHF20" s="58">
        <f>'A1.4  Dist Assumptions and Data'!UHF24</f>
        <v>0</v>
      </c>
      <c r="UHG20" s="58">
        <f>'A1.4  Dist Assumptions and Data'!UHG24</f>
        <v>0</v>
      </c>
      <c r="UHH20" s="58">
        <f>'A1.4  Dist Assumptions and Data'!UHH24</f>
        <v>0</v>
      </c>
      <c r="UHI20" s="58">
        <f>'A1.4  Dist Assumptions and Data'!UHI24</f>
        <v>0</v>
      </c>
      <c r="UHJ20" s="58">
        <f>'A1.4  Dist Assumptions and Data'!UHJ24</f>
        <v>0</v>
      </c>
      <c r="UHK20" s="58">
        <f>'A1.4  Dist Assumptions and Data'!UHK24</f>
        <v>0</v>
      </c>
      <c r="UHL20" s="58">
        <f>'A1.4  Dist Assumptions and Data'!UHL24</f>
        <v>0</v>
      </c>
      <c r="UHM20" s="58">
        <f>'A1.4  Dist Assumptions and Data'!UHM24</f>
        <v>0</v>
      </c>
      <c r="UHN20" s="58">
        <f>'A1.4  Dist Assumptions and Data'!UHN24</f>
        <v>0</v>
      </c>
      <c r="UHO20" s="58">
        <f>'A1.4  Dist Assumptions and Data'!UHO24</f>
        <v>0</v>
      </c>
      <c r="UHP20" s="58">
        <f>'A1.4  Dist Assumptions and Data'!UHP24</f>
        <v>0</v>
      </c>
      <c r="UHQ20" s="58">
        <f>'A1.4  Dist Assumptions and Data'!UHQ24</f>
        <v>0</v>
      </c>
      <c r="UHR20" s="58">
        <f>'A1.4  Dist Assumptions and Data'!UHR24</f>
        <v>0</v>
      </c>
      <c r="UHS20" s="58">
        <f>'A1.4  Dist Assumptions and Data'!UHS24</f>
        <v>0</v>
      </c>
      <c r="UHT20" s="58">
        <f>'A1.4  Dist Assumptions and Data'!UHT24</f>
        <v>0</v>
      </c>
      <c r="UHU20" s="58">
        <f>'A1.4  Dist Assumptions and Data'!UHU24</f>
        <v>0</v>
      </c>
      <c r="UHV20" s="58">
        <f>'A1.4  Dist Assumptions and Data'!UHV24</f>
        <v>0</v>
      </c>
      <c r="UHW20" s="58">
        <f>'A1.4  Dist Assumptions and Data'!UHW24</f>
        <v>0</v>
      </c>
      <c r="UHX20" s="58">
        <f>'A1.4  Dist Assumptions and Data'!UHX24</f>
        <v>0</v>
      </c>
      <c r="UHY20" s="58">
        <f>'A1.4  Dist Assumptions and Data'!UHY24</f>
        <v>0</v>
      </c>
      <c r="UHZ20" s="58">
        <f>'A1.4  Dist Assumptions and Data'!UHZ24</f>
        <v>0</v>
      </c>
      <c r="UIA20" s="58">
        <f>'A1.4  Dist Assumptions and Data'!UIA24</f>
        <v>0</v>
      </c>
      <c r="UIB20" s="58">
        <f>'A1.4  Dist Assumptions and Data'!UIB24</f>
        <v>0</v>
      </c>
      <c r="UIC20" s="58">
        <f>'A1.4  Dist Assumptions and Data'!UIC24</f>
        <v>0</v>
      </c>
      <c r="UID20" s="58">
        <f>'A1.4  Dist Assumptions and Data'!UID24</f>
        <v>0</v>
      </c>
      <c r="UIE20" s="58">
        <f>'A1.4  Dist Assumptions and Data'!UIE24</f>
        <v>0</v>
      </c>
      <c r="UIF20" s="58">
        <f>'A1.4  Dist Assumptions and Data'!UIF24</f>
        <v>0</v>
      </c>
      <c r="UIG20" s="58">
        <f>'A1.4  Dist Assumptions and Data'!UIG24</f>
        <v>0</v>
      </c>
      <c r="UIH20" s="58">
        <f>'A1.4  Dist Assumptions and Data'!UIH24</f>
        <v>0</v>
      </c>
      <c r="UII20" s="58">
        <f>'A1.4  Dist Assumptions and Data'!UII24</f>
        <v>0</v>
      </c>
      <c r="UIJ20" s="58">
        <f>'A1.4  Dist Assumptions and Data'!UIJ24</f>
        <v>0</v>
      </c>
      <c r="UIK20" s="58">
        <f>'A1.4  Dist Assumptions and Data'!UIK24</f>
        <v>0</v>
      </c>
      <c r="UIL20" s="58">
        <f>'A1.4  Dist Assumptions and Data'!UIL24</f>
        <v>0</v>
      </c>
      <c r="UIM20" s="58">
        <f>'A1.4  Dist Assumptions and Data'!UIM24</f>
        <v>0</v>
      </c>
      <c r="UIN20" s="58">
        <f>'A1.4  Dist Assumptions and Data'!UIN24</f>
        <v>0</v>
      </c>
      <c r="UIO20" s="58">
        <f>'A1.4  Dist Assumptions and Data'!UIO24</f>
        <v>0</v>
      </c>
      <c r="UIP20" s="58">
        <f>'A1.4  Dist Assumptions and Data'!UIP24</f>
        <v>0</v>
      </c>
      <c r="UIQ20" s="58">
        <f>'A1.4  Dist Assumptions and Data'!UIQ24</f>
        <v>0</v>
      </c>
      <c r="UIR20" s="58">
        <f>'A1.4  Dist Assumptions and Data'!UIR24</f>
        <v>0</v>
      </c>
      <c r="UIS20" s="58">
        <f>'A1.4  Dist Assumptions and Data'!UIS24</f>
        <v>0</v>
      </c>
      <c r="UIT20" s="58">
        <f>'A1.4  Dist Assumptions and Data'!UIT24</f>
        <v>0</v>
      </c>
      <c r="UIU20" s="58">
        <f>'A1.4  Dist Assumptions and Data'!UIU24</f>
        <v>0</v>
      </c>
      <c r="UIV20" s="58">
        <f>'A1.4  Dist Assumptions and Data'!UIV24</f>
        <v>0</v>
      </c>
      <c r="UIW20" s="58">
        <f>'A1.4  Dist Assumptions and Data'!UIW24</f>
        <v>0</v>
      </c>
      <c r="UIX20" s="58">
        <f>'A1.4  Dist Assumptions and Data'!UIX24</f>
        <v>0</v>
      </c>
      <c r="UIY20" s="58">
        <f>'A1.4  Dist Assumptions and Data'!UIY24</f>
        <v>0</v>
      </c>
      <c r="UIZ20" s="58">
        <f>'A1.4  Dist Assumptions and Data'!UIZ24</f>
        <v>0</v>
      </c>
      <c r="UJA20" s="58">
        <f>'A1.4  Dist Assumptions and Data'!UJA24</f>
        <v>0</v>
      </c>
      <c r="UJB20" s="58">
        <f>'A1.4  Dist Assumptions and Data'!UJB24</f>
        <v>0</v>
      </c>
      <c r="UJC20" s="58">
        <f>'A1.4  Dist Assumptions and Data'!UJC24</f>
        <v>0</v>
      </c>
      <c r="UJD20" s="58">
        <f>'A1.4  Dist Assumptions and Data'!UJD24</f>
        <v>0</v>
      </c>
      <c r="UJE20" s="58">
        <f>'A1.4  Dist Assumptions and Data'!UJE24</f>
        <v>0</v>
      </c>
      <c r="UJF20" s="58">
        <f>'A1.4  Dist Assumptions and Data'!UJF24</f>
        <v>0</v>
      </c>
      <c r="UJG20" s="58">
        <f>'A1.4  Dist Assumptions and Data'!UJG24</f>
        <v>0</v>
      </c>
      <c r="UJH20" s="58">
        <f>'A1.4  Dist Assumptions and Data'!UJH24</f>
        <v>0</v>
      </c>
      <c r="UJI20" s="58">
        <f>'A1.4  Dist Assumptions and Data'!UJI24</f>
        <v>0</v>
      </c>
      <c r="UJJ20" s="58">
        <f>'A1.4  Dist Assumptions and Data'!UJJ24</f>
        <v>0</v>
      </c>
      <c r="UJK20" s="58">
        <f>'A1.4  Dist Assumptions and Data'!UJK24</f>
        <v>0</v>
      </c>
      <c r="UJL20" s="58">
        <f>'A1.4  Dist Assumptions and Data'!UJL24</f>
        <v>0</v>
      </c>
      <c r="UJM20" s="58">
        <f>'A1.4  Dist Assumptions and Data'!UJM24</f>
        <v>0</v>
      </c>
      <c r="UJN20" s="58">
        <f>'A1.4  Dist Assumptions and Data'!UJN24</f>
        <v>0</v>
      </c>
      <c r="UJO20" s="58">
        <f>'A1.4  Dist Assumptions and Data'!UJO24</f>
        <v>0</v>
      </c>
      <c r="UJP20" s="58">
        <f>'A1.4  Dist Assumptions and Data'!UJP24</f>
        <v>0</v>
      </c>
      <c r="UJQ20" s="58">
        <f>'A1.4  Dist Assumptions and Data'!UJQ24</f>
        <v>0</v>
      </c>
      <c r="UJR20" s="58">
        <f>'A1.4  Dist Assumptions and Data'!UJR24</f>
        <v>0</v>
      </c>
      <c r="UJS20" s="58">
        <f>'A1.4  Dist Assumptions and Data'!UJS24</f>
        <v>0</v>
      </c>
      <c r="UJT20" s="58">
        <f>'A1.4  Dist Assumptions and Data'!UJT24</f>
        <v>0</v>
      </c>
      <c r="UJU20" s="58">
        <f>'A1.4  Dist Assumptions and Data'!UJU24</f>
        <v>0</v>
      </c>
      <c r="UJV20" s="58">
        <f>'A1.4  Dist Assumptions and Data'!UJV24</f>
        <v>0</v>
      </c>
      <c r="UJW20" s="58">
        <f>'A1.4  Dist Assumptions and Data'!UJW24</f>
        <v>0</v>
      </c>
      <c r="UJX20" s="58">
        <f>'A1.4  Dist Assumptions and Data'!UJX24</f>
        <v>0</v>
      </c>
      <c r="UJY20" s="58">
        <f>'A1.4  Dist Assumptions and Data'!UJY24</f>
        <v>0</v>
      </c>
      <c r="UJZ20" s="58">
        <f>'A1.4  Dist Assumptions and Data'!UJZ24</f>
        <v>0</v>
      </c>
      <c r="UKA20" s="58">
        <f>'A1.4  Dist Assumptions and Data'!UKA24</f>
        <v>0</v>
      </c>
      <c r="UKB20" s="58">
        <f>'A1.4  Dist Assumptions and Data'!UKB24</f>
        <v>0</v>
      </c>
      <c r="UKC20" s="58">
        <f>'A1.4  Dist Assumptions and Data'!UKC24</f>
        <v>0</v>
      </c>
      <c r="UKD20" s="58">
        <f>'A1.4  Dist Assumptions and Data'!UKD24</f>
        <v>0</v>
      </c>
      <c r="UKE20" s="58">
        <f>'A1.4  Dist Assumptions and Data'!UKE24</f>
        <v>0</v>
      </c>
      <c r="UKF20" s="58">
        <f>'A1.4  Dist Assumptions and Data'!UKF24</f>
        <v>0</v>
      </c>
      <c r="UKG20" s="58">
        <f>'A1.4  Dist Assumptions and Data'!UKG24</f>
        <v>0</v>
      </c>
      <c r="UKH20" s="58">
        <f>'A1.4  Dist Assumptions and Data'!UKH24</f>
        <v>0</v>
      </c>
      <c r="UKI20" s="58">
        <f>'A1.4  Dist Assumptions and Data'!UKI24</f>
        <v>0</v>
      </c>
      <c r="UKJ20" s="58">
        <f>'A1.4  Dist Assumptions and Data'!UKJ24</f>
        <v>0</v>
      </c>
      <c r="UKK20" s="58">
        <f>'A1.4  Dist Assumptions and Data'!UKK24</f>
        <v>0</v>
      </c>
      <c r="UKL20" s="58">
        <f>'A1.4  Dist Assumptions and Data'!UKL24</f>
        <v>0</v>
      </c>
      <c r="UKM20" s="58">
        <f>'A1.4  Dist Assumptions and Data'!UKM24</f>
        <v>0</v>
      </c>
      <c r="UKN20" s="58">
        <f>'A1.4  Dist Assumptions and Data'!UKN24</f>
        <v>0</v>
      </c>
      <c r="UKO20" s="58">
        <f>'A1.4  Dist Assumptions and Data'!UKO24</f>
        <v>0</v>
      </c>
      <c r="UKP20" s="58">
        <f>'A1.4  Dist Assumptions and Data'!UKP24</f>
        <v>0</v>
      </c>
      <c r="UKQ20" s="58">
        <f>'A1.4  Dist Assumptions and Data'!UKQ24</f>
        <v>0</v>
      </c>
      <c r="UKR20" s="58">
        <f>'A1.4  Dist Assumptions and Data'!UKR24</f>
        <v>0</v>
      </c>
      <c r="UKS20" s="58">
        <f>'A1.4  Dist Assumptions and Data'!UKS24</f>
        <v>0</v>
      </c>
      <c r="UKT20" s="58">
        <f>'A1.4  Dist Assumptions and Data'!UKT24</f>
        <v>0</v>
      </c>
      <c r="UKU20" s="58">
        <f>'A1.4  Dist Assumptions and Data'!UKU24</f>
        <v>0</v>
      </c>
      <c r="UKV20" s="58">
        <f>'A1.4  Dist Assumptions and Data'!UKV24</f>
        <v>0</v>
      </c>
      <c r="UKW20" s="58">
        <f>'A1.4  Dist Assumptions and Data'!UKW24</f>
        <v>0</v>
      </c>
      <c r="UKX20" s="58">
        <f>'A1.4  Dist Assumptions and Data'!UKX24</f>
        <v>0</v>
      </c>
      <c r="UKY20" s="58">
        <f>'A1.4  Dist Assumptions and Data'!UKY24</f>
        <v>0</v>
      </c>
      <c r="UKZ20" s="58">
        <f>'A1.4  Dist Assumptions and Data'!UKZ24</f>
        <v>0</v>
      </c>
      <c r="ULA20" s="58">
        <f>'A1.4  Dist Assumptions and Data'!ULA24</f>
        <v>0</v>
      </c>
      <c r="ULB20" s="58">
        <f>'A1.4  Dist Assumptions and Data'!ULB24</f>
        <v>0</v>
      </c>
      <c r="ULC20" s="58">
        <f>'A1.4  Dist Assumptions and Data'!ULC24</f>
        <v>0</v>
      </c>
      <c r="ULD20" s="58">
        <f>'A1.4  Dist Assumptions and Data'!ULD24</f>
        <v>0</v>
      </c>
      <c r="ULE20" s="58">
        <f>'A1.4  Dist Assumptions and Data'!ULE24</f>
        <v>0</v>
      </c>
      <c r="ULF20" s="58">
        <f>'A1.4  Dist Assumptions and Data'!ULF24</f>
        <v>0</v>
      </c>
      <c r="ULG20" s="58">
        <f>'A1.4  Dist Assumptions and Data'!ULG24</f>
        <v>0</v>
      </c>
      <c r="ULH20" s="58">
        <f>'A1.4  Dist Assumptions and Data'!ULH24</f>
        <v>0</v>
      </c>
      <c r="ULI20" s="58">
        <f>'A1.4  Dist Assumptions and Data'!ULI24</f>
        <v>0</v>
      </c>
      <c r="ULJ20" s="58">
        <f>'A1.4  Dist Assumptions and Data'!ULJ24</f>
        <v>0</v>
      </c>
      <c r="ULK20" s="58">
        <f>'A1.4  Dist Assumptions and Data'!ULK24</f>
        <v>0</v>
      </c>
      <c r="ULL20" s="58">
        <f>'A1.4  Dist Assumptions and Data'!ULL24</f>
        <v>0</v>
      </c>
      <c r="ULM20" s="58">
        <f>'A1.4  Dist Assumptions and Data'!ULM24</f>
        <v>0</v>
      </c>
      <c r="ULN20" s="58">
        <f>'A1.4  Dist Assumptions and Data'!ULN24</f>
        <v>0</v>
      </c>
      <c r="ULO20" s="58">
        <f>'A1.4  Dist Assumptions and Data'!ULO24</f>
        <v>0</v>
      </c>
      <c r="ULP20" s="58">
        <f>'A1.4  Dist Assumptions and Data'!ULP24</f>
        <v>0</v>
      </c>
      <c r="ULQ20" s="58">
        <f>'A1.4  Dist Assumptions and Data'!ULQ24</f>
        <v>0</v>
      </c>
      <c r="ULR20" s="58">
        <f>'A1.4  Dist Assumptions and Data'!ULR24</f>
        <v>0</v>
      </c>
      <c r="ULS20" s="58">
        <f>'A1.4  Dist Assumptions and Data'!ULS24</f>
        <v>0</v>
      </c>
      <c r="ULT20" s="58">
        <f>'A1.4  Dist Assumptions and Data'!ULT24</f>
        <v>0</v>
      </c>
      <c r="ULU20" s="58">
        <f>'A1.4  Dist Assumptions and Data'!ULU24</f>
        <v>0</v>
      </c>
      <c r="ULV20" s="58">
        <f>'A1.4  Dist Assumptions and Data'!ULV24</f>
        <v>0</v>
      </c>
      <c r="ULW20" s="58">
        <f>'A1.4  Dist Assumptions and Data'!ULW24</f>
        <v>0</v>
      </c>
      <c r="ULX20" s="58">
        <f>'A1.4  Dist Assumptions and Data'!ULX24</f>
        <v>0</v>
      </c>
      <c r="ULY20" s="58">
        <f>'A1.4  Dist Assumptions and Data'!ULY24</f>
        <v>0</v>
      </c>
      <c r="ULZ20" s="58">
        <f>'A1.4  Dist Assumptions and Data'!ULZ24</f>
        <v>0</v>
      </c>
      <c r="UMA20" s="58">
        <f>'A1.4  Dist Assumptions and Data'!UMA24</f>
        <v>0</v>
      </c>
      <c r="UMB20" s="58">
        <f>'A1.4  Dist Assumptions and Data'!UMB24</f>
        <v>0</v>
      </c>
      <c r="UMC20" s="58">
        <f>'A1.4  Dist Assumptions and Data'!UMC24</f>
        <v>0</v>
      </c>
      <c r="UMD20" s="58">
        <f>'A1.4  Dist Assumptions and Data'!UMD24</f>
        <v>0</v>
      </c>
      <c r="UME20" s="58">
        <f>'A1.4  Dist Assumptions and Data'!UME24</f>
        <v>0</v>
      </c>
      <c r="UMF20" s="58">
        <f>'A1.4  Dist Assumptions and Data'!UMF24</f>
        <v>0</v>
      </c>
      <c r="UMG20" s="58">
        <f>'A1.4  Dist Assumptions and Data'!UMG24</f>
        <v>0</v>
      </c>
      <c r="UMH20" s="58">
        <f>'A1.4  Dist Assumptions and Data'!UMH24</f>
        <v>0</v>
      </c>
      <c r="UMI20" s="58">
        <f>'A1.4  Dist Assumptions and Data'!UMI24</f>
        <v>0</v>
      </c>
      <c r="UMJ20" s="58">
        <f>'A1.4  Dist Assumptions and Data'!UMJ24</f>
        <v>0</v>
      </c>
      <c r="UMK20" s="58">
        <f>'A1.4  Dist Assumptions and Data'!UMK24</f>
        <v>0</v>
      </c>
      <c r="UML20" s="58">
        <f>'A1.4  Dist Assumptions and Data'!UML24</f>
        <v>0</v>
      </c>
      <c r="UMM20" s="58">
        <f>'A1.4  Dist Assumptions and Data'!UMM24</f>
        <v>0</v>
      </c>
      <c r="UMN20" s="58">
        <f>'A1.4  Dist Assumptions and Data'!UMN24</f>
        <v>0</v>
      </c>
      <c r="UMO20" s="58">
        <f>'A1.4  Dist Assumptions and Data'!UMO24</f>
        <v>0</v>
      </c>
      <c r="UMP20" s="58">
        <f>'A1.4  Dist Assumptions and Data'!UMP24</f>
        <v>0</v>
      </c>
      <c r="UMQ20" s="58">
        <f>'A1.4  Dist Assumptions and Data'!UMQ24</f>
        <v>0</v>
      </c>
      <c r="UMR20" s="58">
        <f>'A1.4  Dist Assumptions and Data'!UMR24</f>
        <v>0</v>
      </c>
      <c r="UMS20" s="58">
        <f>'A1.4  Dist Assumptions and Data'!UMS24</f>
        <v>0</v>
      </c>
      <c r="UMT20" s="58">
        <f>'A1.4  Dist Assumptions and Data'!UMT24</f>
        <v>0</v>
      </c>
      <c r="UMU20" s="58">
        <f>'A1.4  Dist Assumptions and Data'!UMU24</f>
        <v>0</v>
      </c>
      <c r="UMV20" s="58">
        <f>'A1.4  Dist Assumptions and Data'!UMV24</f>
        <v>0</v>
      </c>
      <c r="UMW20" s="58">
        <f>'A1.4  Dist Assumptions and Data'!UMW24</f>
        <v>0</v>
      </c>
      <c r="UMX20" s="58">
        <f>'A1.4  Dist Assumptions and Data'!UMX24</f>
        <v>0</v>
      </c>
      <c r="UMY20" s="58">
        <f>'A1.4  Dist Assumptions and Data'!UMY24</f>
        <v>0</v>
      </c>
      <c r="UMZ20" s="58">
        <f>'A1.4  Dist Assumptions and Data'!UMZ24</f>
        <v>0</v>
      </c>
      <c r="UNA20" s="58">
        <f>'A1.4  Dist Assumptions and Data'!UNA24</f>
        <v>0</v>
      </c>
      <c r="UNB20" s="58">
        <f>'A1.4  Dist Assumptions and Data'!UNB24</f>
        <v>0</v>
      </c>
      <c r="UNC20" s="58">
        <f>'A1.4  Dist Assumptions and Data'!UNC24</f>
        <v>0</v>
      </c>
      <c r="UND20" s="58">
        <f>'A1.4  Dist Assumptions and Data'!UND24</f>
        <v>0</v>
      </c>
      <c r="UNE20" s="58">
        <f>'A1.4  Dist Assumptions and Data'!UNE24</f>
        <v>0</v>
      </c>
      <c r="UNF20" s="58">
        <f>'A1.4  Dist Assumptions and Data'!UNF24</f>
        <v>0</v>
      </c>
      <c r="UNG20" s="58">
        <f>'A1.4  Dist Assumptions and Data'!UNG24</f>
        <v>0</v>
      </c>
      <c r="UNH20" s="58">
        <f>'A1.4  Dist Assumptions and Data'!UNH24</f>
        <v>0</v>
      </c>
      <c r="UNI20" s="58">
        <f>'A1.4  Dist Assumptions and Data'!UNI24</f>
        <v>0</v>
      </c>
      <c r="UNJ20" s="58">
        <f>'A1.4  Dist Assumptions and Data'!UNJ24</f>
        <v>0</v>
      </c>
      <c r="UNK20" s="58">
        <f>'A1.4  Dist Assumptions and Data'!UNK24</f>
        <v>0</v>
      </c>
      <c r="UNL20" s="58">
        <f>'A1.4  Dist Assumptions and Data'!UNL24</f>
        <v>0</v>
      </c>
      <c r="UNM20" s="58">
        <f>'A1.4  Dist Assumptions and Data'!UNM24</f>
        <v>0</v>
      </c>
      <c r="UNN20" s="58">
        <f>'A1.4  Dist Assumptions and Data'!UNN24</f>
        <v>0</v>
      </c>
      <c r="UNO20" s="58">
        <f>'A1.4  Dist Assumptions and Data'!UNO24</f>
        <v>0</v>
      </c>
      <c r="UNP20" s="58">
        <f>'A1.4  Dist Assumptions and Data'!UNP24</f>
        <v>0</v>
      </c>
      <c r="UNQ20" s="58">
        <f>'A1.4  Dist Assumptions and Data'!UNQ24</f>
        <v>0</v>
      </c>
      <c r="UNR20" s="58">
        <f>'A1.4  Dist Assumptions and Data'!UNR24</f>
        <v>0</v>
      </c>
      <c r="UNS20" s="58">
        <f>'A1.4  Dist Assumptions and Data'!UNS24</f>
        <v>0</v>
      </c>
      <c r="UNT20" s="58">
        <f>'A1.4  Dist Assumptions and Data'!UNT24</f>
        <v>0</v>
      </c>
      <c r="UNU20" s="58">
        <f>'A1.4  Dist Assumptions and Data'!UNU24</f>
        <v>0</v>
      </c>
      <c r="UNV20" s="58">
        <f>'A1.4  Dist Assumptions and Data'!UNV24</f>
        <v>0</v>
      </c>
      <c r="UNW20" s="58">
        <f>'A1.4  Dist Assumptions and Data'!UNW24</f>
        <v>0</v>
      </c>
      <c r="UNX20" s="58">
        <f>'A1.4  Dist Assumptions and Data'!UNX24</f>
        <v>0</v>
      </c>
      <c r="UNY20" s="58">
        <f>'A1.4  Dist Assumptions and Data'!UNY24</f>
        <v>0</v>
      </c>
      <c r="UNZ20" s="58">
        <f>'A1.4  Dist Assumptions and Data'!UNZ24</f>
        <v>0</v>
      </c>
      <c r="UOA20" s="58">
        <f>'A1.4  Dist Assumptions and Data'!UOA24</f>
        <v>0</v>
      </c>
      <c r="UOB20" s="58">
        <f>'A1.4  Dist Assumptions and Data'!UOB24</f>
        <v>0</v>
      </c>
      <c r="UOC20" s="58">
        <f>'A1.4  Dist Assumptions and Data'!UOC24</f>
        <v>0</v>
      </c>
      <c r="UOD20" s="58">
        <f>'A1.4  Dist Assumptions and Data'!UOD24</f>
        <v>0</v>
      </c>
      <c r="UOE20" s="58">
        <f>'A1.4  Dist Assumptions and Data'!UOE24</f>
        <v>0</v>
      </c>
      <c r="UOF20" s="58">
        <f>'A1.4  Dist Assumptions and Data'!UOF24</f>
        <v>0</v>
      </c>
      <c r="UOG20" s="58">
        <f>'A1.4  Dist Assumptions and Data'!UOG24</f>
        <v>0</v>
      </c>
      <c r="UOH20" s="58">
        <f>'A1.4  Dist Assumptions and Data'!UOH24</f>
        <v>0</v>
      </c>
      <c r="UOI20" s="58">
        <f>'A1.4  Dist Assumptions and Data'!UOI24</f>
        <v>0</v>
      </c>
      <c r="UOJ20" s="58">
        <f>'A1.4  Dist Assumptions and Data'!UOJ24</f>
        <v>0</v>
      </c>
      <c r="UOK20" s="58">
        <f>'A1.4  Dist Assumptions and Data'!UOK24</f>
        <v>0</v>
      </c>
      <c r="UOL20" s="58">
        <f>'A1.4  Dist Assumptions and Data'!UOL24</f>
        <v>0</v>
      </c>
      <c r="UOM20" s="58">
        <f>'A1.4  Dist Assumptions and Data'!UOM24</f>
        <v>0</v>
      </c>
      <c r="UON20" s="58">
        <f>'A1.4  Dist Assumptions and Data'!UON24</f>
        <v>0</v>
      </c>
      <c r="UOO20" s="58">
        <f>'A1.4  Dist Assumptions and Data'!UOO24</f>
        <v>0</v>
      </c>
      <c r="UOP20" s="58">
        <f>'A1.4  Dist Assumptions and Data'!UOP24</f>
        <v>0</v>
      </c>
      <c r="UOQ20" s="58">
        <f>'A1.4  Dist Assumptions and Data'!UOQ24</f>
        <v>0</v>
      </c>
      <c r="UOR20" s="58">
        <f>'A1.4  Dist Assumptions and Data'!UOR24</f>
        <v>0</v>
      </c>
      <c r="UOS20" s="58">
        <f>'A1.4  Dist Assumptions and Data'!UOS24</f>
        <v>0</v>
      </c>
      <c r="UOT20" s="58">
        <f>'A1.4  Dist Assumptions and Data'!UOT24</f>
        <v>0</v>
      </c>
      <c r="UOU20" s="58">
        <f>'A1.4  Dist Assumptions and Data'!UOU24</f>
        <v>0</v>
      </c>
      <c r="UOV20" s="58">
        <f>'A1.4  Dist Assumptions and Data'!UOV24</f>
        <v>0</v>
      </c>
      <c r="UOW20" s="58">
        <f>'A1.4  Dist Assumptions and Data'!UOW24</f>
        <v>0</v>
      </c>
      <c r="UOX20" s="58">
        <f>'A1.4  Dist Assumptions and Data'!UOX24</f>
        <v>0</v>
      </c>
      <c r="UOY20" s="58">
        <f>'A1.4  Dist Assumptions and Data'!UOY24</f>
        <v>0</v>
      </c>
      <c r="UOZ20" s="58">
        <f>'A1.4  Dist Assumptions and Data'!UOZ24</f>
        <v>0</v>
      </c>
      <c r="UPA20" s="58">
        <f>'A1.4  Dist Assumptions and Data'!UPA24</f>
        <v>0</v>
      </c>
      <c r="UPB20" s="58">
        <f>'A1.4  Dist Assumptions and Data'!UPB24</f>
        <v>0</v>
      </c>
      <c r="UPC20" s="58">
        <f>'A1.4  Dist Assumptions and Data'!UPC24</f>
        <v>0</v>
      </c>
      <c r="UPD20" s="58">
        <f>'A1.4  Dist Assumptions and Data'!UPD24</f>
        <v>0</v>
      </c>
      <c r="UPE20" s="58">
        <f>'A1.4  Dist Assumptions and Data'!UPE24</f>
        <v>0</v>
      </c>
      <c r="UPF20" s="58">
        <f>'A1.4  Dist Assumptions and Data'!UPF24</f>
        <v>0</v>
      </c>
      <c r="UPG20" s="58">
        <f>'A1.4  Dist Assumptions and Data'!UPG24</f>
        <v>0</v>
      </c>
      <c r="UPH20" s="58">
        <f>'A1.4  Dist Assumptions and Data'!UPH24</f>
        <v>0</v>
      </c>
      <c r="UPI20" s="58">
        <f>'A1.4  Dist Assumptions and Data'!UPI24</f>
        <v>0</v>
      </c>
      <c r="UPJ20" s="58">
        <f>'A1.4  Dist Assumptions and Data'!UPJ24</f>
        <v>0</v>
      </c>
      <c r="UPK20" s="58">
        <f>'A1.4  Dist Assumptions and Data'!UPK24</f>
        <v>0</v>
      </c>
      <c r="UPL20" s="58">
        <f>'A1.4  Dist Assumptions and Data'!UPL24</f>
        <v>0</v>
      </c>
      <c r="UPM20" s="58">
        <f>'A1.4  Dist Assumptions and Data'!UPM24</f>
        <v>0</v>
      </c>
      <c r="UPN20" s="58">
        <f>'A1.4  Dist Assumptions and Data'!UPN24</f>
        <v>0</v>
      </c>
      <c r="UPO20" s="58">
        <f>'A1.4  Dist Assumptions and Data'!UPO24</f>
        <v>0</v>
      </c>
      <c r="UPP20" s="58">
        <f>'A1.4  Dist Assumptions and Data'!UPP24</f>
        <v>0</v>
      </c>
      <c r="UPQ20" s="58">
        <f>'A1.4  Dist Assumptions and Data'!UPQ24</f>
        <v>0</v>
      </c>
      <c r="UPR20" s="58">
        <f>'A1.4  Dist Assumptions and Data'!UPR24</f>
        <v>0</v>
      </c>
      <c r="UPS20" s="58">
        <f>'A1.4  Dist Assumptions and Data'!UPS24</f>
        <v>0</v>
      </c>
      <c r="UPT20" s="58">
        <f>'A1.4  Dist Assumptions and Data'!UPT24</f>
        <v>0</v>
      </c>
      <c r="UPU20" s="58">
        <f>'A1.4  Dist Assumptions and Data'!UPU24</f>
        <v>0</v>
      </c>
      <c r="UPV20" s="58">
        <f>'A1.4  Dist Assumptions and Data'!UPV24</f>
        <v>0</v>
      </c>
      <c r="UPW20" s="58">
        <f>'A1.4  Dist Assumptions and Data'!UPW24</f>
        <v>0</v>
      </c>
      <c r="UPX20" s="58">
        <f>'A1.4  Dist Assumptions and Data'!UPX24</f>
        <v>0</v>
      </c>
      <c r="UPY20" s="58">
        <f>'A1.4  Dist Assumptions and Data'!UPY24</f>
        <v>0</v>
      </c>
      <c r="UPZ20" s="58">
        <f>'A1.4  Dist Assumptions and Data'!UPZ24</f>
        <v>0</v>
      </c>
      <c r="UQA20" s="58">
        <f>'A1.4  Dist Assumptions and Data'!UQA24</f>
        <v>0</v>
      </c>
      <c r="UQB20" s="58">
        <f>'A1.4  Dist Assumptions and Data'!UQB24</f>
        <v>0</v>
      </c>
      <c r="UQC20" s="58">
        <f>'A1.4  Dist Assumptions and Data'!UQC24</f>
        <v>0</v>
      </c>
      <c r="UQD20" s="58">
        <f>'A1.4  Dist Assumptions and Data'!UQD24</f>
        <v>0</v>
      </c>
      <c r="UQE20" s="58">
        <f>'A1.4  Dist Assumptions and Data'!UQE24</f>
        <v>0</v>
      </c>
      <c r="UQF20" s="58">
        <f>'A1.4  Dist Assumptions and Data'!UQF24</f>
        <v>0</v>
      </c>
      <c r="UQG20" s="58">
        <f>'A1.4  Dist Assumptions and Data'!UQG24</f>
        <v>0</v>
      </c>
      <c r="UQH20" s="58">
        <f>'A1.4  Dist Assumptions and Data'!UQH24</f>
        <v>0</v>
      </c>
      <c r="UQI20" s="58">
        <f>'A1.4  Dist Assumptions and Data'!UQI24</f>
        <v>0</v>
      </c>
      <c r="UQJ20" s="58">
        <f>'A1.4  Dist Assumptions and Data'!UQJ24</f>
        <v>0</v>
      </c>
      <c r="UQK20" s="58">
        <f>'A1.4  Dist Assumptions and Data'!UQK24</f>
        <v>0</v>
      </c>
      <c r="UQL20" s="58">
        <f>'A1.4  Dist Assumptions and Data'!UQL24</f>
        <v>0</v>
      </c>
      <c r="UQM20" s="58">
        <f>'A1.4  Dist Assumptions and Data'!UQM24</f>
        <v>0</v>
      </c>
      <c r="UQN20" s="58">
        <f>'A1.4  Dist Assumptions and Data'!UQN24</f>
        <v>0</v>
      </c>
      <c r="UQO20" s="58">
        <f>'A1.4  Dist Assumptions and Data'!UQO24</f>
        <v>0</v>
      </c>
      <c r="UQP20" s="58">
        <f>'A1.4  Dist Assumptions and Data'!UQP24</f>
        <v>0</v>
      </c>
      <c r="UQQ20" s="58">
        <f>'A1.4  Dist Assumptions and Data'!UQQ24</f>
        <v>0</v>
      </c>
      <c r="UQR20" s="58">
        <f>'A1.4  Dist Assumptions and Data'!UQR24</f>
        <v>0</v>
      </c>
      <c r="UQS20" s="58">
        <f>'A1.4  Dist Assumptions and Data'!UQS24</f>
        <v>0</v>
      </c>
      <c r="UQT20" s="58">
        <f>'A1.4  Dist Assumptions and Data'!UQT24</f>
        <v>0</v>
      </c>
      <c r="UQU20" s="58">
        <f>'A1.4  Dist Assumptions and Data'!UQU24</f>
        <v>0</v>
      </c>
      <c r="UQV20" s="58">
        <f>'A1.4  Dist Assumptions and Data'!UQV24</f>
        <v>0</v>
      </c>
      <c r="UQW20" s="58">
        <f>'A1.4  Dist Assumptions and Data'!UQW24</f>
        <v>0</v>
      </c>
      <c r="UQX20" s="58">
        <f>'A1.4  Dist Assumptions and Data'!UQX24</f>
        <v>0</v>
      </c>
      <c r="UQY20" s="58">
        <f>'A1.4  Dist Assumptions and Data'!UQY24</f>
        <v>0</v>
      </c>
      <c r="UQZ20" s="58">
        <f>'A1.4  Dist Assumptions and Data'!UQZ24</f>
        <v>0</v>
      </c>
      <c r="URA20" s="58">
        <f>'A1.4  Dist Assumptions and Data'!URA24</f>
        <v>0</v>
      </c>
      <c r="URB20" s="58">
        <f>'A1.4  Dist Assumptions and Data'!URB24</f>
        <v>0</v>
      </c>
      <c r="URC20" s="58">
        <f>'A1.4  Dist Assumptions and Data'!URC24</f>
        <v>0</v>
      </c>
      <c r="URD20" s="58">
        <f>'A1.4  Dist Assumptions and Data'!URD24</f>
        <v>0</v>
      </c>
      <c r="URE20" s="58">
        <f>'A1.4  Dist Assumptions and Data'!URE24</f>
        <v>0</v>
      </c>
      <c r="URF20" s="58">
        <f>'A1.4  Dist Assumptions and Data'!URF24</f>
        <v>0</v>
      </c>
      <c r="URG20" s="58">
        <f>'A1.4  Dist Assumptions and Data'!URG24</f>
        <v>0</v>
      </c>
      <c r="URH20" s="58">
        <f>'A1.4  Dist Assumptions and Data'!URH24</f>
        <v>0</v>
      </c>
      <c r="URI20" s="58">
        <f>'A1.4  Dist Assumptions and Data'!URI24</f>
        <v>0</v>
      </c>
      <c r="URJ20" s="58">
        <f>'A1.4  Dist Assumptions and Data'!URJ24</f>
        <v>0</v>
      </c>
      <c r="URK20" s="58">
        <f>'A1.4  Dist Assumptions and Data'!URK24</f>
        <v>0</v>
      </c>
      <c r="URL20" s="58">
        <f>'A1.4  Dist Assumptions and Data'!URL24</f>
        <v>0</v>
      </c>
      <c r="URM20" s="58">
        <f>'A1.4  Dist Assumptions and Data'!URM24</f>
        <v>0</v>
      </c>
      <c r="URN20" s="58">
        <f>'A1.4  Dist Assumptions and Data'!URN24</f>
        <v>0</v>
      </c>
      <c r="URO20" s="58">
        <f>'A1.4  Dist Assumptions and Data'!URO24</f>
        <v>0</v>
      </c>
      <c r="URP20" s="58">
        <f>'A1.4  Dist Assumptions and Data'!URP24</f>
        <v>0</v>
      </c>
      <c r="URQ20" s="58">
        <f>'A1.4  Dist Assumptions and Data'!URQ24</f>
        <v>0</v>
      </c>
      <c r="URR20" s="58">
        <f>'A1.4  Dist Assumptions and Data'!URR24</f>
        <v>0</v>
      </c>
      <c r="URS20" s="58">
        <f>'A1.4  Dist Assumptions and Data'!URS24</f>
        <v>0</v>
      </c>
      <c r="URT20" s="58">
        <f>'A1.4  Dist Assumptions and Data'!URT24</f>
        <v>0</v>
      </c>
      <c r="URU20" s="58">
        <f>'A1.4  Dist Assumptions and Data'!URU24</f>
        <v>0</v>
      </c>
      <c r="URV20" s="58">
        <f>'A1.4  Dist Assumptions and Data'!URV24</f>
        <v>0</v>
      </c>
      <c r="URW20" s="58">
        <f>'A1.4  Dist Assumptions and Data'!URW24</f>
        <v>0</v>
      </c>
      <c r="URX20" s="58">
        <f>'A1.4  Dist Assumptions and Data'!URX24</f>
        <v>0</v>
      </c>
      <c r="URY20" s="58">
        <f>'A1.4  Dist Assumptions and Data'!URY24</f>
        <v>0</v>
      </c>
      <c r="URZ20" s="58">
        <f>'A1.4  Dist Assumptions and Data'!URZ24</f>
        <v>0</v>
      </c>
      <c r="USA20" s="58">
        <f>'A1.4  Dist Assumptions and Data'!USA24</f>
        <v>0</v>
      </c>
      <c r="USB20" s="58">
        <f>'A1.4  Dist Assumptions and Data'!USB24</f>
        <v>0</v>
      </c>
      <c r="USC20" s="58">
        <f>'A1.4  Dist Assumptions and Data'!USC24</f>
        <v>0</v>
      </c>
      <c r="USD20" s="58">
        <f>'A1.4  Dist Assumptions and Data'!USD24</f>
        <v>0</v>
      </c>
      <c r="USE20" s="58">
        <f>'A1.4  Dist Assumptions and Data'!USE24</f>
        <v>0</v>
      </c>
      <c r="USF20" s="58">
        <f>'A1.4  Dist Assumptions and Data'!USF24</f>
        <v>0</v>
      </c>
      <c r="USG20" s="58">
        <f>'A1.4  Dist Assumptions and Data'!USG24</f>
        <v>0</v>
      </c>
      <c r="USH20" s="58">
        <f>'A1.4  Dist Assumptions and Data'!USH24</f>
        <v>0</v>
      </c>
      <c r="USI20" s="58">
        <f>'A1.4  Dist Assumptions and Data'!USI24</f>
        <v>0</v>
      </c>
      <c r="USJ20" s="58">
        <f>'A1.4  Dist Assumptions and Data'!USJ24</f>
        <v>0</v>
      </c>
      <c r="USK20" s="58">
        <f>'A1.4  Dist Assumptions and Data'!USK24</f>
        <v>0</v>
      </c>
      <c r="USL20" s="58">
        <f>'A1.4  Dist Assumptions and Data'!USL24</f>
        <v>0</v>
      </c>
      <c r="USM20" s="58">
        <f>'A1.4  Dist Assumptions and Data'!USM24</f>
        <v>0</v>
      </c>
      <c r="USN20" s="58">
        <f>'A1.4  Dist Assumptions and Data'!USN24</f>
        <v>0</v>
      </c>
      <c r="USO20" s="58">
        <f>'A1.4  Dist Assumptions and Data'!USO24</f>
        <v>0</v>
      </c>
      <c r="USP20" s="58">
        <f>'A1.4  Dist Assumptions and Data'!USP24</f>
        <v>0</v>
      </c>
      <c r="USQ20" s="58">
        <f>'A1.4  Dist Assumptions and Data'!USQ24</f>
        <v>0</v>
      </c>
      <c r="USR20" s="58">
        <f>'A1.4  Dist Assumptions and Data'!USR24</f>
        <v>0</v>
      </c>
      <c r="USS20" s="58">
        <f>'A1.4  Dist Assumptions and Data'!USS24</f>
        <v>0</v>
      </c>
      <c r="UST20" s="58">
        <f>'A1.4  Dist Assumptions and Data'!UST24</f>
        <v>0</v>
      </c>
      <c r="USU20" s="58">
        <f>'A1.4  Dist Assumptions and Data'!USU24</f>
        <v>0</v>
      </c>
      <c r="USV20" s="58">
        <f>'A1.4  Dist Assumptions and Data'!USV24</f>
        <v>0</v>
      </c>
      <c r="USW20" s="58">
        <f>'A1.4  Dist Assumptions and Data'!USW24</f>
        <v>0</v>
      </c>
      <c r="USX20" s="58">
        <f>'A1.4  Dist Assumptions and Data'!USX24</f>
        <v>0</v>
      </c>
      <c r="USY20" s="58">
        <f>'A1.4  Dist Assumptions and Data'!USY24</f>
        <v>0</v>
      </c>
      <c r="USZ20" s="58">
        <f>'A1.4  Dist Assumptions and Data'!USZ24</f>
        <v>0</v>
      </c>
      <c r="UTA20" s="58">
        <f>'A1.4  Dist Assumptions and Data'!UTA24</f>
        <v>0</v>
      </c>
      <c r="UTB20" s="58">
        <f>'A1.4  Dist Assumptions and Data'!UTB24</f>
        <v>0</v>
      </c>
      <c r="UTC20" s="58">
        <f>'A1.4  Dist Assumptions and Data'!UTC24</f>
        <v>0</v>
      </c>
      <c r="UTD20" s="58">
        <f>'A1.4  Dist Assumptions and Data'!UTD24</f>
        <v>0</v>
      </c>
      <c r="UTE20" s="58">
        <f>'A1.4  Dist Assumptions and Data'!UTE24</f>
        <v>0</v>
      </c>
      <c r="UTF20" s="58">
        <f>'A1.4  Dist Assumptions and Data'!UTF24</f>
        <v>0</v>
      </c>
      <c r="UTG20" s="58">
        <f>'A1.4  Dist Assumptions and Data'!UTG24</f>
        <v>0</v>
      </c>
      <c r="UTH20" s="58">
        <f>'A1.4  Dist Assumptions and Data'!UTH24</f>
        <v>0</v>
      </c>
      <c r="UTI20" s="58">
        <f>'A1.4  Dist Assumptions and Data'!UTI24</f>
        <v>0</v>
      </c>
      <c r="UTJ20" s="58">
        <f>'A1.4  Dist Assumptions and Data'!UTJ24</f>
        <v>0</v>
      </c>
      <c r="UTK20" s="58">
        <f>'A1.4  Dist Assumptions and Data'!UTK24</f>
        <v>0</v>
      </c>
      <c r="UTL20" s="58">
        <f>'A1.4  Dist Assumptions and Data'!UTL24</f>
        <v>0</v>
      </c>
      <c r="UTM20" s="58">
        <f>'A1.4  Dist Assumptions and Data'!UTM24</f>
        <v>0</v>
      </c>
      <c r="UTN20" s="58">
        <f>'A1.4  Dist Assumptions and Data'!UTN24</f>
        <v>0</v>
      </c>
      <c r="UTO20" s="58">
        <f>'A1.4  Dist Assumptions and Data'!UTO24</f>
        <v>0</v>
      </c>
      <c r="UTP20" s="58">
        <f>'A1.4  Dist Assumptions and Data'!UTP24</f>
        <v>0</v>
      </c>
      <c r="UTQ20" s="58">
        <f>'A1.4  Dist Assumptions and Data'!UTQ24</f>
        <v>0</v>
      </c>
      <c r="UTR20" s="58">
        <f>'A1.4  Dist Assumptions and Data'!UTR24</f>
        <v>0</v>
      </c>
      <c r="UTS20" s="58">
        <f>'A1.4  Dist Assumptions and Data'!UTS24</f>
        <v>0</v>
      </c>
      <c r="UTT20" s="58">
        <f>'A1.4  Dist Assumptions and Data'!UTT24</f>
        <v>0</v>
      </c>
      <c r="UTU20" s="58">
        <f>'A1.4  Dist Assumptions and Data'!UTU24</f>
        <v>0</v>
      </c>
      <c r="UTV20" s="58">
        <f>'A1.4  Dist Assumptions and Data'!UTV24</f>
        <v>0</v>
      </c>
      <c r="UTW20" s="58">
        <f>'A1.4  Dist Assumptions and Data'!UTW24</f>
        <v>0</v>
      </c>
      <c r="UTX20" s="58">
        <f>'A1.4  Dist Assumptions and Data'!UTX24</f>
        <v>0</v>
      </c>
      <c r="UTY20" s="58">
        <f>'A1.4  Dist Assumptions and Data'!UTY24</f>
        <v>0</v>
      </c>
      <c r="UTZ20" s="58">
        <f>'A1.4  Dist Assumptions and Data'!UTZ24</f>
        <v>0</v>
      </c>
      <c r="UUA20" s="58">
        <f>'A1.4  Dist Assumptions and Data'!UUA24</f>
        <v>0</v>
      </c>
      <c r="UUB20" s="58">
        <f>'A1.4  Dist Assumptions and Data'!UUB24</f>
        <v>0</v>
      </c>
      <c r="UUC20" s="58">
        <f>'A1.4  Dist Assumptions and Data'!UUC24</f>
        <v>0</v>
      </c>
      <c r="UUD20" s="58">
        <f>'A1.4  Dist Assumptions and Data'!UUD24</f>
        <v>0</v>
      </c>
      <c r="UUE20" s="58">
        <f>'A1.4  Dist Assumptions and Data'!UUE24</f>
        <v>0</v>
      </c>
      <c r="UUF20" s="58">
        <f>'A1.4  Dist Assumptions and Data'!UUF24</f>
        <v>0</v>
      </c>
      <c r="UUG20" s="58">
        <f>'A1.4  Dist Assumptions and Data'!UUG24</f>
        <v>0</v>
      </c>
      <c r="UUH20" s="58">
        <f>'A1.4  Dist Assumptions and Data'!UUH24</f>
        <v>0</v>
      </c>
      <c r="UUI20" s="58">
        <f>'A1.4  Dist Assumptions and Data'!UUI24</f>
        <v>0</v>
      </c>
      <c r="UUJ20" s="58">
        <f>'A1.4  Dist Assumptions and Data'!UUJ24</f>
        <v>0</v>
      </c>
      <c r="UUK20" s="58">
        <f>'A1.4  Dist Assumptions and Data'!UUK24</f>
        <v>0</v>
      </c>
      <c r="UUL20" s="58">
        <f>'A1.4  Dist Assumptions and Data'!UUL24</f>
        <v>0</v>
      </c>
      <c r="UUM20" s="58">
        <f>'A1.4  Dist Assumptions and Data'!UUM24</f>
        <v>0</v>
      </c>
      <c r="UUN20" s="58">
        <f>'A1.4  Dist Assumptions and Data'!UUN24</f>
        <v>0</v>
      </c>
      <c r="UUO20" s="58">
        <f>'A1.4  Dist Assumptions and Data'!UUO24</f>
        <v>0</v>
      </c>
      <c r="UUP20" s="58">
        <f>'A1.4  Dist Assumptions and Data'!UUP24</f>
        <v>0</v>
      </c>
      <c r="UUQ20" s="58">
        <f>'A1.4  Dist Assumptions and Data'!UUQ24</f>
        <v>0</v>
      </c>
      <c r="UUR20" s="58">
        <f>'A1.4  Dist Assumptions and Data'!UUR24</f>
        <v>0</v>
      </c>
      <c r="UUS20" s="58">
        <f>'A1.4  Dist Assumptions and Data'!UUS24</f>
        <v>0</v>
      </c>
      <c r="UUT20" s="58">
        <f>'A1.4  Dist Assumptions and Data'!UUT24</f>
        <v>0</v>
      </c>
      <c r="UUU20" s="58">
        <f>'A1.4  Dist Assumptions and Data'!UUU24</f>
        <v>0</v>
      </c>
      <c r="UUV20" s="58">
        <f>'A1.4  Dist Assumptions and Data'!UUV24</f>
        <v>0</v>
      </c>
      <c r="UUW20" s="58">
        <f>'A1.4  Dist Assumptions and Data'!UUW24</f>
        <v>0</v>
      </c>
      <c r="UUX20" s="58">
        <f>'A1.4  Dist Assumptions and Data'!UUX24</f>
        <v>0</v>
      </c>
      <c r="UUY20" s="58">
        <f>'A1.4  Dist Assumptions and Data'!UUY24</f>
        <v>0</v>
      </c>
      <c r="UUZ20" s="58">
        <f>'A1.4  Dist Assumptions and Data'!UUZ24</f>
        <v>0</v>
      </c>
      <c r="UVA20" s="58">
        <f>'A1.4  Dist Assumptions and Data'!UVA24</f>
        <v>0</v>
      </c>
      <c r="UVB20" s="58">
        <f>'A1.4  Dist Assumptions and Data'!UVB24</f>
        <v>0</v>
      </c>
      <c r="UVC20" s="58">
        <f>'A1.4  Dist Assumptions and Data'!UVC24</f>
        <v>0</v>
      </c>
      <c r="UVD20" s="58">
        <f>'A1.4  Dist Assumptions and Data'!UVD24</f>
        <v>0</v>
      </c>
      <c r="UVE20" s="58">
        <f>'A1.4  Dist Assumptions and Data'!UVE24</f>
        <v>0</v>
      </c>
      <c r="UVF20" s="58">
        <f>'A1.4  Dist Assumptions and Data'!UVF24</f>
        <v>0</v>
      </c>
      <c r="UVG20" s="58">
        <f>'A1.4  Dist Assumptions and Data'!UVG24</f>
        <v>0</v>
      </c>
      <c r="UVH20" s="58">
        <f>'A1.4  Dist Assumptions and Data'!UVH24</f>
        <v>0</v>
      </c>
      <c r="UVI20" s="58">
        <f>'A1.4  Dist Assumptions and Data'!UVI24</f>
        <v>0</v>
      </c>
      <c r="UVJ20" s="58">
        <f>'A1.4  Dist Assumptions and Data'!UVJ24</f>
        <v>0</v>
      </c>
      <c r="UVK20" s="58">
        <f>'A1.4  Dist Assumptions and Data'!UVK24</f>
        <v>0</v>
      </c>
      <c r="UVL20" s="58">
        <f>'A1.4  Dist Assumptions and Data'!UVL24</f>
        <v>0</v>
      </c>
      <c r="UVM20" s="58">
        <f>'A1.4  Dist Assumptions and Data'!UVM24</f>
        <v>0</v>
      </c>
      <c r="UVN20" s="58">
        <f>'A1.4  Dist Assumptions and Data'!UVN24</f>
        <v>0</v>
      </c>
      <c r="UVO20" s="58">
        <f>'A1.4  Dist Assumptions and Data'!UVO24</f>
        <v>0</v>
      </c>
      <c r="UVP20" s="58">
        <f>'A1.4  Dist Assumptions and Data'!UVP24</f>
        <v>0</v>
      </c>
      <c r="UVQ20" s="58">
        <f>'A1.4  Dist Assumptions and Data'!UVQ24</f>
        <v>0</v>
      </c>
      <c r="UVR20" s="58">
        <f>'A1.4  Dist Assumptions and Data'!UVR24</f>
        <v>0</v>
      </c>
      <c r="UVS20" s="58">
        <f>'A1.4  Dist Assumptions and Data'!UVS24</f>
        <v>0</v>
      </c>
      <c r="UVT20" s="58">
        <f>'A1.4  Dist Assumptions and Data'!UVT24</f>
        <v>0</v>
      </c>
      <c r="UVU20" s="58">
        <f>'A1.4  Dist Assumptions and Data'!UVU24</f>
        <v>0</v>
      </c>
      <c r="UVV20" s="58">
        <f>'A1.4  Dist Assumptions and Data'!UVV24</f>
        <v>0</v>
      </c>
      <c r="UVW20" s="58">
        <f>'A1.4  Dist Assumptions and Data'!UVW24</f>
        <v>0</v>
      </c>
      <c r="UVX20" s="58">
        <f>'A1.4  Dist Assumptions and Data'!UVX24</f>
        <v>0</v>
      </c>
      <c r="UVY20" s="58">
        <f>'A1.4  Dist Assumptions and Data'!UVY24</f>
        <v>0</v>
      </c>
      <c r="UVZ20" s="58">
        <f>'A1.4  Dist Assumptions and Data'!UVZ24</f>
        <v>0</v>
      </c>
      <c r="UWA20" s="58">
        <f>'A1.4  Dist Assumptions and Data'!UWA24</f>
        <v>0</v>
      </c>
      <c r="UWB20" s="58">
        <f>'A1.4  Dist Assumptions and Data'!UWB24</f>
        <v>0</v>
      </c>
      <c r="UWC20" s="58">
        <f>'A1.4  Dist Assumptions and Data'!UWC24</f>
        <v>0</v>
      </c>
      <c r="UWD20" s="58">
        <f>'A1.4  Dist Assumptions and Data'!UWD24</f>
        <v>0</v>
      </c>
      <c r="UWE20" s="58">
        <f>'A1.4  Dist Assumptions and Data'!UWE24</f>
        <v>0</v>
      </c>
      <c r="UWF20" s="58">
        <f>'A1.4  Dist Assumptions and Data'!UWF24</f>
        <v>0</v>
      </c>
      <c r="UWG20" s="58">
        <f>'A1.4  Dist Assumptions and Data'!UWG24</f>
        <v>0</v>
      </c>
      <c r="UWH20" s="58">
        <f>'A1.4  Dist Assumptions and Data'!UWH24</f>
        <v>0</v>
      </c>
      <c r="UWI20" s="58">
        <f>'A1.4  Dist Assumptions and Data'!UWI24</f>
        <v>0</v>
      </c>
      <c r="UWJ20" s="58">
        <f>'A1.4  Dist Assumptions and Data'!UWJ24</f>
        <v>0</v>
      </c>
      <c r="UWK20" s="58">
        <f>'A1.4  Dist Assumptions and Data'!UWK24</f>
        <v>0</v>
      </c>
      <c r="UWL20" s="58">
        <f>'A1.4  Dist Assumptions and Data'!UWL24</f>
        <v>0</v>
      </c>
      <c r="UWM20" s="58">
        <f>'A1.4  Dist Assumptions and Data'!UWM24</f>
        <v>0</v>
      </c>
      <c r="UWN20" s="58">
        <f>'A1.4  Dist Assumptions and Data'!UWN24</f>
        <v>0</v>
      </c>
      <c r="UWO20" s="58">
        <f>'A1.4  Dist Assumptions and Data'!UWO24</f>
        <v>0</v>
      </c>
      <c r="UWP20" s="58">
        <f>'A1.4  Dist Assumptions and Data'!UWP24</f>
        <v>0</v>
      </c>
      <c r="UWQ20" s="58">
        <f>'A1.4  Dist Assumptions and Data'!UWQ24</f>
        <v>0</v>
      </c>
      <c r="UWR20" s="58">
        <f>'A1.4  Dist Assumptions and Data'!UWR24</f>
        <v>0</v>
      </c>
      <c r="UWS20" s="58">
        <f>'A1.4  Dist Assumptions and Data'!UWS24</f>
        <v>0</v>
      </c>
      <c r="UWT20" s="58">
        <f>'A1.4  Dist Assumptions and Data'!UWT24</f>
        <v>0</v>
      </c>
      <c r="UWU20" s="58">
        <f>'A1.4  Dist Assumptions and Data'!UWU24</f>
        <v>0</v>
      </c>
      <c r="UWV20" s="58">
        <f>'A1.4  Dist Assumptions and Data'!UWV24</f>
        <v>0</v>
      </c>
      <c r="UWW20" s="58">
        <f>'A1.4  Dist Assumptions and Data'!UWW24</f>
        <v>0</v>
      </c>
      <c r="UWX20" s="58">
        <f>'A1.4  Dist Assumptions and Data'!UWX24</f>
        <v>0</v>
      </c>
      <c r="UWY20" s="58">
        <f>'A1.4  Dist Assumptions and Data'!UWY24</f>
        <v>0</v>
      </c>
      <c r="UWZ20" s="58">
        <f>'A1.4  Dist Assumptions and Data'!UWZ24</f>
        <v>0</v>
      </c>
      <c r="UXA20" s="58">
        <f>'A1.4  Dist Assumptions and Data'!UXA24</f>
        <v>0</v>
      </c>
      <c r="UXB20" s="58">
        <f>'A1.4  Dist Assumptions and Data'!UXB24</f>
        <v>0</v>
      </c>
      <c r="UXC20" s="58">
        <f>'A1.4  Dist Assumptions and Data'!UXC24</f>
        <v>0</v>
      </c>
      <c r="UXD20" s="58">
        <f>'A1.4  Dist Assumptions and Data'!UXD24</f>
        <v>0</v>
      </c>
      <c r="UXE20" s="58">
        <f>'A1.4  Dist Assumptions and Data'!UXE24</f>
        <v>0</v>
      </c>
      <c r="UXF20" s="58">
        <f>'A1.4  Dist Assumptions and Data'!UXF24</f>
        <v>0</v>
      </c>
      <c r="UXG20" s="58">
        <f>'A1.4  Dist Assumptions and Data'!UXG24</f>
        <v>0</v>
      </c>
      <c r="UXH20" s="58">
        <f>'A1.4  Dist Assumptions and Data'!UXH24</f>
        <v>0</v>
      </c>
      <c r="UXI20" s="58">
        <f>'A1.4  Dist Assumptions and Data'!UXI24</f>
        <v>0</v>
      </c>
      <c r="UXJ20" s="58">
        <f>'A1.4  Dist Assumptions and Data'!UXJ24</f>
        <v>0</v>
      </c>
      <c r="UXK20" s="58">
        <f>'A1.4  Dist Assumptions and Data'!UXK24</f>
        <v>0</v>
      </c>
      <c r="UXL20" s="58">
        <f>'A1.4  Dist Assumptions and Data'!UXL24</f>
        <v>0</v>
      </c>
      <c r="UXM20" s="58">
        <f>'A1.4  Dist Assumptions and Data'!UXM24</f>
        <v>0</v>
      </c>
      <c r="UXN20" s="58">
        <f>'A1.4  Dist Assumptions and Data'!UXN24</f>
        <v>0</v>
      </c>
      <c r="UXO20" s="58">
        <f>'A1.4  Dist Assumptions and Data'!UXO24</f>
        <v>0</v>
      </c>
      <c r="UXP20" s="58">
        <f>'A1.4  Dist Assumptions and Data'!UXP24</f>
        <v>0</v>
      </c>
      <c r="UXQ20" s="58">
        <f>'A1.4  Dist Assumptions and Data'!UXQ24</f>
        <v>0</v>
      </c>
      <c r="UXR20" s="58">
        <f>'A1.4  Dist Assumptions and Data'!UXR24</f>
        <v>0</v>
      </c>
      <c r="UXS20" s="58">
        <f>'A1.4  Dist Assumptions and Data'!UXS24</f>
        <v>0</v>
      </c>
      <c r="UXT20" s="58">
        <f>'A1.4  Dist Assumptions and Data'!UXT24</f>
        <v>0</v>
      </c>
      <c r="UXU20" s="58">
        <f>'A1.4  Dist Assumptions and Data'!UXU24</f>
        <v>0</v>
      </c>
      <c r="UXV20" s="58">
        <f>'A1.4  Dist Assumptions and Data'!UXV24</f>
        <v>0</v>
      </c>
      <c r="UXW20" s="58">
        <f>'A1.4  Dist Assumptions and Data'!UXW24</f>
        <v>0</v>
      </c>
      <c r="UXX20" s="58">
        <f>'A1.4  Dist Assumptions and Data'!UXX24</f>
        <v>0</v>
      </c>
      <c r="UXY20" s="58">
        <f>'A1.4  Dist Assumptions and Data'!UXY24</f>
        <v>0</v>
      </c>
      <c r="UXZ20" s="58">
        <f>'A1.4  Dist Assumptions and Data'!UXZ24</f>
        <v>0</v>
      </c>
      <c r="UYA20" s="58">
        <f>'A1.4  Dist Assumptions and Data'!UYA24</f>
        <v>0</v>
      </c>
      <c r="UYB20" s="58">
        <f>'A1.4  Dist Assumptions and Data'!UYB24</f>
        <v>0</v>
      </c>
      <c r="UYC20" s="58">
        <f>'A1.4  Dist Assumptions and Data'!UYC24</f>
        <v>0</v>
      </c>
      <c r="UYD20" s="58">
        <f>'A1.4  Dist Assumptions and Data'!UYD24</f>
        <v>0</v>
      </c>
      <c r="UYE20" s="58">
        <f>'A1.4  Dist Assumptions and Data'!UYE24</f>
        <v>0</v>
      </c>
      <c r="UYF20" s="58">
        <f>'A1.4  Dist Assumptions and Data'!UYF24</f>
        <v>0</v>
      </c>
      <c r="UYG20" s="58">
        <f>'A1.4  Dist Assumptions and Data'!UYG24</f>
        <v>0</v>
      </c>
      <c r="UYH20" s="58">
        <f>'A1.4  Dist Assumptions and Data'!UYH24</f>
        <v>0</v>
      </c>
      <c r="UYI20" s="58">
        <f>'A1.4  Dist Assumptions and Data'!UYI24</f>
        <v>0</v>
      </c>
      <c r="UYJ20" s="58">
        <f>'A1.4  Dist Assumptions and Data'!UYJ24</f>
        <v>0</v>
      </c>
      <c r="UYK20" s="58">
        <f>'A1.4  Dist Assumptions and Data'!UYK24</f>
        <v>0</v>
      </c>
      <c r="UYL20" s="58">
        <f>'A1.4  Dist Assumptions and Data'!UYL24</f>
        <v>0</v>
      </c>
      <c r="UYM20" s="58">
        <f>'A1.4  Dist Assumptions and Data'!UYM24</f>
        <v>0</v>
      </c>
      <c r="UYN20" s="58">
        <f>'A1.4  Dist Assumptions and Data'!UYN24</f>
        <v>0</v>
      </c>
      <c r="UYO20" s="58">
        <f>'A1.4  Dist Assumptions and Data'!UYO24</f>
        <v>0</v>
      </c>
      <c r="UYP20" s="58">
        <f>'A1.4  Dist Assumptions and Data'!UYP24</f>
        <v>0</v>
      </c>
      <c r="UYQ20" s="58">
        <f>'A1.4  Dist Assumptions and Data'!UYQ24</f>
        <v>0</v>
      </c>
      <c r="UYR20" s="58">
        <f>'A1.4  Dist Assumptions and Data'!UYR24</f>
        <v>0</v>
      </c>
      <c r="UYS20" s="58">
        <f>'A1.4  Dist Assumptions and Data'!UYS24</f>
        <v>0</v>
      </c>
      <c r="UYT20" s="58">
        <f>'A1.4  Dist Assumptions and Data'!UYT24</f>
        <v>0</v>
      </c>
      <c r="UYU20" s="58">
        <f>'A1.4  Dist Assumptions and Data'!UYU24</f>
        <v>0</v>
      </c>
      <c r="UYV20" s="58">
        <f>'A1.4  Dist Assumptions and Data'!UYV24</f>
        <v>0</v>
      </c>
      <c r="UYW20" s="58">
        <f>'A1.4  Dist Assumptions and Data'!UYW24</f>
        <v>0</v>
      </c>
      <c r="UYX20" s="58">
        <f>'A1.4  Dist Assumptions and Data'!UYX24</f>
        <v>0</v>
      </c>
      <c r="UYY20" s="58">
        <f>'A1.4  Dist Assumptions and Data'!UYY24</f>
        <v>0</v>
      </c>
      <c r="UYZ20" s="58">
        <f>'A1.4  Dist Assumptions and Data'!UYZ24</f>
        <v>0</v>
      </c>
      <c r="UZA20" s="58">
        <f>'A1.4  Dist Assumptions and Data'!UZA24</f>
        <v>0</v>
      </c>
      <c r="UZB20" s="58">
        <f>'A1.4  Dist Assumptions and Data'!UZB24</f>
        <v>0</v>
      </c>
      <c r="UZC20" s="58">
        <f>'A1.4  Dist Assumptions and Data'!UZC24</f>
        <v>0</v>
      </c>
      <c r="UZD20" s="58">
        <f>'A1.4  Dist Assumptions and Data'!UZD24</f>
        <v>0</v>
      </c>
      <c r="UZE20" s="58">
        <f>'A1.4  Dist Assumptions and Data'!UZE24</f>
        <v>0</v>
      </c>
      <c r="UZF20" s="58">
        <f>'A1.4  Dist Assumptions and Data'!UZF24</f>
        <v>0</v>
      </c>
      <c r="UZG20" s="58">
        <f>'A1.4  Dist Assumptions and Data'!UZG24</f>
        <v>0</v>
      </c>
      <c r="UZH20" s="58">
        <f>'A1.4  Dist Assumptions and Data'!UZH24</f>
        <v>0</v>
      </c>
      <c r="UZI20" s="58">
        <f>'A1.4  Dist Assumptions and Data'!UZI24</f>
        <v>0</v>
      </c>
      <c r="UZJ20" s="58">
        <f>'A1.4  Dist Assumptions and Data'!UZJ24</f>
        <v>0</v>
      </c>
      <c r="UZK20" s="58">
        <f>'A1.4  Dist Assumptions and Data'!UZK24</f>
        <v>0</v>
      </c>
      <c r="UZL20" s="58">
        <f>'A1.4  Dist Assumptions and Data'!UZL24</f>
        <v>0</v>
      </c>
      <c r="UZM20" s="58">
        <f>'A1.4  Dist Assumptions and Data'!UZM24</f>
        <v>0</v>
      </c>
      <c r="UZN20" s="58">
        <f>'A1.4  Dist Assumptions and Data'!UZN24</f>
        <v>0</v>
      </c>
      <c r="UZO20" s="58">
        <f>'A1.4  Dist Assumptions and Data'!UZO24</f>
        <v>0</v>
      </c>
      <c r="UZP20" s="58">
        <f>'A1.4  Dist Assumptions and Data'!UZP24</f>
        <v>0</v>
      </c>
      <c r="UZQ20" s="58">
        <f>'A1.4  Dist Assumptions and Data'!UZQ24</f>
        <v>0</v>
      </c>
      <c r="UZR20" s="58">
        <f>'A1.4  Dist Assumptions and Data'!UZR24</f>
        <v>0</v>
      </c>
      <c r="UZS20" s="58">
        <f>'A1.4  Dist Assumptions and Data'!UZS24</f>
        <v>0</v>
      </c>
      <c r="UZT20" s="58">
        <f>'A1.4  Dist Assumptions and Data'!UZT24</f>
        <v>0</v>
      </c>
      <c r="UZU20" s="58">
        <f>'A1.4  Dist Assumptions and Data'!UZU24</f>
        <v>0</v>
      </c>
      <c r="UZV20" s="58">
        <f>'A1.4  Dist Assumptions and Data'!UZV24</f>
        <v>0</v>
      </c>
      <c r="UZW20" s="58">
        <f>'A1.4  Dist Assumptions and Data'!UZW24</f>
        <v>0</v>
      </c>
      <c r="UZX20" s="58">
        <f>'A1.4  Dist Assumptions and Data'!UZX24</f>
        <v>0</v>
      </c>
      <c r="UZY20" s="58">
        <f>'A1.4  Dist Assumptions and Data'!UZY24</f>
        <v>0</v>
      </c>
      <c r="UZZ20" s="58">
        <f>'A1.4  Dist Assumptions and Data'!UZZ24</f>
        <v>0</v>
      </c>
      <c r="VAA20" s="58">
        <f>'A1.4  Dist Assumptions and Data'!VAA24</f>
        <v>0</v>
      </c>
      <c r="VAB20" s="58">
        <f>'A1.4  Dist Assumptions and Data'!VAB24</f>
        <v>0</v>
      </c>
      <c r="VAC20" s="58">
        <f>'A1.4  Dist Assumptions and Data'!VAC24</f>
        <v>0</v>
      </c>
      <c r="VAD20" s="58">
        <f>'A1.4  Dist Assumptions and Data'!VAD24</f>
        <v>0</v>
      </c>
      <c r="VAE20" s="58">
        <f>'A1.4  Dist Assumptions and Data'!VAE24</f>
        <v>0</v>
      </c>
      <c r="VAF20" s="58">
        <f>'A1.4  Dist Assumptions and Data'!VAF24</f>
        <v>0</v>
      </c>
      <c r="VAG20" s="58">
        <f>'A1.4  Dist Assumptions and Data'!VAG24</f>
        <v>0</v>
      </c>
      <c r="VAH20" s="58">
        <f>'A1.4  Dist Assumptions and Data'!VAH24</f>
        <v>0</v>
      </c>
      <c r="VAI20" s="58">
        <f>'A1.4  Dist Assumptions and Data'!VAI24</f>
        <v>0</v>
      </c>
      <c r="VAJ20" s="58">
        <f>'A1.4  Dist Assumptions and Data'!VAJ24</f>
        <v>0</v>
      </c>
      <c r="VAK20" s="58">
        <f>'A1.4  Dist Assumptions and Data'!VAK24</f>
        <v>0</v>
      </c>
      <c r="VAL20" s="58">
        <f>'A1.4  Dist Assumptions and Data'!VAL24</f>
        <v>0</v>
      </c>
      <c r="VAM20" s="58">
        <f>'A1.4  Dist Assumptions and Data'!VAM24</f>
        <v>0</v>
      </c>
      <c r="VAN20" s="58">
        <f>'A1.4  Dist Assumptions and Data'!VAN24</f>
        <v>0</v>
      </c>
      <c r="VAO20" s="58">
        <f>'A1.4  Dist Assumptions and Data'!VAO24</f>
        <v>0</v>
      </c>
      <c r="VAP20" s="58">
        <f>'A1.4  Dist Assumptions and Data'!VAP24</f>
        <v>0</v>
      </c>
      <c r="VAQ20" s="58">
        <f>'A1.4  Dist Assumptions and Data'!VAQ24</f>
        <v>0</v>
      </c>
      <c r="VAR20" s="58">
        <f>'A1.4  Dist Assumptions and Data'!VAR24</f>
        <v>0</v>
      </c>
      <c r="VAS20" s="58">
        <f>'A1.4  Dist Assumptions and Data'!VAS24</f>
        <v>0</v>
      </c>
      <c r="VAT20" s="58">
        <f>'A1.4  Dist Assumptions and Data'!VAT24</f>
        <v>0</v>
      </c>
      <c r="VAU20" s="58">
        <f>'A1.4  Dist Assumptions and Data'!VAU24</f>
        <v>0</v>
      </c>
      <c r="VAV20" s="58">
        <f>'A1.4  Dist Assumptions and Data'!VAV24</f>
        <v>0</v>
      </c>
      <c r="VAW20" s="58">
        <f>'A1.4  Dist Assumptions and Data'!VAW24</f>
        <v>0</v>
      </c>
      <c r="VAX20" s="58">
        <f>'A1.4  Dist Assumptions and Data'!VAX24</f>
        <v>0</v>
      </c>
      <c r="VAY20" s="58">
        <f>'A1.4  Dist Assumptions and Data'!VAY24</f>
        <v>0</v>
      </c>
      <c r="VAZ20" s="58">
        <f>'A1.4  Dist Assumptions and Data'!VAZ24</f>
        <v>0</v>
      </c>
      <c r="VBA20" s="58">
        <f>'A1.4  Dist Assumptions and Data'!VBA24</f>
        <v>0</v>
      </c>
      <c r="VBB20" s="58">
        <f>'A1.4  Dist Assumptions and Data'!VBB24</f>
        <v>0</v>
      </c>
      <c r="VBC20" s="58">
        <f>'A1.4  Dist Assumptions and Data'!VBC24</f>
        <v>0</v>
      </c>
      <c r="VBD20" s="58">
        <f>'A1.4  Dist Assumptions and Data'!VBD24</f>
        <v>0</v>
      </c>
      <c r="VBE20" s="58">
        <f>'A1.4  Dist Assumptions and Data'!VBE24</f>
        <v>0</v>
      </c>
      <c r="VBF20" s="58">
        <f>'A1.4  Dist Assumptions and Data'!VBF24</f>
        <v>0</v>
      </c>
      <c r="VBG20" s="58">
        <f>'A1.4  Dist Assumptions and Data'!VBG24</f>
        <v>0</v>
      </c>
      <c r="VBH20" s="58">
        <f>'A1.4  Dist Assumptions and Data'!VBH24</f>
        <v>0</v>
      </c>
      <c r="VBI20" s="58">
        <f>'A1.4  Dist Assumptions and Data'!VBI24</f>
        <v>0</v>
      </c>
      <c r="VBJ20" s="58">
        <f>'A1.4  Dist Assumptions and Data'!VBJ24</f>
        <v>0</v>
      </c>
      <c r="VBK20" s="58">
        <f>'A1.4  Dist Assumptions and Data'!VBK24</f>
        <v>0</v>
      </c>
      <c r="VBL20" s="58">
        <f>'A1.4  Dist Assumptions and Data'!VBL24</f>
        <v>0</v>
      </c>
      <c r="VBM20" s="58">
        <f>'A1.4  Dist Assumptions and Data'!VBM24</f>
        <v>0</v>
      </c>
      <c r="VBN20" s="58">
        <f>'A1.4  Dist Assumptions and Data'!VBN24</f>
        <v>0</v>
      </c>
      <c r="VBO20" s="58">
        <f>'A1.4  Dist Assumptions and Data'!VBO24</f>
        <v>0</v>
      </c>
      <c r="VBP20" s="58">
        <f>'A1.4  Dist Assumptions and Data'!VBP24</f>
        <v>0</v>
      </c>
      <c r="VBQ20" s="58">
        <f>'A1.4  Dist Assumptions and Data'!VBQ24</f>
        <v>0</v>
      </c>
      <c r="VBR20" s="58">
        <f>'A1.4  Dist Assumptions and Data'!VBR24</f>
        <v>0</v>
      </c>
      <c r="VBS20" s="58">
        <f>'A1.4  Dist Assumptions and Data'!VBS24</f>
        <v>0</v>
      </c>
      <c r="VBT20" s="58">
        <f>'A1.4  Dist Assumptions and Data'!VBT24</f>
        <v>0</v>
      </c>
      <c r="VBU20" s="58">
        <f>'A1.4  Dist Assumptions and Data'!VBU24</f>
        <v>0</v>
      </c>
      <c r="VBV20" s="58">
        <f>'A1.4  Dist Assumptions and Data'!VBV24</f>
        <v>0</v>
      </c>
      <c r="VBW20" s="58">
        <f>'A1.4  Dist Assumptions and Data'!VBW24</f>
        <v>0</v>
      </c>
      <c r="VBX20" s="58">
        <f>'A1.4  Dist Assumptions and Data'!VBX24</f>
        <v>0</v>
      </c>
      <c r="VBY20" s="58">
        <f>'A1.4  Dist Assumptions and Data'!VBY24</f>
        <v>0</v>
      </c>
      <c r="VBZ20" s="58">
        <f>'A1.4  Dist Assumptions and Data'!VBZ24</f>
        <v>0</v>
      </c>
      <c r="VCA20" s="58">
        <f>'A1.4  Dist Assumptions and Data'!VCA24</f>
        <v>0</v>
      </c>
      <c r="VCB20" s="58">
        <f>'A1.4  Dist Assumptions and Data'!VCB24</f>
        <v>0</v>
      </c>
      <c r="VCC20" s="58">
        <f>'A1.4  Dist Assumptions and Data'!VCC24</f>
        <v>0</v>
      </c>
      <c r="VCD20" s="58">
        <f>'A1.4  Dist Assumptions and Data'!VCD24</f>
        <v>0</v>
      </c>
      <c r="VCE20" s="58">
        <f>'A1.4  Dist Assumptions and Data'!VCE24</f>
        <v>0</v>
      </c>
      <c r="VCF20" s="58">
        <f>'A1.4  Dist Assumptions and Data'!VCF24</f>
        <v>0</v>
      </c>
      <c r="VCG20" s="58">
        <f>'A1.4  Dist Assumptions and Data'!VCG24</f>
        <v>0</v>
      </c>
      <c r="VCH20" s="58">
        <f>'A1.4  Dist Assumptions and Data'!VCH24</f>
        <v>0</v>
      </c>
      <c r="VCI20" s="58">
        <f>'A1.4  Dist Assumptions and Data'!VCI24</f>
        <v>0</v>
      </c>
      <c r="VCJ20" s="58">
        <f>'A1.4  Dist Assumptions and Data'!VCJ24</f>
        <v>0</v>
      </c>
      <c r="VCK20" s="58">
        <f>'A1.4  Dist Assumptions and Data'!VCK24</f>
        <v>0</v>
      </c>
      <c r="VCL20" s="58">
        <f>'A1.4  Dist Assumptions and Data'!VCL24</f>
        <v>0</v>
      </c>
      <c r="VCM20" s="58">
        <f>'A1.4  Dist Assumptions and Data'!VCM24</f>
        <v>0</v>
      </c>
      <c r="VCN20" s="58">
        <f>'A1.4  Dist Assumptions and Data'!VCN24</f>
        <v>0</v>
      </c>
      <c r="VCO20" s="58">
        <f>'A1.4  Dist Assumptions and Data'!VCO24</f>
        <v>0</v>
      </c>
      <c r="VCP20" s="58">
        <f>'A1.4  Dist Assumptions and Data'!VCP24</f>
        <v>0</v>
      </c>
      <c r="VCQ20" s="58">
        <f>'A1.4  Dist Assumptions and Data'!VCQ24</f>
        <v>0</v>
      </c>
      <c r="VCR20" s="58">
        <f>'A1.4  Dist Assumptions and Data'!VCR24</f>
        <v>0</v>
      </c>
      <c r="VCS20" s="58">
        <f>'A1.4  Dist Assumptions and Data'!VCS24</f>
        <v>0</v>
      </c>
      <c r="VCT20" s="58">
        <f>'A1.4  Dist Assumptions and Data'!VCT24</f>
        <v>0</v>
      </c>
      <c r="VCU20" s="58">
        <f>'A1.4  Dist Assumptions and Data'!VCU24</f>
        <v>0</v>
      </c>
      <c r="VCV20" s="58">
        <f>'A1.4  Dist Assumptions and Data'!VCV24</f>
        <v>0</v>
      </c>
      <c r="VCW20" s="58">
        <f>'A1.4  Dist Assumptions and Data'!VCW24</f>
        <v>0</v>
      </c>
      <c r="VCX20" s="58">
        <f>'A1.4  Dist Assumptions and Data'!VCX24</f>
        <v>0</v>
      </c>
      <c r="VCY20" s="58">
        <f>'A1.4  Dist Assumptions and Data'!VCY24</f>
        <v>0</v>
      </c>
      <c r="VCZ20" s="58">
        <f>'A1.4  Dist Assumptions and Data'!VCZ24</f>
        <v>0</v>
      </c>
      <c r="VDA20" s="58">
        <f>'A1.4  Dist Assumptions and Data'!VDA24</f>
        <v>0</v>
      </c>
      <c r="VDB20" s="58">
        <f>'A1.4  Dist Assumptions and Data'!VDB24</f>
        <v>0</v>
      </c>
      <c r="VDC20" s="58">
        <f>'A1.4  Dist Assumptions and Data'!VDC24</f>
        <v>0</v>
      </c>
      <c r="VDD20" s="58">
        <f>'A1.4  Dist Assumptions and Data'!VDD24</f>
        <v>0</v>
      </c>
      <c r="VDE20" s="58">
        <f>'A1.4  Dist Assumptions and Data'!VDE24</f>
        <v>0</v>
      </c>
      <c r="VDF20" s="58">
        <f>'A1.4  Dist Assumptions and Data'!VDF24</f>
        <v>0</v>
      </c>
      <c r="VDG20" s="58">
        <f>'A1.4  Dist Assumptions and Data'!VDG24</f>
        <v>0</v>
      </c>
      <c r="VDH20" s="58">
        <f>'A1.4  Dist Assumptions and Data'!VDH24</f>
        <v>0</v>
      </c>
      <c r="VDI20" s="58">
        <f>'A1.4  Dist Assumptions and Data'!VDI24</f>
        <v>0</v>
      </c>
      <c r="VDJ20" s="58">
        <f>'A1.4  Dist Assumptions and Data'!VDJ24</f>
        <v>0</v>
      </c>
      <c r="VDK20" s="58">
        <f>'A1.4  Dist Assumptions and Data'!VDK24</f>
        <v>0</v>
      </c>
      <c r="VDL20" s="58">
        <f>'A1.4  Dist Assumptions and Data'!VDL24</f>
        <v>0</v>
      </c>
      <c r="VDM20" s="58">
        <f>'A1.4  Dist Assumptions and Data'!VDM24</f>
        <v>0</v>
      </c>
      <c r="VDN20" s="58">
        <f>'A1.4  Dist Assumptions and Data'!VDN24</f>
        <v>0</v>
      </c>
      <c r="VDO20" s="58">
        <f>'A1.4  Dist Assumptions and Data'!VDO24</f>
        <v>0</v>
      </c>
      <c r="VDP20" s="58">
        <f>'A1.4  Dist Assumptions and Data'!VDP24</f>
        <v>0</v>
      </c>
      <c r="VDQ20" s="58">
        <f>'A1.4  Dist Assumptions and Data'!VDQ24</f>
        <v>0</v>
      </c>
      <c r="VDR20" s="58">
        <f>'A1.4  Dist Assumptions and Data'!VDR24</f>
        <v>0</v>
      </c>
      <c r="VDS20" s="58">
        <f>'A1.4  Dist Assumptions and Data'!VDS24</f>
        <v>0</v>
      </c>
      <c r="VDT20" s="58">
        <f>'A1.4  Dist Assumptions and Data'!VDT24</f>
        <v>0</v>
      </c>
      <c r="VDU20" s="58">
        <f>'A1.4  Dist Assumptions and Data'!VDU24</f>
        <v>0</v>
      </c>
      <c r="VDV20" s="58">
        <f>'A1.4  Dist Assumptions and Data'!VDV24</f>
        <v>0</v>
      </c>
      <c r="VDW20" s="58">
        <f>'A1.4  Dist Assumptions and Data'!VDW24</f>
        <v>0</v>
      </c>
      <c r="VDX20" s="58">
        <f>'A1.4  Dist Assumptions and Data'!VDX24</f>
        <v>0</v>
      </c>
      <c r="VDY20" s="58">
        <f>'A1.4  Dist Assumptions and Data'!VDY24</f>
        <v>0</v>
      </c>
      <c r="VDZ20" s="58">
        <f>'A1.4  Dist Assumptions and Data'!VDZ24</f>
        <v>0</v>
      </c>
      <c r="VEA20" s="58">
        <f>'A1.4  Dist Assumptions and Data'!VEA24</f>
        <v>0</v>
      </c>
      <c r="VEB20" s="58">
        <f>'A1.4  Dist Assumptions and Data'!VEB24</f>
        <v>0</v>
      </c>
      <c r="VEC20" s="58">
        <f>'A1.4  Dist Assumptions and Data'!VEC24</f>
        <v>0</v>
      </c>
      <c r="VED20" s="58">
        <f>'A1.4  Dist Assumptions and Data'!VED24</f>
        <v>0</v>
      </c>
      <c r="VEE20" s="58">
        <f>'A1.4  Dist Assumptions and Data'!VEE24</f>
        <v>0</v>
      </c>
      <c r="VEF20" s="58">
        <f>'A1.4  Dist Assumptions and Data'!VEF24</f>
        <v>0</v>
      </c>
      <c r="VEG20" s="58">
        <f>'A1.4  Dist Assumptions and Data'!VEG24</f>
        <v>0</v>
      </c>
      <c r="VEH20" s="58">
        <f>'A1.4  Dist Assumptions and Data'!VEH24</f>
        <v>0</v>
      </c>
      <c r="VEI20" s="58">
        <f>'A1.4  Dist Assumptions and Data'!VEI24</f>
        <v>0</v>
      </c>
      <c r="VEJ20" s="58">
        <f>'A1.4  Dist Assumptions and Data'!VEJ24</f>
        <v>0</v>
      </c>
      <c r="VEK20" s="58">
        <f>'A1.4  Dist Assumptions and Data'!VEK24</f>
        <v>0</v>
      </c>
      <c r="VEL20" s="58">
        <f>'A1.4  Dist Assumptions and Data'!VEL24</f>
        <v>0</v>
      </c>
      <c r="VEM20" s="58">
        <f>'A1.4  Dist Assumptions and Data'!VEM24</f>
        <v>0</v>
      </c>
      <c r="VEN20" s="58">
        <f>'A1.4  Dist Assumptions and Data'!VEN24</f>
        <v>0</v>
      </c>
      <c r="VEO20" s="58">
        <f>'A1.4  Dist Assumptions and Data'!VEO24</f>
        <v>0</v>
      </c>
      <c r="VEP20" s="58">
        <f>'A1.4  Dist Assumptions and Data'!VEP24</f>
        <v>0</v>
      </c>
      <c r="VEQ20" s="58">
        <f>'A1.4  Dist Assumptions and Data'!VEQ24</f>
        <v>0</v>
      </c>
      <c r="VER20" s="58">
        <f>'A1.4  Dist Assumptions and Data'!VER24</f>
        <v>0</v>
      </c>
      <c r="VES20" s="58">
        <f>'A1.4  Dist Assumptions and Data'!VES24</f>
        <v>0</v>
      </c>
      <c r="VET20" s="58">
        <f>'A1.4  Dist Assumptions and Data'!VET24</f>
        <v>0</v>
      </c>
      <c r="VEU20" s="58">
        <f>'A1.4  Dist Assumptions and Data'!VEU24</f>
        <v>0</v>
      </c>
      <c r="VEV20" s="58">
        <f>'A1.4  Dist Assumptions and Data'!VEV24</f>
        <v>0</v>
      </c>
      <c r="VEW20" s="58">
        <f>'A1.4  Dist Assumptions and Data'!VEW24</f>
        <v>0</v>
      </c>
      <c r="VEX20" s="58">
        <f>'A1.4  Dist Assumptions and Data'!VEX24</f>
        <v>0</v>
      </c>
      <c r="VEY20" s="58">
        <f>'A1.4  Dist Assumptions and Data'!VEY24</f>
        <v>0</v>
      </c>
      <c r="VEZ20" s="58">
        <f>'A1.4  Dist Assumptions and Data'!VEZ24</f>
        <v>0</v>
      </c>
      <c r="VFA20" s="58">
        <f>'A1.4  Dist Assumptions and Data'!VFA24</f>
        <v>0</v>
      </c>
      <c r="VFB20" s="58">
        <f>'A1.4  Dist Assumptions and Data'!VFB24</f>
        <v>0</v>
      </c>
      <c r="VFC20" s="58">
        <f>'A1.4  Dist Assumptions and Data'!VFC24</f>
        <v>0</v>
      </c>
      <c r="VFD20" s="58">
        <f>'A1.4  Dist Assumptions and Data'!VFD24</f>
        <v>0</v>
      </c>
      <c r="VFE20" s="58">
        <f>'A1.4  Dist Assumptions and Data'!VFE24</f>
        <v>0</v>
      </c>
      <c r="VFF20" s="58">
        <f>'A1.4  Dist Assumptions and Data'!VFF24</f>
        <v>0</v>
      </c>
      <c r="VFG20" s="58">
        <f>'A1.4  Dist Assumptions and Data'!VFG24</f>
        <v>0</v>
      </c>
      <c r="VFH20" s="58">
        <f>'A1.4  Dist Assumptions and Data'!VFH24</f>
        <v>0</v>
      </c>
      <c r="VFI20" s="58">
        <f>'A1.4  Dist Assumptions and Data'!VFI24</f>
        <v>0</v>
      </c>
      <c r="VFJ20" s="58">
        <f>'A1.4  Dist Assumptions and Data'!VFJ24</f>
        <v>0</v>
      </c>
      <c r="VFK20" s="58">
        <f>'A1.4  Dist Assumptions and Data'!VFK24</f>
        <v>0</v>
      </c>
      <c r="VFL20" s="58">
        <f>'A1.4  Dist Assumptions and Data'!VFL24</f>
        <v>0</v>
      </c>
      <c r="VFM20" s="58">
        <f>'A1.4  Dist Assumptions and Data'!VFM24</f>
        <v>0</v>
      </c>
      <c r="VFN20" s="58">
        <f>'A1.4  Dist Assumptions and Data'!VFN24</f>
        <v>0</v>
      </c>
      <c r="VFO20" s="58">
        <f>'A1.4  Dist Assumptions and Data'!VFO24</f>
        <v>0</v>
      </c>
      <c r="VFP20" s="58">
        <f>'A1.4  Dist Assumptions and Data'!VFP24</f>
        <v>0</v>
      </c>
      <c r="VFQ20" s="58">
        <f>'A1.4  Dist Assumptions and Data'!VFQ24</f>
        <v>0</v>
      </c>
      <c r="VFR20" s="58">
        <f>'A1.4  Dist Assumptions and Data'!VFR24</f>
        <v>0</v>
      </c>
      <c r="VFS20" s="58">
        <f>'A1.4  Dist Assumptions and Data'!VFS24</f>
        <v>0</v>
      </c>
      <c r="VFT20" s="58">
        <f>'A1.4  Dist Assumptions and Data'!VFT24</f>
        <v>0</v>
      </c>
      <c r="VFU20" s="58">
        <f>'A1.4  Dist Assumptions and Data'!VFU24</f>
        <v>0</v>
      </c>
      <c r="VFV20" s="58">
        <f>'A1.4  Dist Assumptions and Data'!VFV24</f>
        <v>0</v>
      </c>
      <c r="VFW20" s="58">
        <f>'A1.4  Dist Assumptions and Data'!VFW24</f>
        <v>0</v>
      </c>
      <c r="VFX20" s="58">
        <f>'A1.4  Dist Assumptions and Data'!VFX24</f>
        <v>0</v>
      </c>
      <c r="VFY20" s="58">
        <f>'A1.4  Dist Assumptions and Data'!VFY24</f>
        <v>0</v>
      </c>
      <c r="VFZ20" s="58">
        <f>'A1.4  Dist Assumptions and Data'!VFZ24</f>
        <v>0</v>
      </c>
      <c r="VGA20" s="58">
        <f>'A1.4  Dist Assumptions and Data'!VGA24</f>
        <v>0</v>
      </c>
      <c r="VGB20" s="58">
        <f>'A1.4  Dist Assumptions and Data'!VGB24</f>
        <v>0</v>
      </c>
      <c r="VGC20" s="58">
        <f>'A1.4  Dist Assumptions and Data'!VGC24</f>
        <v>0</v>
      </c>
      <c r="VGD20" s="58">
        <f>'A1.4  Dist Assumptions and Data'!VGD24</f>
        <v>0</v>
      </c>
      <c r="VGE20" s="58">
        <f>'A1.4  Dist Assumptions and Data'!VGE24</f>
        <v>0</v>
      </c>
      <c r="VGF20" s="58">
        <f>'A1.4  Dist Assumptions and Data'!VGF24</f>
        <v>0</v>
      </c>
      <c r="VGG20" s="58">
        <f>'A1.4  Dist Assumptions and Data'!VGG24</f>
        <v>0</v>
      </c>
      <c r="VGH20" s="58">
        <f>'A1.4  Dist Assumptions and Data'!VGH24</f>
        <v>0</v>
      </c>
      <c r="VGI20" s="58">
        <f>'A1.4  Dist Assumptions and Data'!VGI24</f>
        <v>0</v>
      </c>
      <c r="VGJ20" s="58">
        <f>'A1.4  Dist Assumptions and Data'!VGJ24</f>
        <v>0</v>
      </c>
      <c r="VGK20" s="58">
        <f>'A1.4  Dist Assumptions and Data'!VGK24</f>
        <v>0</v>
      </c>
      <c r="VGL20" s="58">
        <f>'A1.4  Dist Assumptions and Data'!VGL24</f>
        <v>0</v>
      </c>
      <c r="VGM20" s="58">
        <f>'A1.4  Dist Assumptions and Data'!VGM24</f>
        <v>0</v>
      </c>
      <c r="VGN20" s="58">
        <f>'A1.4  Dist Assumptions and Data'!VGN24</f>
        <v>0</v>
      </c>
      <c r="VGO20" s="58">
        <f>'A1.4  Dist Assumptions and Data'!VGO24</f>
        <v>0</v>
      </c>
      <c r="VGP20" s="58">
        <f>'A1.4  Dist Assumptions and Data'!VGP24</f>
        <v>0</v>
      </c>
      <c r="VGQ20" s="58">
        <f>'A1.4  Dist Assumptions and Data'!VGQ24</f>
        <v>0</v>
      </c>
      <c r="VGR20" s="58">
        <f>'A1.4  Dist Assumptions and Data'!VGR24</f>
        <v>0</v>
      </c>
      <c r="VGS20" s="58">
        <f>'A1.4  Dist Assumptions and Data'!VGS24</f>
        <v>0</v>
      </c>
      <c r="VGT20" s="58">
        <f>'A1.4  Dist Assumptions and Data'!VGT24</f>
        <v>0</v>
      </c>
      <c r="VGU20" s="58">
        <f>'A1.4  Dist Assumptions and Data'!VGU24</f>
        <v>0</v>
      </c>
      <c r="VGV20" s="58">
        <f>'A1.4  Dist Assumptions and Data'!VGV24</f>
        <v>0</v>
      </c>
      <c r="VGW20" s="58">
        <f>'A1.4  Dist Assumptions and Data'!VGW24</f>
        <v>0</v>
      </c>
      <c r="VGX20" s="58">
        <f>'A1.4  Dist Assumptions and Data'!VGX24</f>
        <v>0</v>
      </c>
      <c r="VGY20" s="58">
        <f>'A1.4  Dist Assumptions and Data'!VGY24</f>
        <v>0</v>
      </c>
      <c r="VGZ20" s="58">
        <f>'A1.4  Dist Assumptions and Data'!VGZ24</f>
        <v>0</v>
      </c>
      <c r="VHA20" s="58">
        <f>'A1.4  Dist Assumptions and Data'!VHA24</f>
        <v>0</v>
      </c>
      <c r="VHB20" s="58">
        <f>'A1.4  Dist Assumptions and Data'!VHB24</f>
        <v>0</v>
      </c>
      <c r="VHC20" s="58">
        <f>'A1.4  Dist Assumptions and Data'!VHC24</f>
        <v>0</v>
      </c>
      <c r="VHD20" s="58">
        <f>'A1.4  Dist Assumptions and Data'!VHD24</f>
        <v>0</v>
      </c>
      <c r="VHE20" s="58">
        <f>'A1.4  Dist Assumptions and Data'!VHE24</f>
        <v>0</v>
      </c>
      <c r="VHF20" s="58">
        <f>'A1.4  Dist Assumptions and Data'!VHF24</f>
        <v>0</v>
      </c>
      <c r="VHG20" s="58">
        <f>'A1.4  Dist Assumptions and Data'!VHG24</f>
        <v>0</v>
      </c>
      <c r="VHH20" s="58">
        <f>'A1.4  Dist Assumptions and Data'!VHH24</f>
        <v>0</v>
      </c>
      <c r="VHI20" s="58">
        <f>'A1.4  Dist Assumptions and Data'!VHI24</f>
        <v>0</v>
      </c>
      <c r="VHJ20" s="58">
        <f>'A1.4  Dist Assumptions and Data'!VHJ24</f>
        <v>0</v>
      </c>
      <c r="VHK20" s="58">
        <f>'A1.4  Dist Assumptions and Data'!VHK24</f>
        <v>0</v>
      </c>
      <c r="VHL20" s="58">
        <f>'A1.4  Dist Assumptions and Data'!VHL24</f>
        <v>0</v>
      </c>
      <c r="VHM20" s="58">
        <f>'A1.4  Dist Assumptions and Data'!VHM24</f>
        <v>0</v>
      </c>
      <c r="VHN20" s="58">
        <f>'A1.4  Dist Assumptions and Data'!VHN24</f>
        <v>0</v>
      </c>
      <c r="VHO20" s="58">
        <f>'A1.4  Dist Assumptions and Data'!VHO24</f>
        <v>0</v>
      </c>
      <c r="VHP20" s="58">
        <f>'A1.4  Dist Assumptions and Data'!VHP24</f>
        <v>0</v>
      </c>
      <c r="VHQ20" s="58">
        <f>'A1.4  Dist Assumptions and Data'!VHQ24</f>
        <v>0</v>
      </c>
      <c r="VHR20" s="58">
        <f>'A1.4  Dist Assumptions and Data'!VHR24</f>
        <v>0</v>
      </c>
      <c r="VHS20" s="58">
        <f>'A1.4  Dist Assumptions and Data'!VHS24</f>
        <v>0</v>
      </c>
      <c r="VHT20" s="58">
        <f>'A1.4  Dist Assumptions and Data'!VHT24</f>
        <v>0</v>
      </c>
      <c r="VHU20" s="58">
        <f>'A1.4  Dist Assumptions and Data'!VHU24</f>
        <v>0</v>
      </c>
      <c r="VHV20" s="58">
        <f>'A1.4  Dist Assumptions and Data'!VHV24</f>
        <v>0</v>
      </c>
      <c r="VHW20" s="58">
        <f>'A1.4  Dist Assumptions and Data'!VHW24</f>
        <v>0</v>
      </c>
      <c r="VHX20" s="58">
        <f>'A1.4  Dist Assumptions and Data'!VHX24</f>
        <v>0</v>
      </c>
      <c r="VHY20" s="58">
        <f>'A1.4  Dist Assumptions and Data'!VHY24</f>
        <v>0</v>
      </c>
      <c r="VHZ20" s="58">
        <f>'A1.4  Dist Assumptions and Data'!VHZ24</f>
        <v>0</v>
      </c>
      <c r="VIA20" s="58">
        <f>'A1.4  Dist Assumptions and Data'!VIA24</f>
        <v>0</v>
      </c>
      <c r="VIB20" s="58">
        <f>'A1.4  Dist Assumptions and Data'!VIB24</f>
        <v>0</v>
      </c>
      <c r="VIC20" s="58">
        <f>'A1.4  Dist Assumptions and Data'!VIC24</f>
        <v>0</v>
      </c>
      <c r="VID20" s="58">
        <f>'A1.4  Dist Assumptions and Data'!VID24</f>
        <v>0</v>
      </c>
      <c r="VIE20" s="58">
        <f>'A1.4  Dist Assumptions and Data'!VIE24</f>
        <v>0</v>
      </c>
      <c r="VIF20" s="58">
        <f>'A1.4  Dist Assumptions and Data'!VIF24</f>
        <v>0</v>
      </c>
      <c r="VIG20" s="58">
        <f>'A1.4  Dist Assumptions and Data'!VIG24</f>
        <v>0</v>
      </c>
      <c r="VIH20" s="58">
        <f>'A1.4  Dist Assumptions and Data'!VIH24</f>
        <v>0</v>
      </c>
      <c r="VII20" s="58">
        <f>'A1.4  Dist Assumptions and Data'!VII24</f>
        <v>0</v>
      </c>
      <c r="VIJ20" s="58">
        <f>'A1.4  Dist Assumptions and Data'!VIJ24</f>
        <v>0</v>
      </c>
      <c r="VIK20" s="58">
        <f>'A1.4  Dist Assumptions and Data'!VIK24</f>
        <v>0</v>
      </c>
      <c r="VIL20" s="58">
        <f>'A1.4  Dist Assumptions and Data'!VIL24</f>
        <v>0</v>
      </c>
      <c r="VIM20" s="58">
        <f>'A1.4  Dist Assumptions and Data'!VIM24</f>
        <v>0</v>
      </c>
      <c r="VIN20" s="58">
        <f>'A1.4  Dist Assumptions and Data'!VIN24</f>
        <v>0</v>
      </c>
      <c r="VIO20" s="58">
        <f>'A1.4  Dist Assumptions and Data'!VIO24</f>
        <v>0</v>
      </c>
      <c r="VIP20" s="58">
        <f>'A1.4  Dist Assumptions and Data'!VIP24</f>
        <v>0</v>
      </c>
      <c r="VIQ20" s="58">
        <f>'A1.4  Dist Assumptions and Data'!VIQ24</f>
        <v>0</v>
      </c>
      <c r="VIR20" s="58">
        <f>'A1.4  Dist Assumptions and Data'!VIR24</f>
        <v>0</v>
      </c>
      <c r="VIS20" s="58">
        <f>'A1.4  Dist Assumptions and Data'!VIS24</f>
        <v>0</v>
      </c>
      <c r="VIT20" s="58">
        <f>'A1.4  Dist Assumptions and Data'!VIT24</f>
        <v>0</v>
      </c>
      <c r="VIU20" s="58">
        <f>'A1.4  Dist Assumptions and Data'!VIU24</f>
        <v>0</v>
      </c>
      <c r="VIV20" s="58">
        <f>'A1.4  Dist Assumptions and Data'!VIV24</f>
        <v>0</v>
      </c>
      <c r="VIW20" s="58">
        <f>'A1.4  Dist Assumptions and Data'!VIW24</f>
        <v>0</v>
      </c>
      <c r="VIX20" s="58">
        <f>'A1.4  Dist Assumptions and Data'!VIX24</f>
        <v>0</v>
      </c>
      <c r="VIY20" s="58">
        <f>'A1.4  Dist Assumptions and Data'!VIY24</f>
        <v>0</v>
      </c>
      <c r="VIZ20" s="58">
        <f>'A1.4  Dist Assumptions and Data'!VIZ24</f>
        <v>0</v>
      </c>
      <c r="VJA20" s="58">
        <f>'A1.4  Dist Assumptions and Data'!VJA24</f>
        <v>0</v>
      </c>
      <c r="VJB20" s="58">
        <f>'A1.4  Dist Assumptions and Data'!VJB24</f>
        <v>0</v>
      </c>
      <c r="VJC20" s="58">
        <f>'A1.4  Dist Assumptions and Data'!VJC24</f>
        <v>0</v>
      </c>
      <c r="VJD20" s="58">
        <f>'A1.4  Dist Assumptions and Data'!VJD24</f>
        <v>0</v>
      </c>
      <c r="VJE20" s="58">
        <f>'A1.4  Dist Assumptions and Data'!VJE24</f>
        <v>0</v>
      </c>
      <c r="VJF20" s="58">
        <f>'A1.4  Dist Assumptions and Data'!VJF24</f>
        <v>0</v>
      </c>
      <c r="VJG20" s="58">
        <f>'A1.4  Dist Assumptions and Data'!VJG24</f>
        <v>0</v>
      </c>
      <c r="VJH20" s="58">
        <f>'A1.4  Dist Assumptions and Data'!VJH24</f>
        <v>0</v>
      </c>
      <c r="VJI20" s="58">
        <f>'A1.4  Dist Assumptions and Data'!VJI24</f>
        <v>0</v>
      </c>
      <c r="VJJ20" s="58">
        <f>'A1.4  Dist Assumptions and Data'!VJJ24</f>
        <v>0</v>
      </c>
      <c r="VJK20" s="58">
        <f>'A1.4  Dist Assumptions and Data'!VJK24</f>
        <v>0</v>
      </c>
      <c r="VJL20" s="58">
        <f>'A1.4  Dist Assumptions and Data'!VJL24</f>
        <v>0</v>
      </c>
      <c r="VJM20" s="58">
        <f>'A1.4  Dist Assumptions and Data'!VJM24</f>
        <v>0</v>
      </c>
      <c r="VJN20" s="58">
        <f>'A1.4  Dist Assumptions and Data'!VJN24</f>
        <v>0</v>
      </c>
      <c r="VJO20" s="58">
        <f>'A1.4  Dist Assumptions and Data'!VJO24</f>
        <v>0</v>
      </c>
      <c r="VJP20" s="58">
        <f>'A1.4  Dist Assumptions and Data'!VJP24</f>
        <v>0</v>
      </c>
      <c r="VJQ20" s="58">
        <f>'A1.4  Dist Assumptions and Data'!VJQ24</f>
        <v>0</v>
      </c>
      <c r="VJR20" s="58">
        <f>'A1.4  Dist Assumptions and Data'!VJR24</f>
        <v>0</v>
      </c>
      <c r="VJS20" s="58">
        <f>'A1.4  Dist Assumptions and Data'!VJS24</f>
        <v>0</v>
      </c>
      <c r="VJT20" s="58">
        <f>'A1.4  Dist Assumptions and Data'!VJT24</f>
        <v>0</v>
      </c>
      <c r="VJU20" s="58">
        <f>'A1.4  Dist Assumptions and Data'!VJU24</f>
        <v>0</v>
      </c>
      <c r="VJV20" s="58">
        <f>'A1.4  Dist Assumptions and Data'!VJV24</f>
        <v>0</v>
      </c>
      <c r="VJW20" s="58">
        <f>'A1.4  Dist Assumptions and Data'!VJW24</f>
        <v>0</v>
      </c>
      <c r="VJX20" s="58">
        <f>'A1.4  Dist Assumptions and Data'!VJX24</f>
        <v>0</v>
      </c>
      <c r="VJY20" s="58">
        <f>'A1.4  Dist Assumptions and Data'!VJY24</f>
        <v>0</v>
      </c>
      <c r="VJZ20" s="58">
        <f>'A1.4  Dist Assumptions and Data'!VJZ24</f>
        <v>0</v>
      </c>
      <c r="VKA20" s="58">
        <f>'A1.4  Dist Assumptions and Data'!VKA24</f>
        <v>0</v>
      </c>
      <c r="VKB20" s="58">
        <f>'A1.4  Dist Assumptions and Data'!VKB24</f>
        <v>0</v>
      </c>
      <c r="VKC20" s="58">
        <f>'A1.4  Dist Assumptions and Data'!VKC24</f>
        <v>0</v>
      </c>
      <c r="VKD20" s="58">
        <f>'A1.4  Dist Assumptions and Data'!VKD24</f>
        <v>0</v>
      </c>
      <c r="VKE20" s="58">
        <f>'A1.4  Dist Assumptions and Data'!VKE24</f>
        <v>0</v>
      </c>
      <c r="VKF20" s="58">
        <f>'A1.4  Dist Assumptions and Data'!VKF24</f>
        <v>0</v>
      </c>
      <c r="VKG20" s="58">
        <f>'A1.4  Dist Assumptions and Data'!VKG24</f>
        <v>0</v>
      </c>
      <c r="VKH20" s="58">
        <f>'A1.4  Dist Assumptions and Data'!VKH24</f>
        <v>0</v>
      </c>
      <c r="VKI20" s="58">
        <f>'A1.4  Dist Assumptions and Data'!VKI24</f>
        <v>0</v>
      </c>
      <c r="VKJ20" s="58">
        <f>'A1.4  Dist Assumptions and Data'!VKJ24</f>
        <v>0</v>
      </c>
      <c r="VKK20" s="58">
        <f>'A1.4  Dist Assumptions and Data'!VKK24</f>
        <v>0</v>
      </c>
      <c r="VKL20" s="58">
        <f>'A1.4  Dist Assumptions and Data'!VKL24</f>
        <v>0</v>
      </c>
      <c r="VKM20" s="58">
        <f>'A1.4  Dist Assumptions and Data'!VKM24</f>
        <v>0</v>
      </c>
      <c r="VKN20" s="58">
        <f>'A1.4  Dist Assumptions and Data'!VKN24</f>
        <v>0</v>
      </c>
      <c r="VKO20" s="58">
        <f>'A1.4  Dist Assumptions and Data'!VKO24</f>
        <v>0</v>
      </c>
      <c r="VKP20" s="58">
        <f>'A1.4  Dist Assumptions and Data'!VKP24</f>
        <v>0</v>
      </c>
      <c r="VKQ20" s="58">
        <f>'A1.4  Dist Assumptions and Data'!VKQ24</f>
        <v>0</v>
      </c>
      <c r="VKR20" s="58">
        <f>'A1.4  Dist Assumptions and Data'!VKR24</f>
        <v>0</v>
      </c>
      <c r="VKS20" s="58">
        <f>'A1.4  Dist Assumptions and Data'!VKS24</f>
        <v>0</v>
      </c>
      <c r="VKT20" s="58">
        <f>'A1.4  Dist Assumptions and Data'!VKT24</f>
        <v>0</v>
      </c>
      <c r="VKU20" s="58">
        <f>'A1.4  Dist Assumptions and Data'!VKU24</f>
        <v>0</v>
      </c>
      <c r="VKV20" s="58">
        <f>'A1.4  Dist Assumptions and Data'!VKV24</f>
        <v>0</v>
      </c>
      <c r="VKW20" s="58">
        <f>'A1.4  Dist Assumptions and Data'!VKW24</f>
        <v>0</v>
      </c>
      <c r="VKX20" s="58">
        <f>'A1.4  Dist Assumptions and Data'!VKX24</f>
        <v>0</v>
      </c>
      <c r="VKY20" s="58">
        <f>'A1.4  Dist Assumptions and Data'!VKY24</f>
        <v>0</v>
      </c>
      <c r="VKZ20" s="58">
        <f>'A1.4  Dist Assumptions and Data'!VKZ24</f>
        <v>0</v>
      </c>
      <c r="VLA20" s="58">
        <f>'A1.4  Dist Assumptions and Data'!VLA24</f>
        <v>0</v>
      </c>
      <c r="VLB20" s="58">
        <f>'A1.4  Dist Assumptions and Data'!VLB24</f>
        <v>0</v>
      </c>
      <c r="VLC20" s="58">
        <f>'A1.4  Dist Assumptions and Data'!VLC24</f>
        <v>0</v>
      </c>
      <c r="VLD20" s="58">
        <f>'A1.4  Dist Assumptions and Data'!VLD24</f>
        <v>0</v>
      </c>
      <c r="VLE20" s="58">
        <f>'A1.4  Dist Assumptions and Data'!VLE24</f>
        <v>0</v>
      </c>
      <c r="VLF20" s="58">
        <f>'A1.4  Dist Assumptions and Data'!VLF24</f>
        <v>0</v>
      </c>
      <c r="VLG20" s="58">
        <f>'A1.4  Dist Assumptions and Data'!VLG24</f>
        <v>0</v>
      </c>
      <c r="VLH20" s="58">
        <f>'A1.4  Dist Assumptions and Data'!VLH24</f>
        <v>0</v>
      </c>
      <c r="VLI20" s="58">
        <f>'A1.4  Dist Assumptions and Data'!VLI24</f>
        <v>0</v>
      </c>
      <c r="VLJ20" s="58">
        <f>'A1.4  Dist Assumptions and Data'!VLJ24</f>
        <v>0</v>
      </c>
      <c r="VLK20" s="58">
        <f>'A1.4  Dist Assumptions and Data'!VLK24</f>
        <v>0</v>
      </c>
      <c r="VLL20" s="58">
        <f>'A1.4  Dist Assumptions and Data'!VLL24</f>
        <v>0</v>
      </c>
      <c r="VLM20" s="58">
        <f>'A1.4  Dist Assumptions and Data'!VLM24</f>
        <v>0</v>
      </c>
      <c r="VLN20" s="58">
        <f>'A1.4  Dist Assumptions and Data'!VLN24</f>
        <v>0</v>
      </c>
      <c r="VLO20" s="58">
        <f>'A1.4  Dist Assumptions and Data'!VLO24</f>
        <v>0</v>
      </c>
      <c r="VLP20" s="58">
        <f>'A1.4  Dist Assumptions and Data'!VLP24</f>
        <v>0</v>
      </c>
      <c r="VLQ20" s="58">
        <f>'A1.4  Dist Assumptions and Data'!VLQ24</f>
        <v>0</v>
      </c>
      <c r="VLR20" s="58">
        <f>'A1.4  Dist Assumptions and Data'!VLR24</f>
        <v>0</v>
      </c>
      <c r="VLS20" s="58">
        <f>'A1.4  Dist Assumptions and Data'!VLS24</f>
        <v>0</v>
      </c>
      <c r="VLT20" s="58">
        <f>'A1.4  Dist Assumptions and Data'!VLT24</f>
        <v>0</v>
      </c>
      <c r="VLU20" s="58">
        <f>'A1.4  Dist Assumptions and Data'!VLU24</f>
        <v>0</v>
      </c>
      <c r="VLV20" s="58">
        <f>'A1.4  Dist Assumptions and Data'!VLV24</f>
        <v>0</v>
      </c>
      <c r="VLW20" s="58">
        <f>'A1.4  Dist Assumptions and Data'!VLW24</f>
        <v>0</v>
      </c>
      <c r="VLX20" s="58">
        <f>'A1.4  Dist Assumptions and Data'!VLX24</f>
        <v>0</v>
      </c>
      <c r="VLY20" s="58">
        <f>'A1.4  Dist Assumptions and Data'!VLY24</f>
        <v>0</v>
      </c>
      <c r="VLZ20" s="58">
        <f>'A1.4  Dist Assumptions and Data'!VLZ24</f>
        <v>0</v>
      </c>
      <c r="VMA20" s="58">
        <f>'A1.4  Dist Assumptions and Data'!VMA24</f>
        <v>0</v>
      </c>
      <c r="VMB20" s="58">
        <f>'A1.4  Dist Assumptions and Data'!VMB24</f>
        <v>0</v>
      </c>
      <c r="VMC20" s="58">
        <f>'A1.4  Dist Assumptions and Data'!VMC24</f>
        <v>0</v>
      </c>
      <c r="VMD20" s="58">
        <f>'A1.4  Dist Assumptions and Data'!VMD24</f>
        <v>0</v>
      </c>
      <c r="VME20" s="58">
        <f>'A1.4  Dist Assumptions and Data'!VME24</f>
        <v>0</v>
      </c>
      <c r="VMF20" s="58">
        <f>'A1.4  Dist Assumptions and Data'!VMF24</f>
        <v>0</v>
      </c>
      <c r="VMG20" s="58">
        <f>'A1.4  Dist Assumptions and Data'!VMG24</f>
        <v>0</v>
      </c>
      <c r="VMH20" s="58">
        <f>'A1.4  Dist Assumptions and Data'!VMH24</f>
        <v>0</v>
      </c>
      <c r="VMI20" s="58">
        <f>'A1.4  Dist Assumptions and Data'!VMI24</f>
        <v>0</v>
      </c>
      <c r="VMJ20" s="58">
        <f>'A1.4  Dist Assumptions and Data'!VMJ24</f>
        <v>0</v>
      </c>
      <c r="VMK20" s="58">
        <f>'A1.4  Dist Assumptions and Data'!VMK24</f>
        <v>0</v>
      </c>
      <c r="VML20" s="58">
        <f>'A1.4  Dist Assumptions and Data'!VML24</f>
        <v>0</v>
      </c>
      <c r="VMM20" s="58">
        <f>'A1.4  Dist Assumptions and Data'!VMM24</f>
        <v>0</v>
      </c>
      <c r="VMN20" s="58">
        <f>'A1.4  Dist Assumptions and Data'!VMN24</f>
        <v>0</v>
      </c>
      <c r="VMO20" s="58">
        <f>'A1.4  Dist Assumptions and Data'!VMO24</f>
        <v>0</v>
      </c>
      <c r="VMP20" s="58">
        <f>'A1.4  Dist Assumptions and Data'!VMP24</f>
        <v>0</v>
      </c>
      <c r="VMQ20" s="58">
        <f>'A1.4  Dist Assumptions and Data'!VMQ24</f>
        <v>0</v>
      </c>
      <c r="VMR20" s="58">
        <f>'A1.4  Dist Assumptions and Data'!VMR24</f>
        <v>0</v>
      </c>
      <c r="VMS20" s="58">
        <f>'A1.4  Dist Assumptions and Data'!VMS24</f>
        <v>0</v>
      </c>
      <c r="VMT20" s="58">
        <f>'A1.4  Dist Assumptions and Data'!VMT24</f>
        <v>0</v>
      </c>
      <c r="VMU20" s="58">
        <f>'A1.4  Dist Assumptions and Data'!VMU24</f>
        <v>0</v>
      </c>
      <c r="VMV20" s="58">
        <f>'A1.4  Dist Assumptions and Data'!VMV24</f>
        <v>0</v>
      </c>
      <c r="VMW20" s="58">
        <f>'A1.4  Dist Assumptions and Data'!VMW24</f>
        <v>0</v>
      </c>
      <c r="VMX20" s="58">
        <f>'A1.4  Dist Assumptions and Data'!VMX24</f>
        <v>0</v>
      </c>
      <c r="VMY20" s="58">
        <f>'A1.4  Dist Assumptions and Data'!VMY24</f>
        <v>0</v>
      </c>
      <c r="VMZ20" s="58">
        <f>'A1.4  Dist Assumptions and Data'!VMZ24</f>
        <v>0</v>
      </c>
      <c r="VNA20" s="58">
        <f>'A1.4  Dist Assumptions and Data'!VNA24</f>
        <v>0</v>
      </c>
      <c r="VNB20" s="58">
        <f>'A1.4  Dist Assumptions and Data'!VNB24</f>
        <v>0</v>
      </c>
      <c r="VNC20" s="58">
        <f>'A1.4  Dist Assumptions and Data'!VNC24</f>
        <v>0</v>
      </c>
      <c r="VND20" s="58">
        <f>'A1.4  Dist Assumptions and Data'!VND24</f>
        <v>0</v>
      </c>
      <c r="VNE20" s="58">
        <f>'A1.4  Dist Assumptions and Data'!VNE24</f>
        <v>0</v>
      </c>
      <c r="VNF20" s="58">
        <f>'A1.4  Dist Assumptions and Data'!VNF24</f>
        <v>0</v>
      </c>
      <c r="VNG20" s="58">
        <f>'A1.4  Dist Assumptions and Data'!VNG24</f>
        <v>0</v>
      </c>
      <c r="VNH20" s="58">
        <f>'A1.4  Dist Assumptions and Data'!VNH24</f>
        <v>0</v>
      </c>
      <c r="VNI20" s="58">
        <f>'A1.4  Dist Assumptions and Data'!VNI24</f>
        <v>0</v>
      </c>
      <c r="VNJ20" s="58">
        <f>'A1.4  Dist Assumptions and Data'!VNJ24</f>
        <v>0</v>
      </c>
      <c r="VNK20" s="58">
        <f>'A1.4  Dist Assumptions and Data'!VNK24</f>
        <v>0</v>
      </c>
      <c r="VNL20" s="58">
        <f>'A1.4  Dist Assumptions and Data'!VNL24</f>
        <v>0</v>
      </c>
      <c r="VNM20" s="58">
        <f>'A1.4  Dist Assumptions and Data'!VNM24</f>
        <v>0</v>
      </c>
      <c r="VNN20" s="58">
        <f>'A1.4  Dist Assumptions and Data'!VNN24</f>
        <v>0</v>
      </c>
      <c r="VNO20" s="58">
        <f>'A1.4  Dist Assumptions and Data'!VNO24</f>
        <v>0</v>
      </c>
      <c r="VNP20" s="58">
        <f>'A1.4  Dist Assumptions and Data'!VNP24</f>
        <v>0</v>
      </c>
      <c r="VNQ20" s="58">
        <f>'A1.4  Dist Assumptions and Data'!VNQ24</f>
        <v>0</v>
      </c>
      <c r="VNR20" s="58">
        <f>'A1.4  Dist Assumptions and Data'!VNR24</f>
        <v>0</v>
      </c>
      <c r="VNS20" s="58">
        <f>'A1.4  Dist Assumptions and Data'!VNS24</f>
        <v>0</v>
      </c>
      <c r="VNT20" s="58">
        <f>'A1.4  Dist Assumptions and Data'!VNT24</f>
        <v>0</v>
      </c>
      <c r="VNU20" s="58">
        <f>'A1.4  Dist Assumptions and Data'!VNU24</f>
        <v>0</v>
      </c>
      <c r="VNV20" s="58">
        <f>'A1.4  Dist Assumptions and Data'!VNV24</f>
        <v>0</v>
      </c>
      <c r="VNW20" s="58">
        <f>'A1.4  Dist Assumptions and Data'!VNW24</f>
        <v>0</v>
      </c>
      <c r="VNX20" s="58">
        <f>'A1.4  Dist Assumptions and Data'!VNX24</f>
        <v>0</v>
      </c>
      <c r="VNY20" s="58">
        <f>'A1.4  Dist Assumptions and Data'!VNY24</f>
        <v>0</v>
      </c>
      <c r="VNZ20" s="58">
        <f>'A1.4  Dist Assumptions and Data'!VNZ24</f>
        <v>0</v>
      </c>
      <c r="VOA20" s="58">
        <f>'A1.4  Dist Assumptions and Data'!VOA24</f>
        <v>0</v>
      </c>
      <c r="VOB20" s="58">
        <f>'A1.4  Dist Assumptions and Data'!VOB24</f>
        <v>0</v>
      </c>
      <c r="VOC20" s="58">
        <f>'A1.4  Dist Assumptions and Data'!VOC24</f>
        <v>0</v>
      </c>
      <c r="VOD20" s="58">
        <f>'A1.4  Dist Assumptions and Data'!VOD24</f>
        <v>0</v>
      </c>
      <c r="VOE20" s="58">
        <f>'A1.4  Dist Assumptions and Data'!VOE24</f>
        <v>0</v>
      </c>
      <c r="VOF20" s="58">
        <f>'A1.4  Dist Assumptions and Data'!VOF24</f>
        <v>0</v>
      </c>
      <c r="VOG20" s="58">
        <f>'A1.4  Dist Assumptions and Data'!VOG24</f>
        <v>0</v>
      </c>
      <c r="VOH20" s="58">
        <f>'A1.4  Dist Assumptions and Data'!VOH24</f>
        <v>0</v>
      </c>
      <c r="VOI20" s="58">
        <f>'A1.4  Dist Assumptions and Data'!VOI24</f>
        <v>0</v>
      </c>
      <c r="VOJ20" s="58">
        <f>'A1.4  Dist Assumptions and Data'!VOJ24</f>
        <v>0</v>
      </c>
      <c r="VOK20" s="58">
        <f>'A1.4  Dist Assumptions and Data'!VOK24</f>
        <v>0</v>
      </c>
      <c r="VOL20" s="58">
        <f>'A1.4  Dist Assumptions and Data'!VOL24</f>
        <v>0</v>
      </c>
      <c r="VOM20" s="58">
        <f>'A1.4  Dist Assumptions and Data'!VOM24</f>
        <v>0</v>
      </c>
      <c r="VON20" s="58">
        <f>'A1.4  Dist Assumptions and Data'!VON24</f>
        <v>0</v>
      </c>
      <c r="VOO20" s="58">
        <f>'A1.4  Dist Assumptions and Data'!VOO24</f>
        <v>0</v>
      </c>
      <c r="VOP20" s="58">
        <f>'A1.4  Dist Assumptions and Data'!VOP24</f>
        <v>0</v>
      </c>
      <c r="VOQ20" s="58">
        <f>'A1.4  Dist Assumptions and Data'!VOQ24</f>
        <v>0</v>
      </c>
      <c r="VOR20" s="58">
        <f>'A1.4  Dist Assumptions and Data'!VOR24</f>
        <v>0</v>
      </c>
      <c r="VOS20" s="58">
        <f>'A1.4  Dist Assumptions and Data'!VOS24</f>
        <v>0</v>
      </c>
      <c r="VOT20" s="58">
        <f>'A1.4  Dist Assumptions and Data'!VOT24</f>
        <v>0</v>
      </c>
      <c r="VOU20" s="58">
        <f>'A1.4  Dist Assumptions and Data'!VOU24</f>
        <v>0</v>
      </c>
      <c r="VOV20" s="58">
        <f>'A1.4  Dist Assumptions and Data'!VOV24</f>
        <v>0</v>
      </c>
      <c r="VOW20" s="58">
        <f>'A1.4  Dist Assumptions and Data'!VOW24</f>
        <v>0</v>
      </c>
      <c r="VOX20" s="58">
        <f>'A1.4  Dist Assumptions and Data'!VOX24</f>
        <v>0</v>
      </c>
      <c r="VOY20" s="58">
        <f>'A1.4  Dist Assumptions and Data'!VOY24</f>
        <v>0</v>
      </c>
      <c r="VOZ20" s="58">
        <f>'A1.4  Dist Assumptions and Data'!VOZ24</f>
        <v>0</v>
      </c>
      <c r="VPA20" s="58">
        <f>'A1.4  Dist Assumptions and Data'!VPA24</f>
        <v>0</v>
      </c>
      <c r="VPB20" s="58">
        <f>'A1.4  Dist Assumptions and Data'!VPB24</f>
        <v>0</v>
      </c>
      <c r="VPC20" s="58">
        <f>'A1.4  Dist Assumptions and Data'!VPC24</f>
        <v>0</v>
      </c>
      <c r="VPD20" s="58">
        <f>'A1.4  Dist Assumptions and Data'!VPD24</f>
        <v>0</v>
      </c>
      <c r="VPE20" s="58">
        <f>'A1.4  Dist Assumptions and Data'!VPE24</f>
        <v>0</v>
      </c>
      <c r="VPF20" s="58">
        <f>'A1.4  Dist Assumptions and Data'!VPF24</f>
        <v>0</v>
      </c>
      <c r="VPG20" s="58">
        <f>'A1.4  Dist Assumptions and Data'!VPG24</f>
        <v>0</v>
      </c>
      <c r="VPH20" s="58">
        <f>'A1.4  Dist Assumptions and Data'!VPH24</f>
        <v>0</v>
      </c>
      <c r="VPI20" s="58">
        <f>'A1.4  Dist Assumptions and Data'!VPI24</f>
        <v>0</v>
      </c>
      <c r="VPJ20" s="58">
        <f>'A1.4  Dist Assumptions and Data'!VPJ24</f>
        <v>0</v>
      </c>
      <c r="VPK20" s="58">
        <f>'A1.4  Dist Assumptions and Data'!VPK24</f>
        <v>0</v>
      </c>
      <c r="VPL20" s="58">
        <f>'A1.4  Dist Assumptions and Data'!VPL24</f>
        <v>0</v>
      </c>
      <c r="VPM20" s="58">
        <f>'A1.4  Dist Assumptions and Data'!VPM24</f>
        <v>0</v>
      </c>
      <c r="VPN20" s="58">
        <f>'A1.4  Dist Assumptions and Data'!VPN24</f>
        <v>0</v>
      </c>
      <c r="VPO20" s="58">
        <f>'A1.4  Dist Assumptions and Data'!VPO24</f>
        <v>0</v>
      </c>
      <c r="VPP20" s="58">
        <f>'A1.4  Dist Assumptions and Data'!VPP24</f>
        <v>0</v>
      </c>
      <c r="VPQ20" s="58">
        <f>'A1.4  Dist Assumptions and Data'!VPQ24</f>
        <v>0</v>
      </c>
      <c r="VPR20" s="58">
        <f>'A1.4  Dist Assumptions and Data'!VPR24</f>
        <v>0</v>
      </c>
      <c r="VPS20" s="58">
        <f>'A1.4  Dist Assumptions and Data'!VPS24</f>
        <v>0</v>
      </c>
      <c r="VPT20" s="58">
        <f>'A1.4  Dist Assumptions and Data'!VPT24</f>
        <v>0</v>
      </c>
      <c r="VPU20" s="58">
        <f>'A1.4  Dist Assumptions and Data'!VPU24</f>
        <v>0</v>
      </c>
      <c r="VPV20" s="58">
        <f>'A1.4  Dist Assumptions and Data'!VPV24</f>
        <v>0</v>
      </c>
      <c r="VPW20" s="58">
        <f>'A1.4  Dist Assumptions and Data'!VPW24</f>
        <v>0</v>
      </c>
      <c r="VPX20" s="58">
        <f>'A1.4  Dist Assumptions and Data'!VPX24</f>
        <v>0</v>
      </c>
      <c r="VPY20" s="58">
        <f>'A1.4  Dist Assumptions and Data'!VPY24</f>
        <v>0</v>
      </c>
      <c r="VPZ20" s="58">
        <f>'A1.4  Dist Assumptions and Data'!VPZ24</f>
        <v>0</v>
      </c>
      <c r="VQA20" s="58">
        <f>'A1.4  Dist Assumptions and Data'!VQA24</f>
        <v>0</v>
      </c>
      <c r="VQB20" s="58">
        <f>'A1.4  Dist Assumptions and Data'!VQB24</f>
        <v>0</v>
      </c>
      <c r="VQC20" s="58">
        <f>'A1.4  Dist Assumptions and Data'!VQC24</f>
        <v>0</v>
      </c>
      <c r="VQD20" s="58">
        <f>'A1.4  Dist Assumptions and Data'!VQD24</f>
        <v>0</v>
      </c>
      <c r="VQE20" s="58">
        <f>'A1.4  Dist Assumptions and Data'!VQE24</f>
        <v>0</v>
      </c>
      <c r="VQF20" s="58">
        <f>'A1.4  Dist Assumptions and Data'!VQF24</f>
        <v>0</v>
      </c>
      <c r="VQG20" s="58">
        <f>'A1.4  Dist Assumptions and Data'!VQG24</f>
        <v>0</v>
      </c>
      <c r="VQH20" s="58">
        <f>'A1.4  Dist Assumptions and Data'!VQH24</f>
        <v>0</v>
      </c>
      <c r="VQI20" s="58">
        <f>'A1.4  Dist Assumptions and Data'!VQI24</f>
        <v>0</v>
      </c>
      <c r="VQJ20" s="58">
        <f>'A1.4  Dist Assumptions and Data'!VQJ24</f>
        <v>0</v>
      </c>
      <c r="VQK20" s="58">
        <f>'A1.4  Dist Assumptions and Data'!VQK24</f>
        <v>0</v>
      </c>
      <c r="VQL20" s="58">
        <f>'A1.4  Dist Assumptions and Data'!VQL24</f>
        <v>0</v>
      </c>
      <c r="VQM20" s="58">
        <f>'A1.4  Dist Assumptions and Data'!VQM24</f>
        <v>0</v>
      </c>
      <c r="VQN20" s="58">
        <f>'A1.4  Dist Assumptions and Data'!VQN24</f>
        <v>0</v>
      </c>
      <c r="VQO20" s="58">
        <f>'A1.4  Dist Assumptions and Data'!VQO24</f>
        <v>0</v>
      </c>
      <c r="VQP20" s="58">
        <f>'A1.4  Dist Assumptions and Data'!VQP24</f>
        <v>0</v>
      </c>
      <c r="VQQ20" s="58">
        <f>'A1.4  Dist Assumptions and Data'!VQQ24</f>
        <v>0</v>
      </c>
      <c r="VQR20" s="58">
        <f>'A1.4  Dist Assumptions and Data'!VQR24</f>
        <v>0</v>
      </c>
      <c r="VQS20" s="58">
        <f>'A1.4  Dist Assumptions and Data'!VQS24</f>
        <v>0</v>
      </c>
      <c r="VQT20" s="58">
        <f>'A1.4  Dist Assumptions and Data'!VQT24</f>
        <v>0</v>
      </c>
      <c r="VQU20" s="58">
        <f>'A1.4  Dist Assumptions and Data'!VQU24</f>
        <v>0</v>
      </c>
      <c r="VQV20" s="58">
        <f>'A1.4  Dist Assumptions and Data'!VQV24</f>
        <v>0</v>
      </c>
      <c r="VQW20" s="58">
        <f>'A1.4  Dist Assumptions and Data'!VQW24</f>
        <v>0</v>
      </c>
      <c r="VQX20" s="58">
        <f>'A1.4  Dist Assumptions and Data'!VQX24</f>
        <v>0</v>
      </c>
      <c r="VQY20" s="58">
        <f>'A1.4  Dist Assumptions and Data'!VQY24</f>
        <v>0</v>
      </c>
      <c r="VQZ20" s="58">
        <f>'A1.4  Dist Assumptions and Data'!VQZ24</f>
        <v>0</v>
      </c>
      <c r="VRA20" s="58">
        <f>'A1.4  Dist Assumptions and Data'!VRA24</f>
        <v>0</v>
      </c>
      <c r="VRB20" s="58">
        <f>'A1.4  Dist Assumptions and Data'!VRB24</f>
        <v>0</v>
      </c>
      <c r="VRC20" s="58">
        <f>'A1.4  Dist Assumptions and Data'!VRC24</f>
        <v>0</v>
      </c>
      <c r="VRD20" s="58">
        <f>'A1.4  Dist Assumptions and Data'!VRD24</f>
        <v>0</v>
      </c>
      <c r="VRE20" s="58">
        <f>'A1.4  Dist Assumptions and Data'!VRE24</f>
        <v>0</v>
      </c>
      <c r="VRF20" s="58">
        <f>'A1.4  Dist Assumptions and Data'!VRF24</f>
        <v>0</v>
      </c>
      <c r="VRG20" s="58">
        <f>'A1.4  Dist Assumptions and Data'!VRG24</f>
        <v>0</v>
      </c>
      <c r="VRH20" s="58">
        <f>'A1.4  Dist Assumptions and Data'!VRH24</f>
        <v>0</v>
      </c>
      <c r="VRI20" s="58">
        <f>'A1.4  Dist Assumptions and Data'!VRI24</f>
        <v>0</v>
      </c>
      <c r="VRJ20" s="58">
        <f>'A1.4  Dist Assumptions and Data'!VRJ24</f>
        <v>0</v>
      </c>
      <c r="VRK20" s="58">
        <f>'A1.4  Dist Assumptions and Data'!VRK24</f>
        <v>0</v>
      </c>
      <c r="VRL20" s="58">
        <f>'A1.4  Dist Assumptions and Data'!VRL24</f>
        <v>0</v>
      </c>
      <c r="VRM20" s="58">
        <f>'A1.4  Dist Assumptions and Data'!VRM24</f>
        <v>0</v>
      </c>
      <c r="VRN20" s="58">
        <f>'A1.4  Dist Assumptions and Data'!VRN24</f>
        <v>0</v>
      </c>
      <c r="VRO20" s="58">
        <f>'A1.4  Dist Assumptions and Data'!VRO24</f>
        <v>0</v>
      </c>
      <c r="VRP20" s="58">
        <f>'A1.4  Dist Assumptions and Data'!VRP24</f>
        <v>0</v>
      </c>
      <c r="VRQ20" s="58">
        <f>'A1.4  Dist Assumptions and Data'!VRQ24</f>
        <v>0</v>
      </c>
      <c r="VRR20" s="58">
        <f>'A1.4  Dist Assumptions and Data'!VRR24</f>
        <v>0</v>
      </c>
      <c r="VRS20" s="58">
        <f>'A1.4  Dist Assumptions and Data'!VRS24</f>
        <v>0</v>
      </c>
      <c r="VRT20" s="58">
        <f>'A1.4  Dist Assumptions and Data'!VRT24</f>
        <v>0</v>
      </c>
      <c r="VRU20" s="58">
        <f>'A1.4  Dist Assumptions and Data'!VRU24</f>
        <v>0</v>
      </c>
      <c r="VRV20" s="58">
        <f>'A1.4  Dist Assumptions and Data'!VRV24</f>
        <v>0</v>
      </c>
      <c r="VRW20" s="58">
        <f>'A1.4  Dist Assumptions and Data'!VRW24</f>
        <v>0</v>
      </c>
      <c r="VRX20" s="58">
        <f>'A1.4  Dist Assumptions and Data'!VRX24</f>
        <v>0</v>
      </c>
      <c r="VRY20" s="58">
        <f>'A1.4  Dist Assumptions and Data'!VRY24</f>
        <v>0</v>
      </c>
      <c r="VRZ20" s="58">
        <f>'A1.4  Dist Assumptions and Data'!VRZ24</f>
        <v>0</v>
      </c>
      <c r="VSA20" s="58">
        <f>'A1.4  Dist Assumptions and Data'!VSA24</f>
        <v>0</v>
      </c>
      <c r="VSB20" s="58">
        <f>'A1.4  Dist Assumptions and Data'!VSB24</f>
        <v>0</v>
      </c>
      <c r="VSC20" s="58">
        <f>'A1.4  Dist Assumptions and Data'!VSC24</f>
        <v>0</v>
      </c>
      <c r="VSD20" s="58">
        <f>'A1.4  Dist Assumptions and Data'!VSD24</f>
        <v>0</v>
      </c>
      <c r="VSE20" s="58">
        <f>'A1.4  Dist Assumptions and Data'!VSE24</f>
        <v>0</v>
      </c>
      <c r="VSF20" s="58">
        <f>'A1.4  Dist Assumptions and Data'!VSF24</f>
        <v>0</v>
      </c>
      <c r="VSG20" s="58">
        <f>'A1.4  Dist Assumptions and Data'!VSG24</f>
        <v>0</v>
      </c>
      <c r="VSH20" s="58">
        <f>'A1.4  Dist Assumptions and Data'!VSH24</f>
        <v>0</v>
      </c>
      <c r="VSI20" s="58">
        <f>'A1.4  Dist Assumptions and Data'!VSI24</f>
        <v>0</v>
      </c>
      <c r="VSJ20" s="58">
        <f>'A1.4  Dist Assumptions and Data'!VSJ24</f>
        <v>0</v>
      </c>
      <c r="VSK20" s="58">
        <f>'A1.4  Dist Assumptions and Data'!VSK24</f>
        <v>0</v>
      </c>
      <c r="VSL20" s="58">
        <f>'A1.4  Dist Assumptions and Data'!VSL24</f>
        <v>0</v>
      </c>
      <c r="VSM20" s="58">
        <f>'A1.4  Dist Assumptions and Data'!VSM24</f>
        <v>0</v>
      </c>
      <c r="VSN20" s="58">
        <f>'A1.4  Dist Assumptions and Data'!VSN24</f>
        <v>0</v>
      </c>
      <c r="VSO20" s="58">
        <f>'A1.4  Dist Assumptions and Data'!VSO24</f>
        <v>0</v>
      </c>
      <c r="VSP20" s="58">
        <f>'A1.4  Dist Assumptions and Data'!VSP24</f>
        <v>0</v>
      </c>
      <c r="VSQ20" s="58">
        <f>'A1.4  Dist Assumptions and Data'!VSQ24</f>
        <v>0</v>
      </c>
      <c r="VSR20" s="58">
        <f>'A1.4  Dist Assumptions and Data'!VSR24</f>
        <v>0</v>
      </c>
      <c r="VSS20" s="58">
        <f>'A1.4  Dist Assumptions and Data'!VSS24</f>
        <v>0</v>
      </c>
      <c r="VST20" s="58">
        <f>'A1.4  Dist Assumptions and Data'!VST24</f>
        <v>0</v>
      </c>
      <c r="VSU20" s="58">
        <f>'A1.4  Dist Assumptions and Data'!VSU24</f>
        <v>0</v>
      </c>
      <c r="VSV20" s="58">
        <f>'A1.4  Dist Assumptions and Data'!VSV24</f>
        <v>0</v>
      </c>
      <c r="VSW20" s="58">
        <f>'A1.4  Dist Assumptions and Data'!VSW24</f>
        <v>0</v>
      </c>
      <c r="VSX20" s="58">
        <f>'A1.4  Dist Assumptions and Data'!VSX24</f>
        <v>0</v>
      </c>
      <c r="VSY20" s="58">
        <f>'A1.4  Dist Assumptions and Data'!VSY24</f>
        <v>0</v>
      </c>
      <c r="VSZ20" s="58">
        <f>'A1.4  Dist Assumptions and Data'!VSZ24</f>
        <v>0</v>
      </c>
      <c r="VTA20" s="58">
        <f>'A1.4  Dist Assumptions and Data'!VTA24</f>
        <v>0</v>
      </c>
      <c r="VTB20" s="58">
        <f>'A1.4  Dist Assumptions and Data'!VTB24</f>
        <v>0</v>
      </c>
      <c r="VTC20" s="58">
        <f>'A1.4  Dist Assumptions and Data'!VTC24</f>
        <v>0</v>
      </c>
      <c r="VTD20" s="58">
        <f>'A1.4  Dist Assumptions and Data'!VTD24</f>
        <v>0</v>
      </c>
      <c r="VTE20" s="58">
        <f>'A1.4  Dist Assumptions and Data'!VTE24</f>
        <v>0</v>
      </c>
      <c r="VTF20" s="58">
        <f>'A1.4  Dist Assumptions and Data'!VTF24</f>
        <v>0</v>
      </c>
      <c r="VTG20" s="58">
        <f>'A1.4  Dist Assumptions and Data'!VTG24</f>
        <v>0</v>
      </c>
      <c r="VTH20" s="58">
        <f>'A1.4  Dist Assumptions and Data'!VTH24</f>
        <v>0</v>
      </c>
      <c r="VTI20" s="58">
        <f>'A1.4  Dist Assumptions and Data'!VTI24</f>
        <v>0</v>
      </c>
      <c r="VTJ20" s="58">
        <f>'A1.4  Dist Assumptions and Data'!VTJ24</f>
        <v>0</v>
      </c>
      <c r="VTK20" s="58">
        <f>'A1.4  Dist Assumptions and Data'!VTK24</f>
        <v>0</v>
      </c>
      <c r="VTL20" s="58">
        <f>'A1.4  Dist Assumptions and Data'!VTL24</f>
        <v>0</v>
      </c>
      <c r="VTM20" s="58">
        <f>'A1.4  Dist Assumptions and Data'!VTM24</f>
        <v>0</v>
      </c>
      <c r="VTN20" s="58">
        <f>'A1.4  Dist Assumptions and Data'!VTN24</f>
        <v>0</v>
      </c>
      <c r="VTO20" s="58">
        <f>'A1.4  Dist Assumptions and Data'!VTO24</f>
        <v>0</v>
      </c>
      <c r="VTP20" s="58">
        <f>'A1.4  Dist Assumptions and Data'!VTP24</f>
        <v>0</v>
      </c>
      <c r="VTQ20" s="58">
        <f>'A1.4  Dist Assumptions and Data'!VTQ24</f>
        <v>0</v>
      </c>
      <c r="VTR20" s="58">
        <f>'A1.4  Dist Assumptions and Data'!VTR24</f>
        <v>0</v>
      </c>
      <c r="VTS20" s="58">
        <f>'A1.4  Dist Assumptions and Data'!VTS24</f>
        <v>0</v>
      </c>
      <c r="VTT20" s="58">
        <f>'A1.4  Dist Assumptions and Data'!VTT24</f>
        <v>0</v>
      </c>
      <c r="VTU20" s="58">
        <f>'A1.4  Dist Assumptions and Data'!VTU24</f>
        <v>0</v>
      </c>
      <c r="VTV20" s="58">
        <f>'A1.4  Dist Assumptions and Data'!VTV24</f>
        <v>0</v>
      </c>
      <c r="VTW20" s="58">
        <f>'A1.4  Dist Assumptions and Data'!VTW24</f>
        <v>0</v>
      </c>
      <c r="VTX20" s="58">
        <f>'A1.4  Dist Assumptions and Data'!VTX24</f>
        <v>0</v>
      </c>
      <c r="VTY20" s="58">
        <f>'A1.4  Dist Assumptions and Data'!VTY24</f>
        <v>0</v>
      </c>
      <c r="VTZ20" s="58">
        <f>'A1.4  Dist Assumptions and Data'!VTZ24</f>
        <v>0</v>
      </c>
      <c r="VUA20" s="58">
        <f>'A1.4  Dist Assumptions and Data'!VUA24</f>
        <v>0</v>
      </c>
      <c r="VUB20" s="58">
        <f>'A1.4  Dist Assumptions and Data'!VUB24</f>
        <v>0</v>
      </c>
      <c r="VUC20" s="58">
        <f>'A1.4  Dist Assumptions and Data'!VUC24</f>
        <v>0</v>
      </c>
      <c r="VUD20" s="58">
        <f>'A1.4  Dist Assumptions and Data'!VUD24</f>
        <v>0</v>
      </c>
      <c r="VUE20" s="58">
        <f>'A1.4  Dist Assumptions and Data'!VUE24</f>
        <v>0</v>
      </c>
      <c r="VUF20" s="58">
        <f>'A1.4  Dist Assumptions and Data'!VUF24</f>
        <v>0</v>
      </c>
      <c r="VUG20" s="58">
        <f>'A1.4  Dist Assumptions and Data'!VUG24</f>
        <v>0</v>
      </c>
      <c r="VUH20" s="58">
        <f>'A1.4  Dist Assumptions and Data'!VUH24</f>
        <v>0</v>
      </c>
      <c r="VUI20" s="58">
        <f>'A1.4  Dist Assumptions and Data'!VUI24</f>
        <v>0</v>
      </c>
      <c r="VUJ20" s="58">
        <f>'A1.4  Dist Assumptions and Data'!VUJ24</f>
        <v>0</v>
      </c>
      <c r="VUK20" s="58">
        <f>'A1.4  Dist Assumptions and Data'!VUK24</f>
        <v>0</v>
      </c>
      <c r="VUL20" s="58">
        <f>'A1.4  Dist Assumptions and Data'!VUL24</f>
        <v>0</v>
      </c>
      <c r="VUM20" s="58">
        <f>'A1.4  Dist Assumptions and Data'!VUM24</f>
        <v>0</v>
      </c>
      <c r="VUN20" s="58">
        <f>'A1.4  Dist Assumptions and Data'!VUN24</f>
        <v>0</v>
      </c>
      <c r="VUO20" s="58">
        <f>'A1.4  Dist Assumptions and Data'!VUO24</f>
        <v>0</v>
      </c>
      <c r="VUP20" s="58">
        <f>'A1.4  Dist Assumptions and Data'!VUP24</f>
        <v>0</v>
      </c>
      <c r="VUQ20" s="58">
        <f>'A1.4  Dist Assumptions and Data'!VUQ24</f>
        <v>0</v>
      </c>
      <c r="VUR20" s="58">
        <f>'A1.4  Dist Assumptions and Data'!VUR24</f>
        <v>0</v>
      </c>
      <c r="VUS20" s="58">
        <f>'A1.4  Dist Assumptions and Data'!VUS24</f>
        <v>0</v>
      </c>
      <c r="VUT20" s="58">
        <f>'A1.4  Dist Assumptions and Data'!VUT24</f>
        <v>0</v>
      </c>
      <c r="VUU20" s="58">
        <f>'A1.4  Dist Assumptions and Data'!VUU24</f>
        <v>0</v>
      </c>
      <c r="VUV20" s="58">
        <f>'A1.4  Dist Assumptions and Data'!VUV24</f>
        <v>0</v>
      </c>
      <c r="VUW20" s="58">
        <f>'A1.4  Dist Assumptions and Data'!VUW24</f>
        <v>0</v>
      </c>
      <c r="VUX20" s="58">
        <f>'A1.4  Dist Assumptions and Data'!VUX24</f>
        <v>0</v>
      </c>
      <c r="VUY20" s="58">
        <f>'A1.4  Dist Assumptions and Data'!VUY24</f>
        <v>0</v>
      </c>
      <c r="VUZ20" s="58">
        <f>'A1.4  Dist Assumptions and Data'!VUZ24</f>
        <v>0</v>
      </c>
      <c r="VVA20" s="58">
        <f>'A1.4  Dist Assumptions and Data'!VVA24</f>
        <v>0</v>
      </c>
      <c r="VVB20" s="58">
        <f>'A1.4  Dist Assumptions and Data'!VVB24</f>
        <v>0</v>
      </c>
      <c r="VVC20" s="58">
        <f>'A1.4  Dist Assumptions and Data'!VVC24</f>
        <v>0</v>
      </c>
      <c r="VVD20" s="58">
        <f>'A1.4  Dist Assumptions and Data'!VVD24</f>
        <v>0</v>
      </c>
      <c r="VVE20" s="58">
        <f>'A1.4  Dist Assumptions and Data'!VVE24</f>
        <v>0</v>
      </c>
      <c r="VVF20" s="58">
        <f>'A1.4  Dist Assumptions and Data'!VVF24</f>
        <v>0</v>
      </c>
      <c r="VVG20" s="58">
        <f>'A1.4  Dist Assumptions and Data'!VVG24</f>
        <v>0</v>
      </c>
      <c r="VVH20" s="58">
        <f>'A1.4  Dist Assumptions and Data'!VVH24</f>
        <v>0</v>
      </c>
      <c r="VVI20" s="58">
        <f>'A1.4  Dist Assumptions and Data'!VVI24</f>
        <v>0</v>
      </c>
      <c r="VVJ20" s="58">
        <f>'A1.4  Dist Assumptions and Data'!VVJ24</f>
        <v>0</v>
      </c>
      <c r="VVK20" s="58">
        <f>'A1.4  Dist Assumptions and Data'!VVK24</f>
        <v>0</v>
      </c>
      <c r="VVL20" s="58">
        <f>'A1.4  Dist Assumptions and Data'!VVL24</f>
        <v>0</v>
      </c>
      <c r="VVM20" s="58">
        <f>'A1.4  Dist Assumptions and Data'!VVM24</f>
        <v>0</v>
      </c>
      <c r="VVN20" s="58">
        <f>'A1.4  Dist Assumptions and Data'!VVN24</f>
        <v>0</v>
      </c>
      <c r="VVO20" s="58">
        <f>'A1.4  Dist Assumptions and Data'!VVO24</f>
        <v>0</v>
      </c>
      <c r="VVP20" s="58">
        <f>'A1.4  Dist Assumptions and Data'!VVP24</f>
        <v>0</v>
      </c>
      <c r="VVQ20" s="58">
        <f>'A1.4  Dist Assumptions and Data'!VVQ24</f>
        <v>0</v>
      </c>
      <c r="VVR20" s="58">
        <f>'A1.4  Dist Assumptions and Data'!VVR24</f>
        <v>0</v>
      </c>
      <c r="VVS20" s="58">
        <f>'A1.4  Dist Assumptions and Data'!VVS24</f>
        <v>0</v>
      </c>
      <c r="VVT20" s="58">
        <f>'A1.4  Dist Assumptions and Data'!VVT24</f>
        <v>0</v>
      </c>
      <c r="VVU20" s="58">
        <f>'A1.4  Dist Assumptions and Data'!VVU24</f>
        <v>0</v>
      </c>
      <c r="VVV20" s="58">
        <f>'A1.4  Dist Assumptions and Data'!VVV24</f>
        <v>0</v>
      </c>
      <c r="VVW20" s="58">
        <f>'A1.4  Dist Assumptions and Data'!VVW24</f>
        <v>0</v>
      </c>
      <c r="VVX20" s="58">
        <f>'A1.4  Dist Assumptions and Data'!VVX24</f>
        <v>0</v>
      </c>
      <c r="VVY20" s="58">
        <f>'A1.4  Dist Assumptions and Data'!VVY24</f>
        <v>0</v>
      </c>
      <c r="VVZ20" s="58">
        <f>'A1.4  Dist Assumptions and Data'!VVZ24</f>
        <v>0</v>
      </c>
      <c r="VWA20" s="58">
        <f>'A1.4  Dist Assumptions and Data'!VWA24</f>
        <v>0</v>
      </c>
      <c r="VWB20" s="58">
        <f>'A1.4  Dist Assumptions and Data'!VWB24</f>
        <v>0</v>
      </c>
      <c r="VWC20" s="58">
        <f>'A1.4  Dist Assumptions and Data'!VWC24</f>
        <v>0</v>
      </c>
      <c r="VWD20" s="58">
        <f>'A1.4  Dist Assumptions and Data'!VWD24</f>
        <v>0</v>
      </c>
      <c r="VWE20" s="58">
        <f>'A1.4  Dist Assumptions and Data'!VWE24</f>
        <v>0</v>
      </c>
      <c r="VWF20" s="58">
        <f>'A1.4  Dist Assumptions and Data'!VWF24</f>
        <v>0</v>
      </c>
      <c r="VWG20" s="58">
        <f>'A1.4  Dist Assumptions and Data'!VWG24</f>
        <v>0</v>
      </c>
      <c r="VWH20" s="58">
        <f>'A1.4  Dist Assumptions and Data'!VWH24</f>
        <v>0</v>
      </c>
      <c r="VWI20" s="58">
        <f>'A1.4  Dist Assumptions and Data'!VWI24</f>
        <v>0</v>
      </c>
      <c r="VWJ20" s="58">
        <f>'A1.4  Dist Assumptions and Data'!VWJ24</f>
        <v>0</v>
      </c>
      <c r="VWK20" s="58">
        <f>'A1.4  Dist Assumptions and Data'!VWK24</f>
        <v>0</v>
      </c>
      <c r="VWL20" s="58">
        <f>'A1.4  Dist Assumptions and Data'!VWL24</f>
        <v>0</v>
      </c>
      <c r="VWM20" s="58">
        <f>'A1.4  Dist Assumptions and Data'!VWM24</f>
        <v>0</v>
      </c>
      <c r="VWN20" s="58">
        <f>'A1.4  Dist Assumptions and Data'!VWN24</f>
        <v>0</v>
      </c>
      <c r="VWO20" s="58">
        <f>'A1.4  Dist Assumptions and Data'!VWO24</f>
        <v>0</v>
      </c>
      <c r="VWP20" s="58">
        <f>'A1.4  Dist Assumptions and Data'!VWP24</f>
        <v>0</v>
      </c>
      <c r="VWQ20" s="58">
        <f>'A1.4  Dist Assumptions and Data'!VWQ24</f>
        <v>0</v>
      </c>
      <c r="VWR20" s="58">
        <f>'A1.4  Dist Assumptions and Data'!VWR24</f>
        <v>0</v>
      </c>
      <c r="VWS20" s="58">
        <f>'A1.4  Dist Assumptions and Data'!VWS24</f>
        <v>0</v>
      </c>
      <c r="VWT20" s="58">
        <f>'A1.4  Dist Assumptions and Data'!VWT24</f>
        <v>0</v>
      </c>
      <c r="VWU20" s="58">
        <f>'A1.4  Dist Assumptions and Data'!VWU24</f>
        <v>0</v>
      </c>
      <c r="VWV20" s="58">
        <f>'A1.4  Dist Assumptions and Data'!VWV24</f>
        <v>0</v>
      </c>
      <c r="VWW20" s="58">
        <f>'A1.4  Dist Assumptions and Data'!VWW24</f>
        <v>0</v>
      </c>
      <c r="VWX20" s="58">
        <f>'A1.4  Dist Assumptions and Data'!VWX24</f>
        <v>0</v>
      </c>
      <c r="VWY20" s="58">
        <f>'A1.4  Dist Assumptions and Data'!VWY24</f>
        <v>0</v>
      </c>
      <c r="VWZ20" s="58">
        <f>'A1.4  Dist Assumptions and Data'!VWZ24</f>
        <v>0</v>
      </c>
      <c r="VXA20" s="58">
        <f>'A1.4  Dist Assumptions and Data'!VXA24</f>
        <v>0</v>
      </c>
      <c r="VXB20" s="58">
        <f>'A1.4  Dist Assumptions and Data'!VXB24</f>
        <v>0</v>
      </c>
      <c r="VXC20" s="58">
        <f>'A1.4  Dist Assumptions and Data'!VXC24</f>
        <v>0</v>
      </c>
      <c r="VXD20" s="58">
        <f>'A1.4  Dist Assumptions and Data'!VXD24</f>
        <v>0</v>
      </c>
      <c r="VXE20" s="58">
        <f>'A1.4  Dist Assumptions and Data'!VXE24</f>
        <v>0</v>
      </c>
      <c r="VXF20" s="58">
        <f>'A1.4  Dist Assumptions and Data'!VXF24</f>
        <v>0</v>
      </c>
      <c r="VXG20" s="58">
        <f>'A1.4  Dist Assumptions and Data'!VXG24</f>
        <v>0</v>
      </c>
      <c r="VXH20" s="58">
        <f>'A1.4  Dist Assumptions and Data'!VXH24</f>
        <v>0</v>
      </c>
      <c r="VXI20" s="58">
        <f>'A1.4  Dist Assumptions and Data'!VXI24</f>
        <v>0</v>
      </c>
      <c r="VXJ20" s="58">
        <f>'A1.4  Dist Assumptions and Data'!VXJ24</f>
        <v>0</v>
      </c>
      <c r="VXK20" s="58">
        <f>'A1.4  Dist Assumptions and Data'!VXK24</f>
        <v>0</v>
      </c>
      <c r="VXL20" s="58">
        <f>'A1.4  Dist Assumptions and Data'!VXL24</f>
        <v>0</v>
      </c>
      <c r="VXM20" s="58">
        <f>'A1.4  Dist Assumptions and Data'!VXM24</f>
        <v>0</v>
      </c>
      <c r="VXN20" s="58">
        <f>'A1.4  Dist Assumptions and Data'!VXN24</f>
        <v>0</v>
      </c>
      <c r="VXO20" s="58">
        <f>'A1.4  Dist Assumptions and Data'!VXO24</f>
        <v>0</v>
      </c>
      <c r="VXP20" s="58">
        <f>'A1.4  Dist Assumptions and Data'!VXP24</f>
        <v>0</v>
      </c>
      <c r="VXQ20" s="58">
        <f>'A1.4  Dist Assumptions and Data'!VXQ24</f>
        <v>0</v>
      </c>
      <c r="VXR20" s="58">
        <f>'A1.4  Dist Assumptions and Data'!VXR24</f>
        <v>0</v>
      </c>
      <c r="VXS20" s="58">
        <f>'A1.4  Dist Assumptions and Data'!VXS24</f>
        <v>0</v>
      </c>
      <c r="VXT20" s="58">
        <f>'A1.4  Dist Assumptions and Data'!VXT24</f>
        <v>0</v>
      </c>
      <c r="VXU20" s="58">
        <f>'A1.4  Dist Assumptions and Data'!VXU24</f>
        <v>0</v>
      </c>
      <c r="VXV20" s="58">
        <f>'A1.4  Dist Assumptions and Data'!VXV24</f>
        <v>0</v>
      </c>
      <c r="VXW20" s="58">
        <f>'A1.4  Dist Assumptions and Data'!VXW24</f>
        <v>0</v>
      </c>
      <c r="VXX20" s="58">
        <f>'A1.4  Dist Assumptions and Data'!VXX24</f>
        <v>0</v>
      </c>
      <c r="VXY20" s="58">
        <f>'A1.4  Dist Assumptions and Data'!VXY24</f>
        <v>0</v>
      </c>
      <c r="VXZ20" s="58">
        <f>'A1.4  Dist Assumptions and Data'!VXZ24</f>
        <v>0</v>
      </c>
      <c r="VYA20" s="58">
        <f>'A1.4  Dist Assumptions and Data'!VYA24</f>
        <v>0</v>
      </c>
      <c r="VYB20" s="58">
        <f>'A1.4  Dist Assumptions and Data'!VYB24</f>
        <v>0</v>
      </c>
      <c r="VYC20" s="58">
        <f>'A1.4  Dist Assumptions and Data'!VYC24</f>
        <v>0</v>
      </c>
      <c r="VYD20" s="58">
        <f>'A1.4  Dist Assumptions and Data'!VYD24</f>
        <v>0</v>
      </c>
      <c r="VYE20" s="58">
        <f>'A1.4  Dist Assumptions and Data'!VYE24</f>
        <v>0</v>
      </c>
      <c r="VYF20" s="58">
        <f>'A1.4  Dist Assumptions and Data'!VYF24</f>
        <v>0</v>
      </c>
      <c r="VYG20" s="58">
        <f>'A1.4  Dist Assumptions and Data'!VYG24</f>
        <v>0</v>
      </c>
      <c r="VYH20" s="58">
        <f>'A1.4  Dist Assumptions and Data'!VYH24</f>
        <v>0</v>
      </c>
      <c r="VYI20" s="58">
        <f>'A1.4  Dist Assumptions and Data'!VYI24</f>
        <v>0</v>
      </c>
      <c r="VYJ20" s="58">
        <f>'A1.4  Dist Assumptions and Data'!VYJ24</f>
        <v>0</v>
      </c>
      <c r="VYK20" s="58">
        <f>'A1.4  Dist Assumptions and Data'!VYK24</f>
        <v>0</v>
      </c>
      <c r="VYL20" s="58">
        <f>'A1.4  Dist Assumptions and Data'!VYL24</f>
        <v>0</v>
      </c>
      <c r="VYM20" s="58">
        <f>'A1.4  Dist Assumptions and Data'!VYM24</f>
        <v>0</v>
      </c>
      <c r="VYN20" s="58">
        <f>'A1.4  Dist Assumptions and Data'!VYN24</f>
        <v>0</v>
      </c>
      <c r="VYO20" s="58">
        <f>'A1.4  Dist Assumptions and Data'!VYO24</f>
        <v>0</v>
      </c>
      <c r="VYP20" s="58">
        <f>'A1.4  Dist Assumptions and Data'!VYP24</f>
        <v>0</v>
      </c>
      <c r="VYQ20" s="58">
        <f>'A1.4  Dist Assumptions and Data'!VYQ24</f>
        <v>0</v>
      </c>
      <c r="VYR20" s="58">
        <f>'A1.4  Dist Assumptions and Data'!VYR24</f>
        <v>0</v>
      </c>
      <c r="VYS20" s="58">
        <f>'A1.4  Dist Assumptions and Data'!VYS24</f>
        <v>0</v>
      </c>
      <c r="VYT20" s="58">
        <f>'A1.4  Dist Assumptions and Data'!VYT24</f>
        <v>0</v>
      </c>
      <c r="VYU20" s="58">
        <f>'A1.4  Dist Assumptions and Data'!VYU24</f>
        <v>0</v>
      </c>
      <c r="VYV20" s="58">
        <f>'A1.4  Dist Assumptions and Data'!VYV24</f>
        <v>0</v>
      </c>
      <c r="VYW20" s="58">
        <f>'A1.4  Dist Assumptions and Data'!VYW24</f>
        <v>0</v>
      </c>
      <c r="VYX20" s="58">
        <f>'A1.4  Dist Assumptions and Data'!VYX24</f>
        <v>0</v>
      </c>
      <c r="VYY20" s="58">
        <f>'A1.4  Dist Assumptions and Data'!VYY24</f>
        <v>0</v>
      </c>
      <c r="VYZ20" s="58">
        <f>'A1.4  Dist Assumptions and Data'!VYZ24</f>
        <v>0</v>
      </c>
      <c r="VZA20" s="58">
        <f>'A1.4  Dist Assumptions and Data'!VZA24</f>
        <v>0</v>
      </c>
      <c r="VZB20" s="58">
        <f>'A1.4  Dist Assumptions and Data'!VZB24</f>
        <v>0</v>
      </c>
      <c r="VZC20" s="58">
        <f>'A1.4  Dist Assumptions and Data'!VZC24</f>
        <v>0</v>
      </c>
      <c r="VZD20" s="58">
        <f>'A1.4  Dist Assumptions and Data'!VZD24</f>
        <v>0</v>
      </c>
      <c r="VZE20" s="58">
        <f>'A1.4  Dist Assumptions and Data'!VZE24</f>
        <v>0</v>
      </c>
      <c r="VZF20" s="58">
        <f>'A1.4  Dist Assumptions and Data'!VZF24</f>
        <v>0</v>
      </c>
      <c r="VZG20" s="58">
        <f>'A1.4  Dist Assumptions and Data'!VZG24</f>
        <v>0</v>
      </c>
      <c r="VZH20" s="58">
        <f>'A1.4  Dist Assumptions and Data'!VZH24</f>
        <v>0</v>
      </c>
      <c r="VZI20" s="58">
        <f>'A1.4  Dist Assumptions and Data'!VZI24</f>
        <v>0</v>
      </c>
      <c r="VZJ20" s="58">
        <f>'A1.4  Dist Assumptions and Data'!VZJ24</f>
        <v>0</v>
      </c>
      <c r="VZK20" s="58">
        <f>'A1.4  Dist Assumptions and Data'!VZK24</f>
        <v>0</v>
      </c>
      <c r="VZL20" s="58">
        <f>'A1.4  Dist Assumptions and Data'!VZL24</f>
        <v>0</v>
      </c>
      <c r="VZM20" s="58">
        <f>'A1.4  Dist Assumptions and Data'!VZM24</f>
        <v>0</v>
      </c>
      <c r="VZN20" s="58">
        <f>'A1.4  Dist Assumptions and Data'!VZN24</f>
        <v>0</v>
      </c>
      <c r="VZO20" s="58">
        <f>'A1.4  Dist Assumptions and Data'!VZO24</f>
        <v>0</v>
      </c>
      <c r="VZP20" s="58">
        <f>'A1.4  Dist Assumptions and Data'!VZP24</f>
        <v>0</v>
      </c>
      <c r="VZQ20" s="58">
        <f>'A1.4  Dist Assumptions and Data'!VZQ24</f>
        <v>0</v>
      </c>
      <c r="VZR20" s="58">
        <f>'A1.4  Dist Assumptions and Data'!VZR24</f>
        <v>0</v>
      </c>
      <c r="VZS20" s="58">
        <f>'A1.4  Dist Assumptions and Data'!VZS24</f>
        <v>0</v>
      </c>
      <c r="VZT20" s="58">
        <f>'A1.4  Dist Assumptions and Data'!VZT24</f>
        <v>0</v>
      </c>
      <c r="VZU20" s="58">
        <f>'A1.4  Dist Assumptions and Data'!VZU24</f>
        <v>0</v>
      </c>
      <c r="VZV20" s="58">
        <f>'A1.4  Dist Assumptions and Data'!VZV24</f>
        <v>0</v>
      </c>
      <c r="VZW20" s="58">
        <f>'A1.4  Dist Assumptions and Data'!VZW24</f>
        <v>0</v>
      </c>
      <c r="VZX20" s="58">
        <f>'A1.4  Dist Assumptions and Data'!VZX24</f>
        <v>0</v>
      </c>
      <c r="VZY20" s="58">
        <f>'A1.4  Dist Assumptions and Data'!VZY24</f>
        <v>0</v>
      </c>
      <c r="VZZ20" s="58">
        <f>'A1.4  Dist Assumptions and Data'!VZZ24</f>
        <v>0</v>
      </c>
      <c r="WAA20" s="58">
        <f>'A1.4  Dist Assumptions and Data'!WAA24</f>
        <v>0</v>
      </c>
      <c r="WAB20" s="58">
        <f>'A1.4  Dist Assumptions and Data'!WAB24</f>
        <v>0</v>
      </c>
      <c r="WAC20" s="58">
        <f>'A1.4  Dist Assumptions and Data'!WAC24</f>
        <v>0</v>
      </c>
      <c r="WAD20" s="58">
        <f>'A1.4  Dist Assumptions and Data'!WAD24</f>
        <v>0</v>
      </c>
      <c r="WAE20" s="58">
        <f>'A1.4  Dist Assumptions and Data'!WAE24</f>
        <v>0</v>
      </c>
      <c r="WAF20" s="58">
        <f>'A1.4  Dist Assumptions and Data'!WAF24</f>
        <v>0</v>
      </c>
      <c r="WAG20" s="58">
        <f>'A1.4  Dist Assumptions and Data'!WAG24</f>
        <v>0</v>
      </c>
      <c r="WAH20" s="58">
        <f>'A1.4  Dist Assumptions and Data'!WAH24</f>
        <v>0</v>
      </c>
      <c r="WAI20" s="58">
        <f>'A1.4  Dist Assumptions and Data'!WAI24</f>
        <v>0</v>
      </c>
      <c r="WAJ20" s="58">
        <f>'A1.4  Dist Assumptions and Data'!WAJ24</f>
        <v>0</v>
      </c>
      <c r="WAK20" s="58">
        <f>'A1.4  Dist Assumptions and Data'!WAK24</f>
        <v>0</v>
      </c>
      <c r="WAL20" s="58">
        <f>'A1.4  Dist Assumptions and Data'!WAL24</f>
        <v>0</v>
      </c>
      <c r="WAM20" s="58">
        <f>'A1.4  Dist Assumptions and Data'!WAM24</f>
        <v>0</v>
      </c>
      <c r="WAN20" s="58">
        <f>'A1.4  Dist Assumptions and Data'!WAN24</f>
        <v>0</v>
      </c>
      <c r="WAO20" s="58">
        <f>'A1.4  Dist Assumptions and Data'!WAO24</f>
        <v>0</v>
      </c>
      <c r="WAP20" s="58">
        <f>'A1.4  Dist Assumptions and Data'!WAP24</f>
        <v>0</v>
      </c>
      <c r="WAQ20" s="58">
        <f>'A1.4  Dist Assumptions and Data'!WAQ24</f>
        <v>0</v>
      </c>
      <c r="WAR20" s="58">
        <f>'A1.4  Dist Assumptions and Data'!WAR24</f>
        <v>0</v>
      </c>
      <c r="WAS20" s="58">
        <f>'A1.4  Dist Assumptions and Data'!WAS24</f>
        <v>0</v>
      </c>
      <c r="WAT20" s="58">
        <f>'A1.4  Dist Assumptions and Data'!WAT24</f>
        <v>0</v>
      </c>
      <c r="WAU20" s="58">
        <f>'A1.4  Dist Assumptions and Data'!WAU24</f>
        <v>0</v>
      </c>
      <c r="WAV20" s="58">
        <f>'A1.4  Dist Assumptions and Data'!WAV24</f>
        <v>0</v>
      </c>
      <c r="WAW20" s="58">
        <f>'A1.4  Dist Assumptions and Data'!WAW24</f>
        <v>0</v>
      </c>
      <c r="WAX20" s="58">
        <f>'A1.4  Dist Assumptions and Data'!WAX24</f>
        <v>0</v>
      </c>
      <c r="WAY20" s="58">
        <f>'A1.4  Dist Assumptions and Data'!WAY24</f>
        <v>0</v>
      </c>
      <c r="WAZ20" s="58">
        <f>'A1.4  Dist Assumptions and Data'!WAZ24</f>
        <v>0</v>
      </c>
      <c r="WBA20" s="58">
        <f>'A1.4  Dist Assumptions and Data'!WBA24</f>
        <v>0</v>
      </c>
      <c r="WBB20" s="58">
        <f>'A1.4  Dist Assumptions and Data'!WBB24</f>
        <v>0</v>
      </c>
      <c r="WBC20" s="58">
        <f>'A1.4  Dist Assumptions and Data'!WBC24</f>
        <v>0</v>
      </c>
      <c r="WBD20" s="58">
        <f>'A1.4  Dist Assumptions and Data'!WBD24</f>
        <v>0</v>
      </c>
      <c r="WBE20" s="58">
        <f>'A1.4  Dist Assumptions and Data'!WBE24</f>
        <v>0</v>
      </c>
      <c r="WBF20" s="58">
        <f>'A1.4  Dist Assumptions and Data'!WBF24</f>
        <v>0</v>
      </c>
      <c r="WBG20" s="58">
        <f>'A1.4  Dist Assumptions and Data'!WBG24</f>
        <v>0</v>
      </c>
      <c r="WBH20" s="58">
        <f>'A1.4  Dist Assumptions and Data'!WBH24</f>
        <v>0</v>
      </c>
      <c r="WBI20" s="58">
        <f>'A1.4  Dist Assumptions and Data'!WBI24</f>
        <v>0</v>
      </c>
      <c r="WBJ20" s="58">
        <f>'A1.4  Dist Assumptions and Data'!WBJ24</f>
        <v>0</v>
      </c>
      <c r="WBK20" s="58">
        <f>'A1.4  Dist Assumptions and Data'!WBK24</f>
        <v>0</v>
      </c>
      <c r="WBL20" s="58">
        <f>'A1.4  Dist Assumptions and Data'!WBL24</f>
        <v>0</v>
      </c>
      <c r="WBM20" s="58">
        <f>'A1.4  Dist Assumptions and Data'!WBM24</f>
        <v>0</v>
      </c>
      <c r="WBN20" s="58">
        <f>'A1.4  Dist Assumptions and Data'!WBN24</f>
        <v>0</v>
      </c>
      <c r="WBO20" s="58">
        <f>'A1.4  Dist Assumptions and Data'!WBO24</f>
        <v>0</v>
      </c>
      <c r="WBP20" s="58">
        <f>'A1.4  Dist Assumptions and Data'!WBP24</f>
        <v>0</v>
      </c>
      <c r="WBQ20" s="58">
        <f>'A1.4  Dist Assumptions and Data'!WBQ24</f>
        <v>0</v>
      </c>
      <c r="WBR20" s="58">
        <f>'A1.4  Dist Assumptions and Data'!WBR24</f>
        <v>0</v>
      </c>
      <c r="WBS20" s="58">
        <f>'A1.4  Dist Assumptions and Data'!WBS24</f>
        <v>0</v>
      </c>
      <c r="WBT20" s="58">
        <f>'A1.4  Dist Assumptions and Data'!WBT24</f>
        <v>0</v>
      </c>
      <c r="WBU20" s="58">
        <f>'A1.4  Dist Assumptions and Data'!WBU24</f>
        <v>0</v>
      </c>
      <c r="WBV20" s="58">
        <f>'A1.4  Dist Assumptions and Data'!WBV24</f>
        <v>0</v>
      </c>
      <c r="WBW20" s="58">
        <f>'A1.4  Dist Assumptions and Data'!WBW24</f>
        <v>0</v>
      </c>
      <c r="WBX20" s="58">
        <f>'A1.4  Dist Assumptions and Data'!WBX24</f>
        <v>0</v>
      </c>
      <c r="WBY20" s="58">
        <f>'A1.4  Dist Assumptions and Data'!WBY24</f>
        <v>0</v>
      </c>
      <c r="WBZ20" s="58">
        <f>'A1.4  Dist Assumptions and Data'!WBZ24</f>
        <v>0</v>
      </c>
      <c r="WCA20" s="58">
        <f>'A1.4  Dist Assumptions and Data'!WCA24</f>
        <v>0</v>
      </c>
      <c r="WCB20" s="58">
        <f>'A1.4  Dist Assumptions and Data'!WCB24</f>
        <v>0</v>
      </c>
      <c r="WCC20" s="58">
        <f>'A1.4  Dist Assumptions and Data'!WCC24</f>
        <v>0</v>
      </c>
      <c r="WCD20" s="58">
        <f>'A1.4  Dist Assumptions and Data'!WCD24</f>
        <v>0</v>
      </c>
      <c r="WCE20" s="58">
        <f>'A1.4  Dist Assumptions and Data'!WCE24</f>
        <v>0</v>
      </c>
      <c r="WCF20" s="58">
        <f>'A1.4  Dist Assumptions and Data'!WCF24</f>
        <v>0</v>
      </c>
      <c r="WCG20" s="58">
        <f>'A1.4  Dist Assumptions and Data'!WCG24</f>
        <v>0</v>
      </c>
      <c r="WCH20" s="58">
        <f>'A1.4  Dist Assumptions and Data'!WCH24</f>
        <v>0</v>
      </c>
      <c r="WCI20" s="58">
        <f>'A1.4  Dist Assumptions and Data'!WCI24</f>
        <v>0</v>
      </c>
      <c r="WCJ20" s="58">
        <f>'A1.4  Dist Assumptions and Data'!WCJ24</f>
        <v>0</v>
      </c>
      <c r="WCK20" s="58">
        <f>'A1.4  Dist Assumptions and Data'!WCK24</f>
        <v>0</v>
      </c>
      <c r="WCL20" s="58">
        <f>'A1.4  Dist Assumptions and Data'!WCL24</f>
        <v>0</v>
      </c>
      <c r="WCM20" s="58">
        <f>'A1.4  Dist Assumptions and Data'!WCM24</f>
        <v>0</v>
      </c>
      <c r="WCN20" s="58">
        <f>'A1.4  Dist Assumptions and Data'!WCN24</f>
        <v>0</v>
      </c>
      <c r="WCO20" s="58">
        <f>'A1.4  Dist Assumptions and Data'!WCO24</f>
        <v>0</v>
      </c>
      <c r="WCP20" s="58">
        <f>'A1.4  Dist Assumptions and Data'!WCP24</f>
        <v>0</v>
      </c>
      <c r="WCQ20" s="58">
        <f>'A1.4  Dist Assumptions and Data'!WCQ24</f>
        <v>0</v>
      </c>
      <c r="WCR20" s="58">
        <f>'A1.4  Dist Assumptions and Data'!WCR24</f>
        <v>0</v>
      </c>
      <c r="WCS20" s="58">
        <f>'A1.4  Dist Assumptions and Data'!WCS24</f>
        <v>0</v>
      </c>
      <c r="WCT20" s="58">
        <f>'A1.4  Dist Assumptions and Data'!WCT24</f>
        <v>0</v>
      </c>
      <c r="WCU20" s="58">
        <f>'A1.4  Dist Assumptions and Data'!WCU24</f>
        <v>0</v>
      </c>
      <c r="WCV20" s="58">
        <f>'A1.4  Dist Assumptions and Data'!WCV24</f>
        <v>0</v>
      </c>
      <c r="WCW20" s="58">
        <f>'A1.4  Dist Assumptions and Data'!WCW24</f>
        <v>0</v>
      </c>
      <c r="WCX20" s="58">
        <f>'A1.4  Dist Assumptions and Data'!WCX24</f>
        <v>0</v>
      </c>
      <c r="WCY20" s="58">
        <f>'A1.4  Dist Assumptions and Data'!WCY24</f>
        <v>0</v>
      </c>
      <c r="WCZ20" s="58">
        <f>'A1.4  Dist Assumptions and Data'!WCZ24</f>
        <v>0</v>
      </c>
      <c r="WDA20" s="58">
        <f>'A1.4  Dist Assumptions and Data'!WDA24</f>
        <v>0</v>
      </c>
      <c r="WDB20" s="58">
        <f>'A1.4  Dist Assumptions and Data'!WDB24</f>
        <v>0</v>
      </c>
      <c r="WDC20" s="58">
        <f>'A1.4  Dist Assumptions and Data'!WDC24</f>
        <v>0</v>
      </c>
      <c r="WDD20" s="58">
        <f>'A1.4  Dist Assumptions and Data'!WDD24</f>
        <v>0</v>
      </c>
      <c r="WDE20" s="58">
        <f>'A1.4  Dist Assumptions and Data'!WDE24</f>
        <v>0</v>
      </c>
      <c r="WDF20" s="58">
        <f>'A1.4  Dist Assumptions and Data'!WDF24</f>
        <v>0</v>
      </c>
      <c r="WDG20" s="58">
        <f>'A1.4  Dist Assumptions and Data'!WDG24</f>
        <v>0</v>
      </c>
      <c r="WDH20" s="58">
        <f>'A1.4  Dist Assumptions and Data'!WDH24</f>
        <v>0</v>
      </c>
      <c r="WDI20" s="58">
        <f>'A1.4  Dist Assumptions and Data'!WDI24</f>
        <v>0</v>
      </c>
      <c r="WDJ20" s="58">
        <f>'A1.4  Dist Assumptions and Data'!WDJ24</f>
        <v>0</v>
      </c>
      <c r="WDK20" s="58">
        <f>'A1.4  Dist Assumptions and Data'!WDK24</f>
        <v>0</v>
      </c>
      <c r="WDL20" s="58">
        <f>'A1.4  Dist Assumptions and Data'!WDL24</f>
        <v>0</v>
      </c>
      <c r="WDM20" s="58">
        <f>'A1.4  Dist Assumptions and Data'!WDM24</f>
        <v>0</v>
      </c>
      <c r="WDN20" s="58">
        <f>'A1.4  Dist Assumptions and Data'!WDN24</f>
        <v>0</v>
      </c>
      <c r="WDO20" s="58">
        <f>'A1.4  Dist Assumptions and Data'!WDO24</f>
        <v>0</v>
      </c>
      <c r="WDP20" s="58">
        <f>'A1.4  Dist Assumptions and Data'!WDP24</f>
        <v>0</v>
      </c>
      <c r="WDQ20" s="58">
        <f>'A1.4  Dist Assumptions and Data'!WDQ24</f>
        <v>0</v>
      </c>
      <c r="WDR20" s="58">
        <f>'A1.4  Dist Assumptions and Data'!WDR24</f>
        <v>0</v>
      </c>
      <c r="WDS20" s="58">
        <f>'A1.4  Dist Assumptions and Data'!WDS24</f>
        <v>0</v>
      </c>
      <c r="WDT20" s="58">
        <f>'A1.4  Dist Assumptions and Data'!WDT24</f>
        <v>0</v>
      </c>
      <c r="WDU20" s="58">
        <f>'A1.4  Dist Assumptions and Data'!WDU24</f>
        <v>0</v>
      </c>
      <c r="WDV20" s="58">
        <f>'A1.4  Dist Assumptions and Data'!WDV24</f>
        <v>0</v>
      </c>
      <c r="WDW20" s="58">
        <f>'A1.4  Dist Assumptions and Data'!WDW24</f>
        <v>0</v>
      </c>
      <c r="WDX20" s="58">
        <f>'A1.4  Dist Assumptions and Data'!WDX24</f>
        <v>0</v>
      </c>
      <c r="WDY20" s="58">
        <f>'A1.4  Dist Assumptions and Data'!WDY24</f>
        <v>0</v>
      </c>
      <c r="WDZ20" s="58">
        <f>'A1.4  Dist Assumptions and Data'!WDZ24</f>
        <v>0</v>
      </c>
      <c r="WEA20" s="58">
        <f>'A1.4  Dist Assumptions and Data'!WEA24</f>
        <v>0</v>
      </c>
      <c r="WEB20" s="58">
        <f>'A1.4  Dist Assumptions and Data'!WEB24</f>
        <v>0</v>
      </c>
      <c r="WEC20" s="58">
        <f>'A1.4  Dist Assumptions and Data'!WEC24</f>
        <v>0</v>
      </c>
      <c r="WED20" s="58">
        <f>'A1.4  Dist Assumptions and Data'!WED24</f>
        <v>0</v>
      </c>
      <c r="WEE20" s="58">
        <f>'A1.4  Dist Assumptions and Data'!WEE24</f>
        <v>0</v>
      </c>
      <c r="WEF20" s="58">
        <f>'A1.4  Dist Assumptions and Data'!WEF24</f>
        <v>0</v>
      </c>
      <c r="WEG20" s="58">
        <f>'A1.4  Dist Assumptions and Data'!WEG24</f>
        <v>0</v>
      </c>
      <c r="WEH20" s="58">
        <f>'A1.4  Dist Assumptions and Data'!WEH24</f>
        <v>0</v>
      </c>
      <c r="WEI20" s="58">
        <f>'A1.4  Dist Assumptions and Data'!WEI24</f>
        <v>0</v>
      </c>
      <c r="WEJ20" s="58">
        <f>'A1.4  Dist Assumptions and Data'!WEJ24</f>
        <v>0</v>
      </c>
      <c r="WEK20" s="58">
        <f>'A1.4  Dist Assumptions and Data'!WEK24</f>
        <v>0</v>
      </c>
      <c r="WEL20" s="58">
        <f>'A1.4  Dist Assumptions and Data'!WEL24</f>
        <v>0</v>
      </c>
      <c r="WEM20" s="58">
        <f>'A1.4  Dist Assumptions and Data'!WEM24</f>
        <v>0</v>
      </c>
      <c r="WEN20" s="58">
        <f>'A1.4  Dist Assumptions and Data'!WEN24</f>
        <v>0</v>
      </c>
      <c r="WEO20" s="58">
        <f>'A1.4  Dist Assumptions and Data'!WEO24</f>
        <v>0</v>
      </c>
      <c r="WEP20" s="58">
        <f>'A1.4  Dist Assumptions and Data'!WEP24</f>
        <v>0</v>
      </c>
      <c r="WEQ20" s="58">
        <f>'A1.4  Dist Assumptions and Data'!WEQ24</f>
        <v>0</v>
      </c>
      <c r="WER20" s="58">
        <f>'A1.4  Dist Assumptions and Data'!WER24</f>
        <v>0</v>
      </c>
      <c r="WES20" s="58">
        <f>'A1.4  Dist Assumptions and Data'!WES24</f>
        <v>0</v>
      </c>
      <c r="WET20" s="58">
        <f>'A1.4  Dist Assumptions and Data'!WET24</f>
        <v>0</v>
      </c>
      <c r="WEU20" s="58">
        <f>'A1.4  Dist Assumptions and Data'!WEU24</f>
        <v>0</v>
      </c>
      <c r="WEV20" s="58">
        <f>'A1.4  Dist Assumptions and Data'!WEV24</f>
        <v>0</v>
      </c>
      <c r="WEW20" s="58">
        <f>'A1.4  Dist Assumptions and Data'!WEW24</f>
        <v>0</v>
      </c>
      <c r="WEX20" s="58">
        <f>'A1.4  Dist Assumptions and Data'!WEX24</f>
        <v>0</v>
      </c>
      <c r="WEY20" s="58">
        <f>'A1.4  Dist Assumptions and Data'!WEY24</f>
        <v>0</v>
      </c>
      <c r="WEZ20" s="58">
        <f>'A1.4  Dist Assumptions and Data'!WEZ24</f>
        <v>0</v>
      </c>
      <c r="WFA20" s="58">
        <f>'A1.4  Dist Assumptions and Data'!WFA24</f>
        <v>0</v>
      </c>
      <c r="WFB20" s="58">
        <f>'A1.4  Dist Assumptions and Data'!WFB24</f>
        <v>0</v>
      </c>
      <c r="WFC20" s="58">
        <f>'A1.4  Dist Assumptions and Data'!WFC24</f>
        <v>0</v>
      </c>
      <c r="WFD20" s="58">
        <f>'A1.4  Dist Assumptions and Data'!WFD24</f>
        <v>0</v>
      </c>
      <c r="WFE20" s="58">
        <f>'A1.4  Dist Assumptions and Data'!WFE24</f>
        <v>0</v>
      </c>
      <c r="WFF20" s="58">
        <f>'A1.4  Dist Assumptions and Data'!WFF24</f>
        <v>0</v>
      </c>
      <c r="WFG20" s="58">
        <f>'A1.4  Dist Assumptions and Data'!WFG24</f>
        <v>0</v>
      </c>
      <c r="WFH20" s="58">
        <f>'A1.4  Dist Assumptions and Data'!WFH24</f>
        <v>0</v>
      </c>
      <c r="WFI20" s="58">
        <f>'A1.4  Dist Assumptions and Data'!WFI24</f>
        <v>0</v>
      </c>
      <c r="WFJ20" s="58">
        <f>'A1.4  Dist Assumptions and Data'!WFJ24</f>
        <v>0</v>
      </c>
      <c r="WFK20" s="58">
        <f>'A1.4  Dist Assumptions and Data'!WFK24</f>
        <v>0</v>
      </c>
      <c r="WFL20" s="58">
        <f>'A1.4  Dist Assumptions and Data'!WFL24</f>
        <v>0</v>
      </c>
      <c r="WFM20" s="58">
        <f>'A1.4  Dist Assumptions and Data'!WFM24</f>
        <v>0</v>
      </c>
      <c r="WFN20" s="58">
        <f>'A1.4  Dist Assumptions and Data'!WFN24</f>
        <v>0</v>
      </c>
      <c r="WFO20" s="58">
        <f>'A1.4  Dist Assumptions and Data'!WFO24</f>
        <v>0</v>
      </c>
      <c r="WFP20" s="58">
        <f>'A1.4  Dist Assumptions and Data'!WFP24</f>
        <v>0</v>
      </c>
      <c r="WFQ20" s="58">
        <f>'A1.4  Dist Assumptions and Data'!WFQ24</f>
        <v>0</v>
      </c>
      <c r="WFR20" s="58">
        <f>'A1.4  Dist Assumptions and Data'!WFR24</f>
        <v>0</v>
      </c>
      <c r="WFS20" s="58">
        <f>'A1.4  Dist Assumptions and Data'!WFS24</f>
        <v>0</v>
      </c>
      <c r="WFT20" s="58">
        <f>'A1.4  Dist Assumptions and Data'!WFT24</f>
        <v>0</v>
      </c>
      <c r="WFU20" s="58">
        <f>'A1.4  Dist Assumptions and Data'!WFU24</f>
        <v>0</v>
      </c>
      <c r="WFV20" s="58">
        <f>'A1.4  Dist Assumptions and Data'!WFV24</f>
        <v>0</v>
      </c>
      <c r="WFW20" s="58">
        <f>'A1.4  Dist Assumptions and Data'!WFW24</f>
        <v>0</v>
      </c>
      <c r="WFX20" s="58">
        <f>'A1.4  Dist Assumptions and Data'!WFX24</f>
        <v>0</v>
      </c>
      <c r="WFY20" s="58">
        <f>'A1.4  Dist Assumptions and Data'!WFY24</f>
        <v>0</v>
      </c>
      <c r="WFZ20" s="58">
        <f>'A1.4  Dist Assumptions and Data'!WFZ24</f>
        <v>0</v>
      </c>
      <c r="WGA20" s="58">
        <f>'A1.4  Dist Assumptions and Data'!WGA24</f>
        <v>0</v>
      </c>
      <c r="WGB20" s="58">
        <f>'A1.4  Dist Assumptions and Data'!WGB24</f>
        <v>0</v>
      </c>
      <c r="WGC20" s="58">
        <f>'A1.4  Dist Assumptions and Data'!WGC24</f>
        <v>0</v>
      </c>
      <c r="WGD20" s="58">
        <f>'A1.4  Dist Assumptions and Data'!WGD24</f>
        <v>0</v>
      </c>
      <c r="WGE20" s="58">
        <f>'A1.4  Dist Assumptions and Data'!WGE24</f>
        <v>0</v>
      </c>
      <c r="WGF20" s="58">
        <f>'A1.4  Dist Assumptions and Data'!WGF24</f>
        <v>0</v>
      </c>
      <c r="WGG20" s="58">
        <f>'A1.4  Dist Assumptions and Data'!WGG24</f>
        <v>0</v>
      </c>
      <c r="WGH20" s="58">
        <f>'A1.4  Dist Assumptions and Data'!WGH24</f>
        <v>0</v>
      </c>
      <c r="WGI20" s="58">
        <f>'A1.4  Dist Assumptions and Data'!WGI24</f>
        <v>0</v>
      </c>
      <c r="WGJ20" s="58">
        <f>'A1.4  Dist Assumptions and Data'!WGJ24</f>
        <v>0</v>
      </c>
      <c r="WGK20" s="58">
        <f>'A1.4  Dist Assumptions and Data'!WGK24</f>
        <v>0</v>
      </c>
      <c r="WGL20" s="58">
        <f>'A1.4  Dist Assumptions and Data'!WGL24</f>
        <v>0</v>
      </c>
      <c r="WGM20" s="58">
        <f>'A1.4  Dist Assumptions and Data'!WGM24</f>
        <v>0</v>
      </c>
      <c r="WGN20" s="58">
        <f>'A1.4  Dist Assumptions and Data'!WGN24</f>
        <v>0</v>
      </c>
      <c r="WGO20" s="58">
        <f>'A1.4  Dist Assumptions and Data'!WGO24</f>
        <v>0</v>
      </c>
      <c r="WGP20" s="58">
        <f>'A1.4  Dist Assumptions and Data'!WGP24</f>
        <v>0</v>
      </c>
      <c r="WGQ20" s="58">
        <f>'A1.4  Dist Assumptions and Data'!WGQ24</f>
        <v>0</v>
      </c>
      <c r="WGR20" s="58">
        <f>'A1.4  Dist Assumptions and Data'!WGR24</f>
        <v>0</v>
      </c>
      <c r="WGS20" s="58">
        <f>'A1.4  Dist Assumptions and Data'!WGS24</f>
        <v>0</v>
      </c>
      <c r="WGT20" s="58">
        <f>'A1.4  Dist Assumptions and Data'!WGT24</f>
        <v>0</v>
      </c>
      <c r="WGU20" s="58">
        <f>'A1.4  Dist Assumptions and Data'!WGU24</f>
        <v>0</v>
      </c>
      <c r="WGV20" s="58">
        <f>'A1.4  Dist Assumptions and Data'!WGV24</f>
        <v>0</v>
      </c>
      <c r="WGW20" s="58">
        <f>'A1.4  Dist Assumptions and Data'!WGW24</f>
        <v>0</v>
      </c>
      <c r="WGX20" s="58">
        <f>'A1.4  Dist Assumptions and Data'!WGX24</f>
        <v>0</v>
      </c>
      <c r="WGY20" s="58">
        <f>'A1.4  Dist Assumptions and Data'!WGY24</f>
        <v>0</v>
      </c>
      <c r="WGZ20" s="58">
        <f>'A1.4  Dist Assumptions and Data'!WGZ24</f>
        <v>0</v>
      </c>
      <c r="WHA20" s="58">
        <f>'A1.4  Dist Assumptions and Data'!WHA24</f>
        <v>0</v>
      </c>
      <c r="WHB20" s="58">
        <f>'A1.4  Dist Assumptions and Data'!WHB24</f>
        <v>0</v>
      </c>
      <c r="WHC20" s="58">
        <f>'A1.4  Dist Assumptions and Data'!WHC24</f>
        <v>0</v>
      </c>
      <c r="WHD20" s="58">
        <f>'A1.4  Dist Assumptions and Data'!WHD24</f>
        <v>0</v>
      </c>
      <c r="WHE20" s="58">
        <f>'A1.4  Dist Assumptions and Data'!WHE24</f>
        <v>0</v>
      </c>
      <c r="WHF20" s="58">
        <f>'A1.4  Dist Assumptions and Data'!WHF24</f>
        <v>0</v>
      </c>
      <c r="WHG20" s="58">
        <f>'A1.4  Dist Assumptions and Data'!WHG24</f>
        <v>0</v>
      </c>
      <c r="WHH20" s="58">
        <f>'A1.4  Dist Assumptions and Data'!WHH24</f>
        <v>0</v>
      </c>
      <c r="WHI20" s="58">
        <f>'A1.4  Dist Assumptions and Data'!WHI24</f>
        <v>0</v>
      </c>
      <c r="WHJ20" s="58">
        <f>'A1.4  Dist Assumptions and Data'!WHJ24</f>
        <v>0</v>
      </c>
      <c r="WHK20" s="58">
        <f>'A1.4  Dist Assumptions and Data'!WHK24</f>
        <v>0</v>
      </c>
      <c r="WHL20" s="58">
        <f>'A1.4  Dist Assumptions and Data'!WHL24</f>
        <v>0</v>
      </c>
      <c r="WHM20" s="58">
        <f>'A1.4  Dist Assumptions and Data'!WHM24</f>
        <v>0</v>
      </c>
      <c r="WHN20" s="58">
        <f>'A1.4  Dist Assumptions and Data'!WHN24</f>
        <v>0</v>
      </c>
      <c r="WHO20" s="58">
        <f>'A1.4  Dist Assumptions and Data'!WHO24</f>
        <v>0</v>
      </c>
      <c r="WHP20" s="58">
        <f>'A1.4  Dist Assumptions and Data'!WHP24</f>
        <v>0</v>
      </c>
      <c r="WHQ20" s="58">
        <f>'A1.4  Dist Assumptions and Data'!WHQ24</f>
        <v>0</v>
      </c>
      <c r="WHR20" s="58">
        <f>'A1.4  Dist Assumptions and Data'!WHR24</f>
        <v>0</v>
      </c>
      <c r="WHS20" s="58">
        <f>'A1.4  Dist Assumptions and Data'!WHS24</f>
        <v>0</v>
      </c>
      <c r="WHT20" s="58">
        <f>'A1.4  Dist Assumptions and Data'!WHT24</f>
        <v>0</v>
      </c>
      <c r="WHU20" s="58">
        <f>'A1.4  Dist Assumptions and Data'!WHU24</f>
        <v>0</v>
      </c>
      <c r="WHV20" s="58">
        <f>'A1.4  Dist Assumptions and Data'!WHV24</f>
        <v>0</v>
      </c>
      <c r="WHW20" s="58">
        <f>'A1.4  Dist Assumptions and Data'!WHW24</f>
        <v>0</v>
      </c>
      <c r="WHX20" s="58">
        <f>'A1.4  Dist Assumptions and Data'!WHX24</f>
        <v>0</v>
      </c>
      <c r="WHY20" s="58">
        <f>'A1.4  Dist Assumptions and Data'!WHY24</f>
        <v>0</v>
      </c>
      <c r="WHZ20" s="58">
        <f>'A1.4  Dist Assumptions and Data'!WHZ24</f>
        <v>0</v>
      </c>
      <c r="WIA20" s="58">
        <f>'A1.4  Dist Assumptions and Data'!WIA24</f>
        <v>0</v>
      </c>
      <c r="WIB20" s="58">
        <f>'A1.4  Dist Assumptions and Data'!WIB24</f>
        <v>0</v>
      </c>
      <c r="WIC20" s="58">
        <f>'A1.4  Dist Assumptions and Data'!WIC24</f>
        <v>0</v>
      </c>
      <c r="WID20" s="58">
        <f>'A1.4  Dist Assumptions and Data'!WID24</f>
        <v>0</v>
      </c>
      <c r="WIE20" s="58">
        <f>'A1.4  Dist Assumptions and Data'!WIE24</f>
        <v>0</v>
      </c>
      <c r="WIF20" s="58">
        <f>'A1.4  Dist Assumptions and Data'!WIF24</f>
        <v>0</v>
      </c>
      <c r="WIG20" s="58">
        <f>'A1.4  Dist Assumptions and Data'!WIG24</f>
        <v>0</v>
      </c>
      <c r="WIH20" s="58">
        <f>'A1.4  Dist Assumptions and Data'!WIH24</f>
        <v>0</v>
      </c>
      <c r="WII20" s="58">
        <f>'A1.4  Dist Assumptions and Data'!WII24</f>
        <v>0</v>
      </c>
      <c r="WIJ20" s="58">
        <f>'A1.4  Dist Assumptions and Data'!WIJ24</f>
        <v>0</v>
      </c>
      <c r="WIK20" s="58">
        <f>'A1.4  Dist Assumptions and Data'!WIK24</f>
        <v>0</v>
      </c>
      <c r="WIL20" s="58">
        <f>'A1.4  Dist Assumptions and Data'!WIL24</f>
        <v>0</v>
      </c>
      <c r="WIM20" s="58">
        <f>'A1.4  Dist Assumptions and Data'!WIM24</f>
        <v>0</v>
      </c>
      <c r="WIN20" s="58">
        <f>'A1.4  Dist Assumptions and Data'!WIN24</f>
        <v>0</v>
      </c>
      <c r="WIO20" s="58">
        <f>'A1.4  Dist Assumptions and Data'!WIO24</f>
        <v>0</v>
      </c>
      <c r="WIP20" s="58">
        <f>'A1.4  Dist Assumptions and Data'!WIP24</f>
        <v>0</v>
      </c>
      <c r="WIQ20" s="58">
        <f>'A1.4  Dist Assumptions and Data'!WIQ24</f>
        <v>0</v>
      </c>
      <c r="WIR20" s="58">
        <f>'A1.4  Dist Assumptions and Data'!WIR24</f>
        <v>0</v>
      </c>
      <c r="WIS20" s="58">
        <f>'A1.4  Dist Assumptions and Data'!WIS24</f>
        <v>0</v>
      </c>
      <c r="WIT20" s="58">
        <f>'A1.4  Dist Assumptions and Data'!WIT24</f>
        <v>0</v>
      </c>
      <c r="WIU20" s="58">
        <f>'A1.4  Dist Assumptions and Data'!WIU24</f>
        <v>0</v>
      </c>
      <c r="WIV20" s="58">
        <f>'A1.4  Dist Assumptions and Data'!WIV24</f>
        <v>0</v>
      </c>
      <c r="WIW20" s="58">
        <f>'A1.4  Dist Assumptions and Data'!WIW24</f>
        <v>0</v>
      </c>
      <c r="WIX20" s="58">
        <f>'A1.4  Dist Assumptions and Data'!WIX24</f>
        <v>0</v>
      </c>
      <c r="WIY20" s="58">
        <f>'A1.4  Dist Assumptions and Data'!WIY24</f>
        <v>0</v>
      </c>
      <c r="WIZ20" s="58">
        <f>'A1.4  Dist Assumptions and Data'!WIZ24</f>
        <v>0</v>
      </c>
      <c r="WJA20" s="58">
        <f>'A1.4  Dist Assumptions and Data'!WJA24</f>
        <v>0</v>
      </c>
      <c r="WJB20" s="58">
        <f>'A1.4  Dist Assumptions and Data'!WJB24</f>
        <v>0</v>
      </c>
      <c r="WJC20" s="58">
        <f>'A1.4  Dist Assumptions and Data'!WJC24</f>
        <v>0</v>
      </c>
      <c r="WJD20" s="58">
        <f>'A1.4  Dist Assumptions and Data'!WJD24</f>
        <v>0</v>
      </c>
      <c r="WJE20" s="58">
        <f>'A1.4  Dist Assumptions and Data'!WJE24</f>
        <v>0</v>
      </c>
      <c r="WJF20" s="58">
        <f>'A1.4  Dist Assumptions and Data'!WJF24</f>
        <v>0</v>
      </c>
      <c r="WJG20" s="58">
        <f>'A1.4  Dist Assumptions and Data'!WJG24</f>
        <v>0</v>
      </c>
      <c r="WJH20" s="58">
        <f>'A1.4  Dist Assumptions and Data'!WJH24</f>
        <v>0</v>
      </c>
      <c r="WJI20" s="58">
        <f>'A1.4  Dist Assumptions and Data'!WJI24</f>
        <v>0</v>
      </c>
      <c r="WJJ20" s="58">
        <f>'A1.4  Dist Assumptions and Data'!WJJ24</f>
        <v>0</v>
      </c>
      <c r="WJK20" s="58">
        <f>'A1.4  Dist Assumptions and Data'!WJK24</f>
        <v>0</v>
      </c>
      <c r="WJL20" s="58">
        <f>'A1.4  Dist Assumptions and Data'!WJL24</f>
        <v>0</v>
      </c>
      <c r="WJM20" s="58">
        <f>'A1.4  Dist Assumptions and Data'!WJM24</f>
        <v>0</v>
      </c>
      <c r="WJN20" s="58">
        <f>'A1.4  Dist Assumptions and Data'!WJN24</f>
        <v>0</v>
      </c>
      <c r="WJO20" s="58">
        <f>'A1.4  Dist Assumptions and Data'!WJO24</f>
        <v>0</v>
      </c>
      <c r="WJP20" s="58">
        <f>'A1.4  Dist Assumptions and Data'!WJP24</f>
        <v>0</v>
      </c>
      <c r="WJQ20" s="58">
        <f>'A1.4  Dist Assumptions and Data'!WJQ24</f>
        <v>0</v>
      </c>
      <c r="WJR20" s="58">
        <f>'A1.4  Dist Assumptions and Data'!WJR24</f>
        <v>0</v>
      </c>
      <c r="WJS20" s="58">
        <f>'A1.4  Dist Assumptions and Data'!WJS24</f>
        <v>0</v>
      </c>
      <c r="WJT20" s="58">
        <f>'A1.4  Dist Assumptions and Data'!WJT24</f>
        <v>0</v>
      </c>
      <c r="WJU20" s="58">
        <f>'A1.4  Dist Assumptions and Data'!WJU24</f>
        <v>0</v>
      </c>
      <c r="WJV20" s="58">
        <f>'A1.4  Dist Assumptions and Data'!WJV24</f>
        <v>0</v>
      </c>
      <c r="WJW20" s="58">
        <f>'A1.4  Dist Assumptions and Data'!WJW24</f>
        <v>0</v>
      </c>
      <c r="WJX20" s="58">
        <f>'A1.4  Dist Assumptions and Data'!WJX24</f>
        <v>0</v>
      </c>
      <c r="WJY20" s="58">
        <f>'A1.4  Dist Assumptions and Data'!WJY24</f>
        <v>0</v>
      </c>
      <c r="WJZ20" s="58">
        <f>'A1.4  Dist Assumptions and Data'!WJZ24</f>
        <v>0</v>
      </c>
      <c r="WKA20" s="58">
        <f>'A1.4  Dist Assumptions and Data'!WKA24</f>
        <v>0</v>
      </c>
      <c r="WKB20" s="58">
        <f>'A1.4  Dist Assumptions and Data'!WKB24</f>
        <v>0</v>
      </c>
      <c r="WKC20" s="58">
        <f>'A1.4  Dist Assumptions and Data'!WKC24</f>
        <v>0</v>
      </c>
      <c r="WKD20" s="58">
        <f>'A1.4  Dist Assumptions and Data'!WKD24</f>
        <v>0</v>
      </c>
      <c r="WKE20" s="58">
        <f>'A1.4  Dist Assumptions and Data'!WKE24</f>
        <v>0</v>
      </c>
      <c r="WKF20" s="58">
        <f>'A1.4  Dist Assumptions and Data'!WKF24</f>
        <v>0</v>
      </c>
      <c r="WKG20" s="58">
        <f>'A1.4  Dist Assumptions and Data'!WKG24</f>
        <v>0</v>
      </c>
      <c r="WKH20" s="58">
        <f>'A1.4  Dist Assumptions and Data'!WKH24</f>
        <v>0</v>
      </c>
      <c r="WKI20" s="58">
        <f>'A1.4  Dist Assumptions and Data'!WKI24</f>
        <v>0</v>
      </c>
      <c r="WKJ20" s="58">
        <f>'A1.4  Dist Assumptions and Data'!WKJ24</f>
        <v>0</v>
      </c>
      <c r="WKK20" s="58">
        <f>'A1.4  Dist Assumptions and Data'!WKK24</f>
        <v>0</v>
      </c>
      <c r="WKL20" s="58">
        <f>'A1.4  Dist Assumptions and Data'!WKL24</f>
        <v>0</v>
      </c>
      <c r="WKM20" s="58">
        <f>'A1.4  Dist Assumptions and Data'!WKM24</f>
        <v>0</v>
      </c>
      <c r="WKN20" s="58">
        <f>'A1.4  Dist Assumptions and Data'!WKN24</f>
        <v>0</v>
      </c>
      <c r="WKO20" s="58">
        <f>'A1.4  Dist Assumptions and Data'!WKO24</f>
        <v>0</v>
      </c>
      <c r="WKP20" s="58">
        <f>'A1.4  Dist Assumptions and Data'!WKP24</f>
        <v>0</v>
      </c>
      <c r="WKQ20" s="58">
        <f>'A1.4  Dist Assumptions and Data'!WKQ24</f>
        <v>0</v>
      </c>
      <c r="WKR20" s="58">
        <f>'A1.4  Dist Assumptions and Data'!WKR24</f>
        <v>0</v>
      </c>
      <c r="WKS20" s="58">
        <f>'A1.4  Dist Assumptions and Data'!WKS24</f>
        <v>0</v>
      </c>
      <c r="WKT20" s="58">
        <f>'A1.4  Dist Assumptions and Data'!WKT24</f>
        <v>0</v>
      </c>
      <c r="WKU20" s="58">
        <f>'A1.4  Dist Assumptions and Data'!WKU24</f>
        <v>0</v>
      </c>
      <c r="WKV20" s="58">
        <f>'A1.4  Dist Assumptions and Data'!WKV24</f>
        <v>0</v>
      </c>
      <c r="WKW20" s="58">
        <f>'A1.4  Dist Assumptions and Data'!WKW24</f>
        <v>0</v>
      </c>
      <c r="WKX20" s="58">
        <f>'A1.4  Dist Assumptions and Data'!WKX24</f>
        <v>0</v>
      </c>
      <c r="WKY20" s="58">
        <f>'A1.4  Dist Assumptions and Data'!WKY24</f>
        <v>0</v>
      </c>
      <c r="WKZ20" s="58">
        <f>'A1.4  Dist Assumptions and Data'!WKZ24</f>
        <v>0</v>
      </c>
      <c r="WLA20" s="58">
        <f>'A1.4  Dist Assumptions and Data'!WLA24</f>
        <v>0</v>
      </c>
      <c r="WLB20" s="58">
        <f>'A1.4  Dist Assumptions and Data'!WLB24</f>
        <v>0</v>
      </c>
      <c r="WLC20" s="58">
        <f>'A1.4  Dist Assumptions and Data'!WLC24</f>
        <v>0</v>
      </c>
      <c r="WLD20" s="58">
        <f>'A1.4  Dist Assumptions and Data'!WLD24</f>
        <v>0</v>
      </c>
      <c r="WLE20" s="58">
        <f>'A1.4  Dist Assumptions and Data'!WLE24</f>
        <v>0</v>
      </c>
      <c r="WLF20" s="58">
        <f>'A1.4  Dist Assumptions and Data'!WLF24</f>
        <v>0</v>
      </c>
      <c r="WLG20" s="58">
        <f>'A1.4  Dist Assumptions and Data'!WLG24</f>
        <v>0</v>
      </c>
      <c r="WLH20" s="58">
        <f>'A1.4  Dist Assumptions and Data'!WLH24</f>
        <v>0</v>
      </c>
      <c r="WLI20" s="58">
        <f>'A1.4  Dist Assumptions and Data'!WLI24</f>
        <v>0</v>
      </c>
      <c r="WLJ20" s="58">
        <f>'A1.4  Dist Assumptions and Data'!WLJ24</f>
        <v>0</v>
      </c>
      <c r="WLK20" s="58">
        <f>'A1.4  Dist Assumptions and Data'!WLK24</f>
        <v>0</v>
      </c>
      <c r="WLL20" s="58">
        <f>'A1.4  Dist Assumptions and Data'!WLL24</f>
        <v>0</v>
      </c>
      <c r="WLM20" s="58">
        <f>'A1.4  Dist Assumptions and Data'!WLM24</f>
        <v>0</v>
      </c>
      <c r="WLN20" s="58">
        <f>'A1.4  Dist Assumptions and Data'!WLN24</f>
        <v>0</v>
      </c>
      <c r="WLO20" s="58">
        <f>'A1.4  Dist Assumptions and Data'!WLO24</f>
        <v>0</v>
      </c>
      <c r="WLP20" s="58">
        <f>'A1.4  Dist Assumptions and Data'!WLP24</f>
        <v>0</v>
      </c>
      <c r="WLQ20" s="58">
        <f>'A1.4  Dist Assumptions and Data'!WLQ24</f>
        <v>0</v>
      </c>
      <c r="WLR20" s="58">
        <f>'A1.4  Dist Assumptions and Data'!WLR24</f>
        <v>0</v>
      </c>
      <c r="WLS20" s="58">
        <f>'A1.4  Dist Assumptions and Data'!WLS24</f>
        <v>0</v>
      </c>
      <c r="WLT20" s="58">
        <f>'A1.4  Dist Assumptions and Data'!WLT24</f>
        <v>0</v>
      </c>
      <c r="WLU20" s="58">
        <f>'A1.4  Dist Assumptions and Data'!WLU24</f>
        <v>0</v>
      </c>
      <c r="WLV20" s="58">
        <f>'A1.4  Dist Assumptions and Data'!WLV24</f>
        <v>0</v>
      </c>
      <c r="WLW20" s="58">
        <f>'A1.4  Dist Assumptions and Data'!WLW24</f>
        <v>0</v>
      </c>
      <c r="WLX20" s="58">
        <f>'A1.4  Dist Assumptions and Data'!WLX24</f>
        <v>0</v>
      </c>
      <c r="WLY20" s="58">
        <f>'A1.4  Dist Assumptions and Data'!WLY24</f>
        <v>0</v>
      </c>
      <c r="WLZ20" s="58">
        <f>'A1.4  Dist Assumptions and Data'!WLZ24</f>
        <v>0</v>
      </c>
      <c r="WMA20" s="58">
        <f>'A1.4  Dist Assumptions and Data'!WMA24</f>
        <v>0</v>
      </c>
      <c r="WMB20" s="58">
        <f>'A1.4  Dist Assumptions and Data'!WMB24</f>
        <v>0</v>
      </c>
      <c r="WMC20" s="58">
        <f>'A1.4  Dist Assumptions and Data'!WMC24</f>
        <v>0</v>
      </c>
      <c r="WMD20" s="58">
        <f>'A1.4  Dist Assumptions and Data'!WMD24</f>
        <v>0</v>
      </c>
      <c r="WME20" s="58">
        <f>'A1.4  Dist Assumptions and Data'!WME24</f>
        <v>0</v>
      </c>
      <c r="WMF20" s="58">
        <f>'A1.4  Dist Assumptions and Data'!WMF24</f>
        <v>0</v>
      </c>
      <c r="WMG20" s="58">
        <f>'A1.4  Dist Assumptions and Data'!WMG24</f>
        <v>0</v>
      </c>
      <c r="WMH20" s="58">
        <f>'A1.4  Dist Assumptions and Data'!WMH24</f>
        <v>0</v>
      </c>
      <c r="WMI20" s="58">
        <f>'A1.4  Dist Assumptions and Data'!WMI24</f>
        <v>0</v>
      </c>
      <c r="WMJ20" s="58">
        <f>'A1.4  Dist Assumptions and Data'!WMJ24</f>
        <v>0</v>
      </c>
      <c r="WMK20" s="58">
        <f>'A1.4  Dist Assumptions and Data'!WMK24</f>
        <v>0</v>
      </c>
      <c r="WML20" s="58">
        <f>'A1.4  Dist Assumptions and Data'!WML24</f>
        <v>0</v>
      </c>
      <c r="WMM20" s="58">
        <f>'A1.4  Dist Assumptions and Data'!WMM24</f>
        <v>0</v>
      </c>
      <c r="WMN20" s="58">
        <f>'A1.4  Dist Assumptions and Data'!WMN24</f>
        <v>0</v>
      </c>
      <c r="WMO20" s="58">
        <f>'A1.4  Dist Assumptions and Data'!WMO24</f>
        <v>0</v>
      </c>
      <c r="WMP20" s="58">
        <f>'A1.4  Dist Assumptions and Data'!WMP24</f>
        <v>0</v>
      </c>
      <c r="WMQ20" s="58">
        <f>'A1.4  Dist Assumptions and Data'!WMQ24</f>
        <v>0</v>
      </c>
      <c r="WMR20" s="58">
        <f>'A1.4  Dist Assumptions and Data'!WMR24</f>
        <v>0</v>
      </c>
      <c r="WMS20" s="58">
        <f>'A1.4  Dist Assumptions and Data'!WMS24</f>
        <v>0</v>
      </c>
      <c r="WMT20" s="58">
        <f>'A1.4  Dist Assumptions and Data'!WMT24</f>
        <v>0</v>
      </c>
      <c r="WMU20" s="58">
        <f>'A1.4  Dist Assumptions and Data'!WMU24</f>
        <v>0</v>
      </c>
      <c r="WMV20" s="58">
        <f>'A1.4  Dist Assumptions and Data'!WMV24</f>
        <v>0</v>
      </c>
      <c r="WMW20" s="58">
        <f>'A1.4  Dist Assumptions and Data'!WMW24</f>
        <v>0</v>
      </c>
      <c r="WMX20" s="58">
        <f>'A1.4  Dist Assumptions and Data'!WMX24</f>
        <v>0</v>
      </c>
      <c r="WMY20" s="58">
        <f>'A1.4  Dist Assumptions and Data'!WMY24</f>
        <v>0</v>
      </c>
      <c r="WMZ20" s="58">
        <f>'A1.4  Dist Assumptions and Data'!WMZ24</f>
        <v>0</v>
      </c>
      <c r="WNA20" s="58">
        <f>'A1.4  Dist Assumptions and Data'!WNA24</f>
        <v>0</v>
      </c>
      <c r="WNB20" s="58">
        <f>'A1.4  Dist Assumptions and Data'!WNB24</f>
        <v>0</v>
      </c>
      <c r="WNC20" s="58">
        <f>'A1.4  Dist Assumptions and Data'!WNC24</f>
        <v>0</v>
      </c>
      <c r="WND20" s="58">
        <f>'A1.4  Dist Assumptions and Data'!WND24</f>
        <v>0</v>
      </c>
      <c r="WNE20" s="58">
        <f>'A1.4  Dist Assumptions and Data'!WNE24</f>
        <v>0</v>
      </c>
      <c r="WNF20" s="58">
        <f>'A1.4  Dist Assumptions and Data'!WNF24</f>
        <v>0</v>
      </c>
      <c r="WNG20" s="58">
        <f>'A1.4  Dist Assumptions and Data'!WNG24</f>
        <v>0</v>
      </c>
      <c r="WNH20" s="58">
        <f>'A1.4  Dist Assumptions and Data'!WNH24</f>
        <v>0</v>
      </c>
      <c r="WNI20" s="58">
        <f>'A1.4  Dist Assumptions and Data'!WNI24</f>
        <v>0</v>
      </c>
      <c r="WNJ20" s="58">
        <f>'A1.4  Dist Assumptions and Data'!WNJ24</f>
        <v>0</v>
      </c>
      <c r="WNK20" s="58">
        <f>'A1.4  Dist Assumptions and Data'!WNK24</f>
        <v>0</v>
      </c>
      <c r="WNL20" s="58">
        <f>'A1.4  Dist Assumptions and Data'!WNL24</f>
        <v>0</v>
      </c>
      <c r="WNM20" s="58">
        <f>'A1.4  Dist Assumptions and Data'!WNM24</f>
        <v>0</v>
      </c>
      <c r="WNN20" s="58">
        <f>'A1.4  Dist Assumptions and Data'!WNN24</f>
        <v>0</v>
      </c>
      <c r="WNO20" s="58">
        <f>'A1.4  Dist Assumptions and Data'!WNO24</f>
        <v>0</v>
      </c>
      <c r="WNP20" s="58">
        <f>'A1.4  Dist Assumptions and Data'!WNP24</f>
        <v>0</v>
      </c>
      <c r="WNQ20" s="58">
        <f>'A1.4  Dist Assumptions and Data'!WNQ24</f>
        <v>0</v>
      </c>
      <c r="WNR20" s="58">
        <f>'A1.4  Dist Assumptions and Data'!WNR24</f>
        <v>0</v>
      </c>
      <c r="WNS20" s="58">
        <f>'A1.4  Dist Assumptions and Data'!WNS24</f>
        <v>0</v>
      </c>
      <c r="WNT20" s="58">
        <f>'A1.4  Dist Assumptions and Data'!WNT24</f>
        <v>0</v>
      </c>
      <c r="WNU20" s="58">
        <f>'A1.4  Dist Assumptions and Data'!WNU24</f>
        <v>0</v>
      </c>
      <c r="WNV20" s="58">
        <f>'A1.4  Dist Assumptions and Data'!WNV24</f>
        <v>0</v>
      </c>
      <c r="WNW20" s="58">
        <f>'A1.4  Dist Assumptions and Data'!WNW24</f>
        <v>0</v>
      </c>
      <c r="WNX20" s="58">
        <f>'A1.4  Dist Assumptions and Data'!WNX24</f>
        <v>0</v>
      </c>
      <c r="WNY20" s="58">
        <f>'A1.4  Dist Assumptions and Data'!WNY24</f>
        <v>0</v>
      </c>
      <c r="WNZ20" s="58">
        <f>'A1.4  Dist Assumptions and Data'!WNZ24</f>
        <v>0</v>
      </c>
      <c r="WOA20" s="58">
        <f>'A1.4  Dist Assumptions and Data'!WOA24</f>
        <v>0</v>
      </c>
      <c r="WOB20" s="58">
        <f>'A1.4  Dist Assumptions and Data'!WOB24</f>
        <v>0</v>
      </c>
      <c r="WOC20" s="58">
        <f>'A1.4  Dist Assumptions and Data'!WOC24</f>
        <v>0</v>
      </c>
      <c r="WOD20" s="58">
        <f>'A1.4  Dist Assumptions and Data'!WOD24</f>
        <v>0</v>
      </c>
      <c r="WOE20" s="58">
        <f>'A1.4  Dist Assumptions and Data'!WOE24</f>
        <v>0</v>
      </c>
      <c r="WOF20" s="58">
        <f>'A1.4  Dist Assumptions and Data'!WOF24</f>
        <v>0</v>
      </c>
      <c r="WOG20" s="58">
        <f>'A1.4  Dist Assumptions and Data'!WOG24</f>
        <v>0</v>
      </c>
      <c r="WOH20" s="58">
        <f>'A1.4  Dist Assumptions and Data'!WOH24</f>
        <v>0</v>
      </c>
      <c r="WOI20" s="58">
        <f>'A1.4  Dist Assumptions and Data'!WOI24</f>
        <v>0</v>
      </c>
      <c r="WOJ20" s="58">
        <f>'A1.4  Dist Assumptions and Data'!WOJ24</f>
        <v>0</v>
      </c>
      <c r="WOK20" s="58">
        <f>'A1.4  Dist Assumptions and Data'!WOK24</f>
        <v>0</v>
      </c>
      <c r="WOL20" s="58">
        <f>'A1.4  Dist Assumptions and Data'!WOL24</f>
        <v>0</v>
      </c>
      <c r="WOM20" s="58">
        <f>'A1.4  Dist Assumptions and Data'!WOM24</f>
        <v>0</v>
      </c>
      <c r="WON20" s="58">
        <f>'A1.4  Dist Assumptions and Data'!WON24</f>
        <v>0</v>
      </c>
      <c r="WOO20" s="58">
        <f>'A1.4  Dist Assumptions and Data'!WOO24</f>
        <v>0</v>
      </c>
      <c r="WOP20" s="58">
        <f>'A1.4  Dist Assumptions and Data'!WOP24</f>
        <v>0</v>
      </c>
      <c r="WOQ20" s="58">
        <f>'A1.4  Dist Assumptions and Data'!WOQ24</f>
        <v>0</v>
      </c>
      <c r="WOR20" s="58">
        <f>'A1.4  Dist Assumptions and Data'!WOR24</f>
        <v>0</v>
      </c>
      <c r="WOS20" s="58">
        <f>'A1.4  Dist Assumptions and Data'!WOS24</f>
        <v>0</v>
      </c>
      <c r="WOT20" s="58">
        <f>'A1.4  Dist Assumptions and Data'!WOT24</f>
        <v>0</v>
      </c>
      <c r="WOU20" s="58">
        <f>'A1.4  Dist Assumptions and Data'!WOU24</f>
        <v>0</v>
      </c>
      <c r="WOV20" s="58">
        <f>'A1.4  Dist Assumptions and Data'!WOV24</f>
        <v>0</v>
      </c>
      <c r="WOW20" s="58">
        <f>'A1.4  Dist Assumptions and Data'!WOW24</f>
        <v>0</v>
      </c>
      <c r="WOX20" s="58">
        <f>'A1.4  Dist Assumptions and Data'!WOX24</f>
        <v>0</v>
      </c>
      <c r="WOY20" s="58">
        <f>'A1.4  Dist Assumptions and Data'!WOY24</f>
        <v>0</v>
      </c>
      <c r="WOZ20" s="58">
        <f>'A1.4  Dist Assumptions and Data'!WOZ24</f>
        <v>0</v>
      </c>
      <c r="WPA20" s="58">
        <f>'A1.4  Dist Assumptions and Data'!WPA24</f>
        <v>0</v>
      </c>
      <c r="WPB20" s="58">
        <f>'A1.4  Dist Assumptions and Data'!WPB24</f>
        <v>0</v>
      </c>
      <c r="WPC20" s="58">
        <f>'A1.4  Dist Assumptions and Data'!WPC24</f>
        <v>0</v>
      </c>
      <c r="WPD20" s="58">
        <f>'A1.4  Dist Assumptions and Data'!WPD24</f>
        <v>0</v>
      </c>
      <c r="WPE20" s="58">
        <f>'A1.4  Dist Assumptions and Data'!WPE24</f>
        <v>0</v>
      </c>
      <c r="WPF20" s="58">
        <f>'A1.4  Dist Assumptions and Data'!WPF24</f>
        <v>0</v>
      </c>
      <c r="WPG20" s="58">
        <f>'A1.4  Dist Assumptions and Data'!WPG24</f>
        <v>0</v>
      </c>
      <c r="WPH20" s="58">
        <f>'A1.4  Dist Assumptions and Data'!WPH24</f>
        <v>0</v>
      </c>
      <c r="WPI20" s="58">
        <f>'A1.4  Dist Assumptions and Data'!WPI24</f>
        <v>0</v>
      </c>
      <c r="WPJ20" s="58">
        <f>'A1.4  Dist Assumptions and Data'!WPJ24</f>
        <v>0</v>
      </c>
      <c r="WPK20" s="58">
        <f>'A1.4  Dist Assumptions and Data'!WPK24</f>
        <v>0</v>
      </c>
      <c r="WPL20" s="58">
        <f>'A1.4  Dist Assumptions and Data'!WPL24</f>
        <v>0</v>
      </c>
      <c r="WPM20" s="58">
        <f>'A1.4  Dist Assumptions and Data'!WPM24</f>
        <v>0</v>
      </c>
      <c r="WPN20" s="58">
        <f>'A1.4  Dist Assumptions and Data'!WPN24</f>
        <v>0</v>
      </c>
      <c r="WPO20" s="58">
        <f>'A1.4  Dist Assumptions and Data'!WPO24</f>
        <v>0</v>
      </c>
      <c r="WPP20" s="58">
        <f>'A1.4  Dist Assumptions and Data'!WPP24</f>
        <v>0</v>
      </c>
      <c r="WPQ20" s="58">
        <f>'A1.4  Dist Assumptions and Data'!WPQ24</f>
        <v>0</v>
      </c>
      <c r="WPR20" s="58">
        <f>'A1.4  Dist Assumptions and Data'!WPR24</f>
        <v>0</v>
      </c>
      <c r="WPS20" s="58">
        <f>'A1.4  Dist Assumptions and Data'!WPS24</f>
        <v>0</v>
      </c>
      <c r="WPT20" s="58">
        <f>'A1.4  Dist Assumptions and Data'!WPT24</f>
        <v>0</v>
      </c>
      <c r="WPU20" s="58">
        <f>'A1.4  Dist Assumptions and Data'!WPU24</f>
        <v>0</v>
      </c>
      <c r="WPV20" s="58">
        <f>'A1.4  Dist Assumptions and Data'!WPV24</f>
        <v>0</v>
      </c>
      <c r="WPW20" s="58">
        <f>'A1.4  Dist Assumptions and Data'!WPW24</f>
        <v>0</v>
      </c>
      <c r="WPX20" s="58">
        <f>'A1.4  Dist Assumptions and Data'!WPX24</f>
        <v>0</v>
      </c>
      <c r="WPY20" s="58">
        <f>'A1.4  Dist Assumptions and Data'!WPY24</f>
        <v>0</v>
      </c>
      <c r="WPZ20" s="58">
        <f>'A1.4  Dist Assumptions and Data'!WPZ24</f>
        <v>0</v>
      </c>
      <c r="WQA20" s="58">
        <f>'A1.4  Dist Assumptions and Data'!WQA24</f>
        <v>0</v>
      </c>
      <c r="WQB20" s="58">
        <f>'A1.4  Dist Assumptions and Data'!WQB24</f>
        <v>0</v>
      </c>
      <c r="WQC20" s="58">
        <f>'A1.4  Dist Assumptions and Data'!WQC24</f>
        <v>0</v>
      </c>
      <c r="WQD20" s="58">
        <f>'A1.4  Dist Assumptions and Data'!WQD24</f>
        <v>0</v>
      </c>
      <c r="WQE20" s="58">
        <f>'A1.4  Dist Assumptions and Data'!WQE24</f>
        <v>0</v>
      </c>
      <c r="WQF20" s="58">
        <f>'A1.4  Dist Assumptions and Data'!WQF24</f>
        <v>0</v>
      </c>
      <c r="WQG20" s="58">
        <f>'A1.4  Dist Assumptions and Data'!WQG24</f>
        <v>0</v>
      </c>
      <c r="WQH20" s="58">
        <f>'A1.4  Dist Assumptions and Data'!WQH24</f>
        <v>0</v>
      </c>
      <c r="WQI20" s="58">
        <f>'A1.4  Dist Assumptions and Data'!WQI24</f>
        <v>0</v>
      </c>
      <c r="WQJ20" s="58">
        <f>'A1.4  Dist Assumptions and Data'!WQJ24</f>
        <v>0</v>
      </c>
      <c r="WQK20" s="58">
        <f>'A1.4  Dist Assumptions and Data'!WQK24</f>
        <v>0</v>
      </c>
      <c r="WQL20" s="58">
        <f>'A1.4  Dist Assumptions and Data'!WQL24</f>
        <v>0</v>
      </c>
      <c r="WQM20" s="58">
        <f>'A1.4  Dist Assumptions and Data'!WQM24</f>
        <v>0</v>
      </c>
      <c r="WQN20" s="58">
        <f>'A1.4  Dist Assumptions and Data'!WQN24</f>
        <v>0</v>
      </c>
      <c r="WQO20" s="58">
        <f>'A1.4  Dist Assumptions and Data'!WQO24</f>
        <v>0</v>
      </c>
      <c r="WQP20" s="58">
        <f>'A1.4  Dist Assumptions and Data'!WQP24</f>
        <v>0</v>
      </c>
      <c r="WQQ20" s="58">
        <f>'A1.4  Dist Assumptions and Data'!WQQ24</f>
        <v>0</v>
      </c>
      <c r="WQR20" s="58">
        <f>'A1.4  Dist Assumptions and Data'!WQR24</f>
        <v>0</v>
      </c>
      <c r="WQS20" s="58">
        <f>'A1.4  Dist Assumptions and Data'!WQS24</f>
        <v>0</v>
      </c>
      <c r="WQT20" s="58">
        <f>'A1.4  Dist Assumptions and Data'!WQT24</f>
        <v>0</v>
      </c>
      <c r="WQU20" s="58">
        <f>'A1.4  Dist Assumptions and Data'!WQU24</f>
        <v>0</v>
      </c>
      <c r="WQV20" s="58">
        <f>'A1.4  Dist Assumptions and Data'!WQV24</f>
        <v>0</v>
      </c>
      <c r="WQW20" s="58">
        <f>'A1.4  Dist Assumptions and Data'!WQW24</f>
        <v>0</v>
      </c>
      <c r="WQX20" s="58">
        <f>'A1.4  Dist Assumptions and Data'!WQX24</f>
        <v>0</v>
      </c>
      <c r="WQY20" s="58">
        <f>'A1.4  Dist Assumptions and Data'!WQY24</f>
        <v>0</v>
      </c>
      <c r="WQZ20" s="58">
        <f>'A1.4  Dist Assumptions and Data'!WQZ24</f>
        <v>0</v>
      </c>
      <c r="WRA20" s="58">
        <f>'A1.4  Dist Assumptions and Data'!WRA24</f>
        <v>0</v>
      </c>
      <c r="WRB20" s="58">
        <f>'A1.4  Dist Assumptions and Data'!WRB24</f>
        <v>0</v>
      </c>
      <c r="WRC20" s="58">
        <f>'A1.4  Dist Assumptions and Data'!WRC24</f>
        <v>0</v>
      </c>
      <c r="WRD20" s="58">
        <f>'A1.4  Dist Assumptions and Data'!WRD24</f>
        <v>0</v>
      </c>
      <c r="WRE20" s="58">
        <f>'A1.4  Dist Assumptions and Data'!WRE24</f>
        <v>0</v>
      </c>
      <c r="WRF20" s="58">
        <f>'A1.4  Dist Assumptions and Data'!WRF24</f>
        <v>0</v>
      </c>
      <c r="WRG20" s="58">
        <f>'A1.4  Dist Assumptions and Data'!WRG24</f>
        <v>0</v>
      </c>
      <c r="WRH20" s="58">
        <f>'A1.4  Dist Assumptions and Data'!WRH24</f>
        <v>0</v>
      </c>
      <c r="WRI20" s="58">
        <f>'A1.4  Dist Assumptions and Data'!WRI24</f>
        <v>0</v>
      </c>
      <c r="WRJ20" s="58">
        <f>'A1.4  Dist Assumptions and Data'!WRJ24</f>
        <v>0</v>
      </c>
      <c r="WRK20" s="58">
        <f>'A1.4  Dist Assumptions and Data'!WRK24</f>
        <v>0</v>
      </c>
      <c r="WRL20" s="58">
        <f>'A1.4  Dist Assumptions and Data'!WRL24</f>
        <v>0</v>
      </c>
      <c r="WRM20" s="58">
        <f>'A1.4  Dist Assumptions and Data'!WRM24</f>
        <v>0</v>
      </c>
      <c r="WRN20" s="58">
        <f>'A1.4  Dist Assumptions and Data'!WRN24</f>
        <v>0</v>
      </c>
      <c r="WRO20" s="58">
        <f>'A1.4  Dist Assumptions and Data'!WRO24</f>
        <v>0</v>
      </c>
      <c r="WRP20" s="58">
        <f>'A1.4  Dist Assumptions and Data'!WRP24</f>
        <v>0</v>
      </c>
      <c r="WRQ20" s="58">
        <f>'A1.4  Dist Assumptions and Data'!WRQ24</f>
        <v>0</v>
      </c>
      <c r="WRR20" s="58">
        <f>'A1.4  Dist Assumptions and Data'!WRR24</f>
        <v>0</v>
      </c>
      <c r="WRS20" s="58">
        <f>'A1.4  Dist Assumptions and Data'!WRS24</f>
        <v>0</v>
      </c>
      <c r="WRT20" s="58">
        <f>'A1.4  Dist Assumptions and Data'!WRT24</f>
        <v>0</v>
      </c>
      <c r="WRU20" s="58">
        <f>'A1.4  Dist Assumptions and Data'!WRU24</f>
        <v>0</v>
      </c>
      <c r="WRV20" s="58">
        <f>'A1.4  Dist Assumptions and Data'!WRV24</f>
        <v>0</v>
      </c>
      <c r="WRW20" s="58">
        <f>'A1.4  Dist Assumptions and Data'!WRW24</f>
        <v>0</v>
      </c>
      <c r="WRX20" s="58">
        <f>'A1.4  Dist Assumptions and Data'!WRX24</f>
        <v>0</v>
      </c>
      <c r="WRY20" s="58">
        <f>'A1.4  Dist Assumptions and Data'!WRY24</f>
        <v>0</v>
      </c>
      <c r="WRZ20" s="58">
        <f>'A1.4  Dist Assumptions and Data'!WRZ24</f>
        <v>0</v>
      </c>
      <c r="WSA20" s="58">
        <f>'A1.4  Dist Assumptions and Data'!WSA24</f>
        <v>0</v>
      </c>
      <c r="WSB20" s="58">
        <f>'A1.4  Dist Assumptions and Data'!WSB24</f>
        <v>0</v>
      </c>
      <c r="WSC20" s="58">
        <f>'A1.4  Dist Assumptions and Data'!WSC24</f>
        <v>0</v>
      </c>
      <c r="WSD20" s="58">
        <f>'A1.4  Dist Assumptions and Data'!WSD24</f>
        <v>0</v>
      </c>
      <c r="WSE20" s="58">
        <f>'A1.4  Dist Assumptions and Data'!WSE24</f>
        <v>0</v>
      </c>
      <c r="WSF20" s="58">
        <f>'A1.4  Dist Assumptions and Data'!WSF24</f>
        <v>0</v>
      </c>
      <c r="WSG20" s="58">
        <f>'A1.4  Dist Assumptions and Data'!WSG24</f>
        <v>0</v>
      </c>
      <c r="WSH20" s="58">
        <f>'A1.4  Dist Assumptions and Data'!WSH24</f>
        <v>0</v>
      </c>
      <c r="WSI20" s="58">
        <f>'A1.4  Dist Assumptions and Data'!WSI24</f>
        <v>0</v>
      </c>
      <c r="WSJ20" s="58">
        <f>'A1.4  Dist Assumptions and Data'!WSJ24</f>
        <v>0</v>
      </c>
      <c r="WSK20" s="58">
        <f>'A1.4  Dist Assumptions and Data'!WSK24</f>
        <v>0</v>
      </c>
      <c r="WSL20" s="58">
        <f>'A1.4  Dist Assumptions and Data'!WSL24</f>
        <v>0</v>
      </c>
      <c r="WSM20" s="58">
        <f>'A1.4  Dist Assumptions and Data'!WSM24</f>
        <v>0</v>
      </c>
      <c r="WSN20" s="58">
        <f>'A1.4  Dist Assumptions and Data'!WSN24</f>
        <v>0</v>
      </c>
      <c r="WSO20" s="58">
        <f>'A1.4  Dist Assumptions and Data'!WSO24</f>
        <v>0</v>
      </c>
      <c r="WSP20" s="58">
        <f>'A1.4  Dist Assumptions and Data'!WSP24</f>
        <v>0</v>
      </c>
      <c r="WSQ20" s="58">
        <f>'A1.4  Dist Assumptions and Data'!WSQ24</f>
        <v>0</v>
      </c>
      <c r="WSR20" s="58">
        <f>'A1.4  Dist Assumptions and Data'!WSR24</f>
        <v>0</v>
      </c>
      <c r="WSS20" s="58">
        <f>'A1.4  Dist Assumptions and Data'!WSS24</f>
        <v>0</v>
      </c>
      <c r="WST20" s="58">
        <f>'A1.4  Dist Assumptions and Data'!WST24</f>
        <v>0</v>
      </c>
      <c r="WSU20" s="58">
        <f>'A1.4  Dist Assumptions and Data'!WSU24</f>
        <v>0</v>
      </c>
      <c r="WSV20" s="58">
        <f>'A1.4  Dist Assumptions and Data'!WSV24</f>
        <v>0</v>
      </c>
      <c r="WSW20" s="58">
        <f>'A1.4  Dist Assumptions and Data'!WSW24</f>
        <v>0</v>
      </c>
      <c r="WSX20" s="58">
        <f>'A1.4  Dist Assumptions and Data'!WSX24</f>
        <v>0</v>
      </c>
      <c r="WSY20" s="58">
        <f>'A1.4  Dist Assumptions and Data'!WSY24</f>
        <v>0</v>
      </c>
      <c r="WSZ20" s="58">
        <f>'A1.4  Dist Assumptions and Data'!WSZ24</f>
        <v>0</v>
      </c>
      <c r="WTA20" s="58">
        <f>'A1.4  Dist Assumptions and Data'!WTA24</f>
        <v>0</v>
      </c>
      <c r="WTB20" s="58">
        <f>'A1.4  Dist Assumptions and Data'!WTB24</f>
        <v>0</v>
      </c>
      <c r="WTC20" s="58">
        <f>'A1.4  Dist Assumptions and Data'!WTC24</f>
        <v>0</v>
      </c>
      <c r="WTD20" s="58">
        <f>'A1.4  Dist Assumptions and Data'!WTD24</f>
        <v>0</v>
      </c>
      <c r="WTE20" s="58">
        <f>'A1.4  Dist Assumptions and Data'!WTE24</f>
        <v>0</v>
      </c>
      <c r="WTF20" s="58">
        <f>'A1.4  Dist Assumptions and Data'!WTF24</f>
        <v>0</v>
      </c>
      <c r="WTG20" s="58">
        <f>'A1.4  Dist Assumptions and Data'!WTG24</f>
        <v>0</v>
      </c>
      <c r="WTH20" s="58">
        <f>'A1.4  Dist Assumptions and Data'!WTH24</f>
        <v>0</v>
      </c>
      <c r="WTI20" s="58">
        <f>'A1.4  Dist Assumptions and Data'!WTI24</f>
        <v>0</v>
      </c>
      <c r="WTJ20" s="58">
        <f>'A1.4  Dist Assumptions and Data'!WTJ24</f>
        <v>0</v>
      </c>
      <c r="WTK20" s="58">
        <f>'A1.4  Dist Assumptions and Data'!WTK24</f>
        <v>0</v>
      </c>
      <c r="WTL20" s="58">
        <f>'A1.4  Dist Assumptions and Data'!WTL24</f>
        <v>0</v>
      </c>
      <c r="WTM20" s="58">
        <f>'A1.4  Dist Assumptions and Data'!WTM24</f>
        <v>0</v>
      </c>
      <c r="WTN20" s="58">
        <f>'A1.4  Dist Assumptions and Data'!WTN24</f>
        <v>0</v>
      </c>
      <c r="WTO20" s="58">
        <f>'A1.4  Dist Assumptions and Data'!WTO24</f>
        <v>0</v>
      </c>
      <c r="WTP20" s="58">
        <f>'A1.4  Dist Assumptions and Data'!WTP24</f>
        <v>0</v>
      </c>
      <c r="WTQ20" s="58">
        <f>'A1.4  Dist Assumptions and Data'!WTQ24</f>
        <v>0</v>
      </c>
      <c r="WTR20" s="58">
        <f>'A1.4  Dist Assumptions and Data'!WTR24</f>
        <v>0</v>
      </c>
      <c r="WTS20" s="58">
        <f>'A1.4  Dist Assumptions and Data'!WTS24</f>
        <v>0</v>
      </c>
      <c r="WTT20" s="58">
        <f>'A1.4  Dist Assumptions and Data'!WTT24</f>
        <v>0</v>
      </c>
      <c r="WTU20" s="58">
        <f>'A1.4  Dist Assumptions and Data'!WTU24</f>
        <v>0</v>
      </c>
      <c r="WTV20" s="58">
        <f>'A1.4  Dist Assumptions and Data'!WTV24</f>
        <v>0</v>
      </c>
      <c r="WTW20" s="58">
        <f>'A1.4  Dist Assumptions and Data'!WTW24</f>
        <v>0</v>
      </c>
      <c r="WTX20" s="58">
        <f>'A1.4  Dist Assumptions and Data'!WTX24</f>
        <v>0</v>
      </c>
      <c r="WTY20" s="58">
        <f>'A1.4  Dist Assumptions and Data'!WTY24</f>
        <v>0</v>
      </c>
      <c r="WTZ20" s="58">
        <f>'A1.4  Dist Assumptions and Data'!WTZ24</f>
        <v>0</v>
      </c>
      <c r="WUA20" s="58">
        <f>'A1.4  Dist Assumptions and Data'!WUA24</f>
        <v>0</v>
      </c>
      <c r="WUB20" s="58">
        <f>'A1.4  Dist Assumptions and Data'!WUB24</f>
        <v>0</v>
      </c>
      <c r="WUC20" s="58">
        <f>'A1.4  Dist Assumptions and Data'!WUC24</f>
        <v>0</v>
      </c>
      <c r="WUD20" s="58">
        <f>'A1.4  Dist Assumptions and Data'!WUD24</f>
        <v>0</v>
      </c>
      <c r="WUE20" s="58">
        <f>'A1.4  Dist Assumptions and Data'!WUE24</f>
        <v>0</v>
      </c>
      <c r="WUF20" s="58">
        <f>'A1.4  Dist Assumptions and Data'!WUF24</f>
        <v>0</v>
      </c>
      <c r="WUG20" s="58">
        <f>'A1.4  Dist Assumptions and Data'!WUG24</f>
        <v>0</v>
      </c>
      <c r="WUH20" s="58">
        <f>'A1.4  Dist Assumptions and Data'!WUH24</f>
        <v>0</v>
      </c>
      <c r="WUI20" s="58">
        <f>'A1.4  Dist Assumptions and Data'!WUI24</f>
        <v>0</v>
      </c>
      <c r="WUJ20" s="58">
        <f>'A1.4  Dist Assumptions and Data'!WUJ24</f>
        <v>0</v>
      </c>
      <c r="WUK20" s="58">
        <f>'A1.4  Dist Assumptions and Data'!WUK24</f>
        <v>0</v>
      </c>
      <c r="WUL20" s="58">
        <f>'A1.4  Dist Assumptions and Data'!WUL24</f>
        <v>0</v>
      </c>
      <c r="WUM20" s="58">
        <f>'A1.4  Dist Assumptions and Data'!WUM24</f>
        <v>0</v>
      </c>
      <c r="WUN20" s="58">
        <f>'A1.4  Dist Assumptions and Data'!WUN24</f>
        <v>0</v>
      </c>
      <c r="WUO20" s="58">
        <f>'A1.4  Dist Assumptions and Data'!WUO24</f>
        <v>0</v>
      </c>
      <c r="WUP20" s="58">
        <f>'A1.4  Dist Assumptions and Data'!WUP24</f>
        <v>0</v>
      </c>
      <c r="WUQ20" s="58">
        <f>'A1.4  Dist Assumptions and Data'!WUQ24</f>
        <v>0</v>
      </c>
      <c r="WUR20" s="58">
        <f>'A1.4  Dist Assumptions and Data'!WUR24</f>
        <v>0</v>
      </c>
      <c r="WUS20" s="58">
        <f>'A1.4  Dist Assumptions and Data'!WUS24</f>
        <v>0</v>
      </c>
      <c r="WUT20" s="58">
        <f>'A1.4  Dist Assumptions and Data'!WUT24</f>
        <v>0</v>
      </c>
      <c r="WUU20" s="58">
        <f>'A1.4  Dist Assumptions and Data'!WUU24</f>
        <v>0</v>
      </c>
      <c r="WUV20" s="58">
        <f>'A1.4  Dist Assumptions and Data'!WUV24</f>
        <v>0</v>
      </c>
      <c r="WUW20" s="58">
        <f>'A1.4  Dist Assumptions and Data'!WUW24</f>
        <v>0</v>
      </c>
      <c r="WUX20" s="58">
        <f>'A1.4  Dist Assumptions and Data'!WUX24</f>
        <v>0</v>
      </c>
      <c r="WUY20" s="58">
        <f>'A1.4  Dist Assumptions and Data'!WUY24</f>
        <v>0</v>
      </c>
      <c r="WUZ20" s="58">
        <f>'A1.4  Dist Assumptions and Data'!WUZ24</f>
        <v>0</v>
      </c>
      <c r="WVA20" s="58">
        <f>'A1.4  Dist Assumptions and Data'!WVA24</f>
        <v>0</v>
      </c>
      <c r="WVB20" s="58">
        <f>'A1.4  Dist Assumptions and Data'!WVB24</f>
        <v>0</v>
      </c>
      <c r="WVC20" s="58">
        <f>'A1.4  Dist Assumptions and Data'!WVC24</f>
        <v>0</v>
      </c>
      <c r="WVD20" s="58">
        <f>'A1.4  Dist Assumptions and Data'!WVD24</f>
        <v>0</v>
      </c>
      <c r="WVE20" s="58">
        <f>'A1.4  Dist Assumptions and Data'!WVE24</f>
        <v>0</v>
      </c>
      <c r="WVF20" s="58">
        <f>'A1.4  Dist Assumptions and Data'!WVF24</f>
        <v>0</v>
      </c>
      <c r="WVG20" s="58">
        <f>'A1.4  Dist Assumptions and Data'!WVG24</f>
        <v>0</v>
      </c>
      <c r="WVH20" s="58">
        <f>'A1.4  Dist Assumptions and Data'!WVH24</f>
        <v>0</v>
      </c>
      <c r="WVI20" s="58">
        <f>'A1.4  Dist Assumptions and Data'!WVI24</f>
        <v>0</v>
      </c>
      <c r="WVJ20" s="58">
        <f>'A1.4  Dist Assumptions and Data'!WVJ24</f>
        <v>0</v>
      </c>
      <c r="WVK20" s="58">
        <f>'A1.4  Dist Assumptions and Data'!WVK24</f>
        <v>0</v>
      </c>
      <c r="WVL20" s="58">
        <f>'A1.4  Dist Assumptions and Data'!WVL24</f>
        <v>0</v>
      </c>
      <c r="WVM20" s="58">
        <f>'A1.4  Dist Assumptions and Data'!WVM24</f>
        <v>0</v>
      </c>
      <c r="WVN20" s="58">
        <f>'A1.4  Dist Assumptions and Data'!WVN24</f>
        <v>0</v>
      </c>
      <c r="WVO20" s="58">
        <f>'A1.4  Dist Assumptions and Data'!WVO24</f>
        <v>0</v>
      </c>
      <c r="WVP20" s="58">
        <f>'A1.4  Dist Assumptions and Data'!WVP24</f>
        <v>0</v>
      </c>
      <c r="WVQ20" s="58">
        <f>'A1.4  Dist Assumptions and Data'!WVQ24</f>
        <v>0</v>
      </c>
      <c r="WVR20" s="58">
        <f>'A1.4  Dist Assumptions and Data'!WVR24</f>
        <v>0</v>
      </c>
      <c r="WVS20" s="58">
        <f>'A1.4  Dist Assumptions and Data'!WVS24</f>
        <v>0</v>
      </c>
      <c r="WVT20" s="58">
        <f>'A1.4  Dist Assumptions and Data'!WVT24</f>
        <v>0</v>
      </c>
      <c r="WVU20" s="58">
        <f>'A1.4  Dist Assumptions and Data'!WVU24</f>
        <v>0</v>
      </c>
      <c r="WVV20" s="58">
        <f>'A1.4  Dist Assumptions and Data'!WVV24</f>
        <v>0</v>
      </c>
      <c r="WVW20" s="58">
        <f>'A1.4  Dist Assumptions and Data'!WVW24</f>
        <v>0</v>
      </c>
      <c r="WVX20" s="58">
        <f>'A1.4  Dist Assumptions and Data'!WVX24</f>
        <v>0</v>
      </c>
      <c r="WVY20" s="58">
        <f>'A1.4  Dist Assumptions and Data'!WVY24</f>
        <v>0</v>
      </c>
      <c r="WVZ20" s="58">
        <f>'A1.4  Dist Assumptions and Data'!WVZ24</f>
        <v>0</v>
      </c>
      <c r="WWA20" s="58">
        <f>'A1.4  Dist Assumptions and Data'!WWA24</f>
        <v>0</v>
      </c>
      <c r="WWB20" s="58">
        <f>'A1.4  Dist Assumptions and Data'!WWB24</f>
        <v>0</v>
      </c>
      <c r="WWC20" s="58">
        <f>'A1.4  Dist Assumptions and Data'!WWC24</f>
        <v>0</v>
      </c>
      <c r="WWD20" s="58">
        <f>'A1.4  Dist Assumptions and Data'!WWD24</f>
        <v>0</v>
      </c>
      <c r="WWE20" s="58">
        <f>'A1.4  Dist Assumptions and Data'!WWE24</f>
        <v>0</v>
      </c>
      <c r="WWF20" s="58">
        <f>'A1.4  Dist Assumptions and Data'!WWF24</f>
        <v>0</v>
      </c>
      <c r="WWG20" s="58">
        <f>'A1.4  Dist Assumptions and Data'!WWG24</f>
        <v>0</v>
      </c>
      <c r="WWH20" s="58">
        <f>'A1.4  Dist Assumptions and Data'!WWH24</f>
        <v>0</v>
      </c>
      <c r="WWI20" s="58">
        <f>'A1.4  Dist Assumptions and Data'!WWI24</f>
        <v>0</v>
      </c>
      <c r="WWJ20" s="58">
        <f>'A1.4  Dist Assumptions and Data'!WWJ24</f>
        <v>0</v>
      </c>
      <c r="WWK20" s="58">
        <f>'A1.4  Dist Assumptions and Data'!WWK24</f>
        <v>0</v>
      </c>
      <c r="WWL20" s="58">
        <f>'A1.4  Dist Assumptions and Data'!WWL24</f>
        <v>0</v>
      </c>
      <c r="WWM20" s="58">
        <f>'A1.4  Dist Assumptions and Data'!WWM24</f>
        <v>0</v>
      </c>
      <c r="WWN20" s="58">
        <f>'A1.4  Dist Assumptions and Data'!WWN24</f>
        <v>0</v>
      </c>
      <c r="WWO20" s="58">
        <f>'A1.4  Dist Assumptions and Data'!WWO24</f>
        <v>0</v>
      </c>
      <c r="WWP20" s="58">
        <f>'A1.4  Dist Assumptions and Data'!WWP24</f>
        <v>0</v>
      </c>
      <c r="WWQ20" s="58">
        <f>'A1.4  Dist Assumptions and Data'!WWQ24</f>
        <v>0</v>
      </c>
      <c r="WWR20" s="58">
        <f>'A1.4  Dist Assumptions and Data'!WWR24</f>
        <v>0</v>
      </c>
      <c r="WWS20" s="58">
        <f>'A1.4  Dist Assumptions and Data'!WWS24</f>
        <v>0</v>
      </c>
      <c r="WWT20" s="58">
        <f>'A1.4  Dist Assumptions and Data'!WWT24</f>
        <v>0</v>
      </c>
      <c r="WWU20" s="58">
        <f>'A1.4  Dist Assumptions and Data'!WWU24</f>
        <v>0</v>
      </c>
      <c r="WWV20" s="58">
        <f>'A1.4  Dist Assumptions and Data'!WWV24</f>
        <v>0</v>
      </c>
      <c r="WWW20" s="58">
        <f>'A1.4  Dist Assumptions and Data'!WWW24</f>
        <v>0</v>
      </c>
      <c r="WWX20" s="58">
        <f>'A1.4  Dist Assumptions and Data'!WWX24</f>
        <v>0</v>
      </c>
      <c r="WWY20" s="58">
        <f>'A1.4  Dist Assumptions and Data'!WWY24</f>
        <v>0</v>
      </c>
      <c r="WWZ20" s="58">
        <f>'A1.4  Dist Assumptions and Data'!WWZ24</f>
        <v>0</v>
      </c>
      <c r="WXA20" s="58">
        <f>'A1.4  Dist Assumptions and Data'!WXA24</f>
        <v>0</v>
      </c>
      <c r="WXB20" s="58">
        <f>'A1.4  Dist Assumptions and Data'!WXB24</f>
        <v>0</v>
      </c>
      <c r="WXC20" s="58">
        <f>'A1.4  Dist Assumptions and Data'!WXC24</f>
        <v>0</v>
      </c>
      <c r="WXD20" s="58">
        <f>'A1.4  Dist Assumptions and Data'!WXD24</f>
        <v>0</v>
      </c>
      <c r="WXE20" s="58">
        <f>'A1.4  Dist Assumptions and Data'!WXE24</f>
        <v>0</v>
      </c>
      <c r="WXF20" s="58">
        <f>'A1.4  Dist Assumptions and Data'!WXF24</f>
        <v>0</v>
      </c>
      <c r="WXG20" s="58">
        <f>'A1.4  Dist Assumptions and Data'!WXG24</f>
        <v>0</v>
      </c>
      <c r="WXH20" s="58">
        <f>'A1.4  Dist Assumptions and Data'!WXH24</f>
        <v>0</v>
      </c>
      <c r="WXI20" s="58">
        <f>'A1.4  Dist Assumptions and Data'!WXI24</f>
        <v>0</v>
      </c>
      <c r="WXJ20" s="58">
        <f>'A1.4  Dist Assumptions and Data'!WXJ24</f>
        <v>0</v>
      </c>
      <c r="WXK20" s="58">
        <f>'A1.4  Dist Assumptions and Data'!WXK24</f>
        <v>0</v>
      </c>
      <c r="WXL20" s="58">
        <f>'A1.4  Dist Assumptions and Data'!WXL24</f>
        <v>0</v>
      </c>
      <c r="WXM20" s="58">
        <f>'A1.4  Dist Assumptions and Data'!WXM24</f>
        <v>0</v>
      </c>
      <c r="WXN20" s="58">
        <f>'A1.4  Dist Assumptions and Data'!WXN24</f>
        <v>0</v>
      </c>
      <c r="WXO20" s="58">
        <f>'A1.4  Dist Assumptions and Data'!WXO24</f>
        <v>0</v>
      </c>
      <c r="WXP20" s="58">
        <f>'A1.4  Dist Assumptions and Data'!WXP24</f>
        <v>0</v>
      </c>
      <c r="WXQ20" s="58">
        <f>'A1.4  Dist Assumptions and Data'!WXQ24</f>
        <v>0</v>
      </c>
      <c r="WXR20" s="58">
        <f>'A1.4  Dist Assumptions and Data'!WXR24</f>
        <v>0</v>
      </c>
      <c r="WXS20" s="58">
        <f>'A1.4  Dist Assumptions and Data'!WXS24</f>
        <v>0</v>
      </c>
      <c r="WXT20" s="58">
        <f>'A1.4  Dist Assumptions and Data'!WXT24</f>
        <v>0</v>
      </c>
      <c r="WXU20" s="58">
        <f>'A1.4  Dist Assumptions and Data'!WXU24</f>
        <v>0</v>
      </c>
      <c r="WXV20" s="58">
        <f>'A1.4  Dist Assumptions and Data'!WXV24</f>
        <v>0</v>
      </c>
      <c r="WXW20" s="58">
        <f>'A1.4  Dist Assumptions and Data'!WXW24</f>
        <v>0</v>
      </c>
      <c r="WXX20" s="58">
        <f>'A1.4  Dist Assumptions and Data'!WXX24</f>
        <v>0</v>
      </c>
      <c r="WXY20" s="58">
        <f>'A1.4  Dist Assumptions and Data'!WXY24</f>
        <v>0</v>
      </c>
      <c r="WXZ20" s="58">
        <f>'A1.4  Dist Assumptions and Data'!WXZ24</f>
        <v>0</v>
      </c>
      <c r="WYA20" s="58">
        <f>'A1.4  Dist Assumptions and Data'!WYA24</f>
        <v>0</v>
      </c>
      <c r="WYB20" s="58">
        <f>'A1.4  Dist Assumptions and Data'!WYB24</f>
        <v>0</v>
      </c>
      <c r="WYC20" s="58">
        <f>'A1.4  Dist Assumptions and Data'!WYC24</f>
        <v>0</v>
      </c>
      <c r="WYD20" s="58">
        <f>'A1.4  Dist Assumptions and Data'!WYD24</f>
        <v>0</v>
      </c>
      <c r="WYE20" s="58">
        <f>'A1.4  Dist Assumptions and Data'!WYE24</f>
        <v>0</v>
      </c>
      <c r="WYF20" s="58">
        <f>'A1.4  Dist Assumptions and Data'!WYF24</f>
        <v>0</v>
      </c>
      <c r="WYG20" s="58">
        <f>'A1.4  Dist Assumptions and Data'!WYG24</f>
        <v>0</v>
      </c>
      <c r="WYH20" s="58">
        <f>'A1.4  Dist Assumptions and Data'!WYH24</f>
        <v>0</v>
      </c>
      <c r="WYI20" s="58">
        <f>'A1.4  Dist Assumptions and Data'!WYI24</f>
        <v>0</v>
      </c>
      <c r="WYJ20" s="58">
        <f>'A1.4  Dist Assumptions and Data'!WYJ24</f>
        <v>0</v>
      </c>
      <c r="WYK20" s="58">
        <f>'A1.4  Dist Assumptions and Data'!WYK24</f>
        <v>0</v>
      </c>
      <c r="WYL20" s="58">
        <f>'A1.4  Dist Assumptions and Data'!WYL24</f>
        <v>0</v>
      </c>
      <c r="WYM20" s="58">
        <f>'A1.4  Dist Assumptions and Data'!WYM24</f>
        <v>0</v>
      </c>
      <c r="WYN20" s="58">
        <f>'A1.4  Dist Assumptions and Data'!WYN24</f>
        <v>0</v>
      </c>
      <c r="WYO20" s="58">
        <f>'A1.4  Dist Assumptions and Data'!WYO24</f>
        <v>0</v>
      </c>
      <c r="WYP20" s="58">
        <f>'A1.4  Dist Assumptions and Data'!WYP24</f>
        <v>0</v>
      </c>
      <c r="WYQ20" s="58">
        <f>'A1.4  Dist Assumptions and Data'!WYQ24</f>
        <v>0</v>
      </c>
      <c r="WYR20" s="58">
        <f>'A1.4  Dist Assumptions and Data'!WYR24</f>
        <v>0</v>
      </c>
      <c r="WYS20" s="58">
        <f>'A1.4  Dist Assumptions and Data'!WYS24</f>
        <v>0</v>
      </c>
      <c r="WYT20" s="58">
        <f>'A1.4  Dist Assumptions and Data'!WYT24</f>
        <v>0</v>
      </c>
      <c r="WYU20" s="58">
        <f>'A1.4  Dist Assumptions and Data'!WYU24</f>
        <v>0</v>
      </c>
      <c r="WYV20" s="58">
        <f>'A1.4  Dist Assumptions and Data'!WYV24</f>
        <v>0</v>
      </c>
      <c r="WYW20" s="58">
        <f>'A1.4  Dist Assumptions and Data'!WYW24</f>
        <v>0</v>
      </c>
      <c r="WYX20" s="58">
        <f>'A1.4  Dist Assumptions and Data'!WYX24</f>
        <v>0</v>
      </c>
      <c r="WYY20" s="58">
        <f>'A1.4  Dist Assumptions and Data'!WYY24</f>
        <v>0</v>
      </c>
      <c r="WYZ20" s="58">
        <f>'A1.4  Dist Assumptions and Data'!WYZ24</f>
        <v>0</v>
      </c>
      <c r="WZA20" s="58">
        <f>'A1.4  Dist Assumptions and Data'!WZA24</f>
        <v>0</v>
      </c>
      <c r="WZB20" s="58">
        <f>'A1.4  Dist Assumptions and Data'!WZB24</f>
        <v>0</v>
      </c>
      <c r="WZC20" s="58">
        <f>'A1.4  Dist Assumptions and Data'!WZC24</f>
        <v>0</v>
      </c>
      <c r="WZD20" s="58">
        <f>'A1.4  Dist Assumptions and Data'!WZD24</f>
        <v>0</v>
      </c>
      <c r="WZE20" s="58">
        <f>'A1.4  Dist Assumptions and Data'!WZE24</f>
        <v>0</v>
      </c>
      <c r="WZF20" s="58">
        <f>'A1.4  Dist Assumptions and Data'!WZF24</f>
        <v>0</v>
      </c>
      <c r="WZG20" s="58">
        <f>'A1.4  Dist Assumptions and Data'!WZG24</f>
        <v>0</v>
      </c>
      <c r="WZH20" s="58">
        <f>'A1.4  Dist Assumptions and Data'!WZH24</f>
        <v>0</v>
      </c>
      <c r="WZI20" s="58">
        <f>'A1.4  Dist Assumptions and Data'!WZI24</f>
        <v>0</v>
      </c>
      <c r="WZJ20" s="58">
        <f>'A1.4  Dist Assumptions and Data'!WZJ24</f>
        <v>0</v>
      </c>
      <c r="WZK20" s="58">
        <f>'A1.4  Dist Assumptions and Data'!WZK24</f>
        <v>0</v>
      </c>
      <c r="WZL20" s="58">
        <f>'A1.4  Dist Assumptions and Data'!WZL24</f>
        <v>0</v>
      </c>
      <c r="WZM20" s="58">
        <f>'A1.4  Dist Assumptions and Data'!WZM24</f>
        <v>0</v>
      </c>
      <c r="WZN20" s="58">
        <f>'A1.4  Dist Assumptions and Data'!WZN24</f>
        <v>0</v>
      </c>
      <c r="WZO20" s="58">
        <f>'A1.4  Dist Assumptions and Data'!WZO24</f>
        <v>0</v>
      </c>
      <c r="WZP20" s="58">
        <f>'A1.4  Dist Assumptions and Data'!WZP24</f>
        <v>0</v>
      </c>
      <c r="WZQ20" s="58">
        <f>'A1.4  Dist Assumptions and Data'!WZQ24</f>
        <v>0</v>
      </c>
      <c r="WZR20" s="58">
        <f>'A1.4  Dist Assumptions and Data'!WZR24</f>
        <v>0</v>
      </c>
      <c r="WZS20" s="58">
        <f>'A1.4  Dist Assumptions and Data'!WZS24</f>
        <v>0</v>
      </c>
      <c r="WZT20" s="58">
        <f>'A1.4  Dist Assumptions and Data'!WZT24</f>
        <v>0</v>
      </c>
      <c r="WZU20" s="58">
        <f>'A1.4  Dist Assumptions and Data'!WZU24</f>
        <v>0</v>
      </c>
      <c r="WZV20" s="58">
        <f>'A1.4  Dist Assumptions and Data'!WZV24</f>
        <v>0</v>
      </c>
      <c r="WZW20" s="58">
        <f>'A1.4  Dist Assumptions and Data'!WZW24</f>
        <v>0</v>
      </c>
      <c r="WZX20" s="58">
        <f>'A1.4  Dist Assumptions and Data'!WZX24</f>
        <v>0</v>
      </c>
      <c r="WZY20" s="58">
        <f>'A1.4  Dist Assumptions and Data'!WZY24</f>
        <v>0</v>
      </c>
      <c r="WZZ20" s="58">
        <f>'A1.4  Dist Assumptions and Data'!WZZ24</f>
        <v>0</v>
      </c>
      <c r="XAA20" s="58">
        <f>'A1.4  Dist Assumptions and Data'!XAA24</f>
        <v>0</v>
      </c>
      <c r="XAB20" s="58">
        <f>'A1.4  Dist Assumptions and Data'!XAB24</f>
        <v>0</v>
      </c>
      <c r="XAC20" s="58">
        <f>'A1.4  Dist Assumptions and Data'!XAC24</f>
        <v>0</v>
      </c>
      <c r="XAD20" s="58">
        <f>'A1.4  Dist Assumptions and Data'!XAD24</f>
        <v>0</v>
      </c>
      <c r="XAE20" s="58">
        <f>'A1.4  Dist Assumptions and Data'!XAE24</f>
        <v>0</v>
      </c>
      <c r="XAF20" s="58">
        <f>'A1.4  Dist Assumptions and Data'!XAF24</f>
        <v>0</v>
      </c>
      <c r="XAG20" s="58">
        <f>'A1.4  Dist Assumptions and Data'!XAG24</f>
        <v>0</v>
      </c>
      <c r="XAH20" s="58">
        <f>'A1.4  Dist Assumptions and Data'!XAH24</f>
        <v>0</v>
      </c>
      <c r="XAI20" s="58">
        <f>'A1.4  Dist Assumptions and Data'!XAI24</f>
        <v>0</v>
      </c>
      <c r="XAJ20" s="58">
        <f>'A1.4  Dist Assumptions and Data'!XAJ24</f>
        <v>0</v>
      </c>
      <c r="XAK20" s="58">
        <f>'A1.4  Dist Assumptions and Data'!XAK24</f>
        <v>0</v>
      </c>
      <c r="XAL20" s="58">
        <f>'A1.4  Dist Assumptions and Data'!XAL24</f>
        <v>0</v>
      </c>
      <c r="XAM20" s="58">
        <f>'A1.4  Dist Assumptions and Data'!XAM24</f>
        <v>0</v>
      </c>
      <c r="XAN20" s="58">
        <f>'A1.4  Dist Assumptions and Data'!XAN24</f>
        <v>0</v>
      </c>
      <c r="XAO20" s="58">
        <f>'A1.4  Dist Assumptions and Data'!XAO24</f>
        <v>0</v>
      </c>
      <c r="XAP20" s="58">
        <f>'A1.4  Dist Assumptions and Data'!XAP24</f>
        <v>0</v>
      </c>
      <c r="XAQ20" s="58">
        <f>'A1.4  Dist Assumptions and Data'!XAQ24</f>
        <v>0</v>
      </c>
      <c r="XAR20" s="58">
        <f>'A1.4  Dist Assumptions and Data'!XAR24</f>
        <v>0</v>
      </c>
      <c r="XAS20" s="58">
        <f>'A1.4  Dist Assumptions and Data'!XAS24</f>
        <v>0</v>
      </c>
      <c r="XAT20" s="58">
        <f>'A1.4  Dist Assumptions and Data'!XAT24</f>
        <v>0</v>
      </c>
      <c r="XAU20" s="58">
        <f>'A1.4  Dist Assumptions and Data'!XAU24</f>
        <v>0</v>
      </c>
      <c r="XAV20" s="58">
        <f>'A1.4  Dist Assumptions and Data'!XAV24</f>
        <v>0</v>
      </c>
      <c r="XAW20" s="58">
        <f>'A1.4  Dist Assumptions and Data'!XAW24</f>
        <v>0</v>
      </c>
      <c r="XAX20" s="58">
        <f>'A1.4  Dist Assumptions and Data'!XAX24</f>
        <v>0</v>
      </c>
      <c r="XAY20" s="58">
        <f>'A1.4  Dist Assumptions and Data'!XAY24</f>
        <v>0</v>
      </c>
      <c r="XAZ20" s="58">
        <f>'A1.4  Dist Assumptions and Data'!XAZ24</f>
        <v>0</v>
      </c>
      <c r="XBA20" s="58">
        <f>'A1.4  Dist Assumptions and Data'!XBA24</f>
        <v>0</v>
      </c>
      <c r="XBB20" s="58">
        <f>'A1.4  Dist Assumptions and Data'!XBB24</f>
        <v>0</v>
      </c>
      <c r="XBC20" s="58">
        <f>'A1.4  Dist Assumptions and Data'!XBC24</f>
        <v>0</v>
      </c>
      <c r="XBD20" s="58">
        <f>'A1.4  Dist Assumptions and Data'!XBD24</f>
        <v>0</v>
      </c>
      <c r="XBE20" s="58">
        <f>'A1.4  Dist Assumptions and Data'!XBE24</f>
        <v>0</v>
      </c>
      <c r="XBF20" s="58">
        <f>'A1.4  Dist Assumptions and Data'!XBF24</f>
        <v>0</v>
      </c>
      <c r="XBG20" s="58">
        <f>'A1.4  Dist Assumptions and Data'!XBG24</f>
        <v>0</v>
      </c>
      <c r="XBH20" s="58">
        <f>'A1.4  Dist Assumptions and Data'!XBH24</f>
        <v>0</v>
      </c>
      <c r="XBI20" s="58">
        <f>'A1.4  Dist Assumptions and Data'!XBI24</f>
        <v>0</v>
      </c>
      <c r="XBJ20" s="58">
        <f>'A1.4  Dist Assumptions and Data'!XBJ24</f>
        <v>0</v>
      </c>
      <c r="XBK20" s="58">
        <f>'A1.4  Dist Assumptions and Data'!XBK24</f>
        <v>0</v>
      </c>
      <c r="XBL20" s="58">
        <f>'A1.4  Dist Assumptions and Data'!XBL24</f>
        <v>0</v>
      </c>
      <c r="XBM20" s="58">
        <f>'A1.4  Dist Assumptions and Data'!XBM24</f>
        <v>0</v>
      </c>
      <c r="XBN20" s="58">
        <f>'A1.4  Dist Assumptions and Data'!XBN24</f>
        <v>0</v>
      </c>
      <c r="XBO20" s="58">
        <f>'A1.4  Dist Assumptions and Data'!XBO24</f>
        <v>0</v>
      </c>
      <c r="XBP20" s="58">
        <f>'A1.4  Dist Assumptions and Data'!XBP24</f>
        <v>0</v>
      </c>
      <c r="XBQ20" s="58">
        <f>'A1.4  Dist Assumptions and Data'!XBQ24</f>
        <v>0</v>
      </c>
      <c r="XBR20" s="58">
        <f>'A1.4  Dist Assumptions and Data'!XBR24</f>
        <v>0</v>
      </c>
      <c r="XBS20" s="58">
        <f>'A1.4  Dist Assumptions and Data'!XBS24</f>
        <v>0</v>
      </c>
      <c r="XBT20" s="58">
        <f>'A1.4  Dist Assumptions and Data'!XBT24</f>
        <v>0</v>
      </c>
      <c r="XBU20" s="58">
        <f>'A1.4  Dist Assumptions and Data'!XBU24</f>
        <v>0</v>
      </c>
      <c r="XBV20" s="58">
        <f>'A1.4  Dist Assumptions and Data'!XBV24</f>
        <v>0</v>
      </c>
      <c r="XBW20" s="58">
        <f>'A1.4  Dist Assumptions and Data'!XBW24</f>
        <v>0</v>
      </c>
      <c r="XBX20" s="58">
        <f>'A1.4  Dist Assumptions and Data'!XBX24</f>
        <v>0</v>
      </c>
      <c r="XBY20" s="58">
        <f>'A1.4  Dist Assumptions and Data'!XBY24</f>
        <v>0</v>
      </c>
      <c r="XBZ20" s="58">
        <f>'A1.4  Dist Assumptions and Data'!XBZ24</f>
        <v>0</v>
      </c>
      <c r="XCA20" s="58">
        <f>'A1.4  Dist Assumptions and Data'!XCA24</f>
        <v>0</v>
      </c>
      <c r="XCB20" s="58">
        <f>'A1.4  Dist Assumptions and Data'!XCB24</f>
        <v>0</v>
      </c>
      <c r="XCC20" s="58">
        <f>'A1.4  Dist Assumptions and Data'!XCC24</f>
        <v>0</v>
      </c>
      <c r="XCD20" s="58">
        <f>'A1.4  Dist Assumptions and Data'!XCD24</f>
        <v>0</v>
      </c>
      <c r="XCE20" s="58">
        <f>'A1.4  Dist Assumptions and Data'!XCE24</f>
        <v>0</v>
      </c>
      <c r="XCF20" s="58">
        <f>'A1.4  Dist Assumptions and Data'!XCF24</f>
        <v>0</v>
      </c>
      <c r="XCG20" s="58">
        <f>'A1.4  Dist Assumptions and Data'!XCG24</f>
        <v>0</v>
      </c>
      <c r="XCH20" s="58">
        <f>'A1.4  Dist Assumptions and Data'!XCH24</f>
        <v>0</v>
      </c>
      <c r="XCI20" s="58">
        <f>'A1.4  Dist Assumptions and Data'!XCI24</f>
        <v>0</v>
      </c>
      <c r="XCJ20" s="58">
        <f>'A1.4  Dist Assumptions and Data'!XCJ24</f>
        <v>0</v>
      </c>
      <c r="XCK20" s="58">
        <f>'A1.4  Dist Assumptions and Data'!XCK24</f>
        <v>0</v>
      </c>
      <c r="XCL20" s="58">
        <f>'A1.4  Dist Assumptions and Data'!XCL24</f>
        <v>0</v>
      </c>
      <c r="XCM20" s="58">
        <f>'A1.4  Dist Assumptions and Data'!XCM24</f>
        <v>0</v>
      </c>
      <c r="XCN20" s="58">
        <f>'A1.4  Dist Assumptions and Data'!XCN24</f>
        <v>0</v>
      </c>
      <c r="XCO20" s="58">
        <f>'A1.4  Dist Assumptions and Data'!XCO24</f>
        <v>0</v>
      </c>
      <c r="XCP20" s="58">
        <f>'A1.4  Dist Assumptions and Data'!XCP24</f>
        <v>0</v>
      </c>
      <c r="XCQ20" s="58">
        <f>'A1.4  Dist Assumptions and Data'!XCQ24</f>
        <v>0</v>
      </c>
      <c r="XCR20" s="58">
        <f>'A1.4  Dist Assumptions and Data'!XCR24</f>
        <v>0</v>
      </c>
      <c r="XCS20" s="58">
        <f>'A1.4  Dist Assumptions and Data'!XCS24</f>
        <v>0</v>
      </c>
      <c r="XCT20" s="58">
        <f>'A1.4  Dist Assumptions and Data'!XCT24</f>
        <v>0</v>
      </c>
      <c r="XCU20" s="58">
        <f>'A1.4  Dist Assumptions and Data'!XCU24</f>
        <v>0</v>
      </c>
      <c r="XCV20" s="58">
        <f>'A1.4  Dist Assumptions and Data'!XCV24</f>
        <v>0</v>
      </c>
      <c r="XCW20" s="58">
        <f>'A1.4  Dist Assumptions and Data'!XCW24</f>
        <v>0</v>
      </c>
      <c r="XCX20" s="58">
        <f>'A1.4  Dist Assumptions and Data'!XCX24</f>
        <v>0</v>
      </c>
      <c r="XCY20" s="58">
        <f>'A1.4  Dist Assumptions and Data'!XCY24</f>
        <v>0</v>
      </c>
      <c r="XCZ20" s="58">
        <f>'A1.4  Dist Assumptions and Data'!XCZ24</f>
        <v>0</v>
      </c>
      <c r="XDA20" s="58">
        <f>'A1.4  Dist Assumptions and Data'!XDA24</f>
        <v>0</v>
      </c>
      <c r="XDB20" s="58">
        <f>'A1.4  Dist Assumptions and Data'!XDB24</f>
        <v>0</v>
      </c>
      <c r="XDC20" s="58">
        <f>'A1.4  Dist Assumptions and Data'!XDC24</f>
        <v>0</v>
      </c>
      <c r="XDD20" s="58">
        <f>'A1.4  Dist Assumptions and Data'!XDD24</f>
        <v>0</v>
      </c>
      <c r="XDE20" s="58">
        <f>'A1.4  Dist Assumptions and Data'!XDE24</f>
        <v>0</v>
      </c>
      <c r="XDF20" s="58">
        <f>'A1.4  Dist Assumptions and Data'!XDF24</f>
        <v>0</v>
      </c>
      <c r="XDG20" s="58">
        <f>'A1.4  Dist Assumptions and Data'!XDG24</f>
        <v>0</v>
      </c>
      <c r="XDH20" s="58">
        <f>'A1.4  Dist Assumptions and Data'!XDH24</f>
        <v>0</v>
      </c>
      <c r="XDI20" s="58">
        <f>'A1.4  Dist Assumptions and Data'!XDI24</f>
        <v>0</v>
      </c>
      <c r="XDJ20" s="58">
        <f>'A1.4  Dist Assumptions and Data'!XDJ24</f>
        <v>0</v>
      </c>
      <c r="XDK20" s="58">
        <f>'A1.4  Dist Assumptions and Data'!XDK24</f>
        <v>0</v>
      </c>
      <c r="XDL20" s="58">
        <f>'A1.4  Dist Assumptions and Data'!XDL24</f>
        <v>0</v>
      </c>
      <c r="XDM20" s="58">
        <f>'A1.4  Dist Assumptions and Data'!XDM24</f>
        <v>0</v>
      </c>
      <c r="XDN20" s="58">
        <f>'A1.4  Dist Assumptions and Data'!XDN24</f>
        <v>0</v>
      </c>
      <c r="XDO20" s="58">
        <f>'A1.4  Dist Assumptions and Data'!XDO24</f>
        <v>0</v>
      </c>
      <c r="XDP20" s="58">
        <f>'A1.4  Dist Assumptions and Data'!XDP24</f>
        <v>0</v>
      </c>
      <c r="XDQ20" s="58">
        <f>'A1.4  Dist Assumptions and Data'!XDQ24</f>
        <v>0</v>
      </c>
      <c r="XDR20" s="58">
        <f>'A1.4  Dist Assumptions and Data'!XDR24</f>
        <v>0</v>
      </c>
      <c r="XDS20" s="58">
        <f>'A1.4  Dist Assumptions and Data'!XDS24</f>
        <v>0</v>
      </c>
      <c r="XDT20" s="58">
        <f>'A1.4  Dist Assumptions and Data'!XDT24</f>
        <v>0</v>
      </c>
      <c r="XDU20" s="58">
        <f>'A1.4  Dist Assumptions and Data'!XDU24</f>
        <v>0</v>
      </c>
      <c r="XDV20" s="58">
        <f>'A1.4  Dist Assumptions and Data'!XDV24</f>
        <v>0</v>
      </c>
      <c r="XDW20" s="58">
        <f>'A1.4  Dist Assumptions and Data'!XDW24</f>
        <v>0</v>
      </c>
      <c r="XDX20" s="58">
        <f>'A1.4  Dist Assumptions and Data'!XDX24</f>
        <v>0</v>
      </c>
      <c r="XDY20" s="58">
        <f>'A1.4  Dist Assumptions and Data'!XDY24</f>
        <v>0</v>
      </c>
      <c r="XDZ20" s="58">
        <f>'A1.4  Dist Assumptions and Data'!XDZ24</f>
        <v>0</v>
      </c>
      <c r="XEA20" s="58">
        <f>'A1.4  Dist Assumptions and Data'!XEA24</f>
        <v>0</v>
      </c>
      <c r="XEB20" s="58">
        <f>'A1.4  Dist Assumptions and Data'!XEB24</f>
        <v>0</v>
      </c>
      <c r="XEC20" s="58">
        <f>'A1.4  Dist Assumptions and Data'!XEC24</f>
        <v>0</v>
      </c>
      <c r="XED20" s="58">
        <f>'A1.4  Dist Assumptions and Data'!XED24</f>
        <v>0</v>
      </c>
      <c r="XEE20" s="58">
        <f>'A1.4  Dist Assumptions and Data'!XEE24</f>
        <v>0</v>
      </c>
      <c r="XEF20" s="58">
        <f>'A1.4  Dist Assumptions and Data'!XEF24</f>
        <v>0</v>
      </c>
      <c r="XEG20" s="58">
        <f>'A1.4  Dist Assumptions and Data'!XEG24</f>
        <v>0</v>
      </c>
      <c r="XEH20" s="58">
        <f>'A1.4  Dist Assumptions and Data'!XEH24</f>
        <v>0</v>
      </c>
      <c r="XEI20" s="58">
        <f>'A1.4  Dist Assumptions and Data'!XEI24</f>
        <v>0</v>
      </c>
      <c r="XEJ20" s="58">
        <f>'A1.4  Dist Assumptions and Data'!XEJ24</f>
        <v>0</v>
      </c>
      <c r="XEK20" s="58">
        <f>'A1.4  Dist Assumptions and Data'!XEK24</f>
        <v>0</v>
      </c>
      <c r="XEL20" s="58">
        <f>'A1.4  Dist Assumptions and Data'!XEL24</f>
        <v>0</v>
      </c>
      <c r="XEM20" s="58">
        <f>'A1.4  Dist Assumptions and Data'!XEM24</f>
        <v>0</v>
      </c>
      <c r="XEN20" s="58">
        <f>'A1.4  Dist Assumptions and Data'!XEN24</f>
        <v>0</v>
      </c>
      <c r="XEO20" s="58">
        <f>'A1.4  Dist Assumptions and Data'!XEO24</f>
        <v>0</v>
      </c>
      <c r="XEP20" s="58">
        <f>'A1.4  Dist Assumptions and Data'!XEP24</f>
        <v>0</v>
      </c>
      <c r="XEQ20" s="58">
        <f>'A1.4  Dist Assumptions and Data'!XEQ24</f>
        <v>0</v>
      </c>
      <c r="XER20" s="58">
        <f>'A1.4  Dist Assumptions and Data'!XER24</f>
        <v>0</v>
      </c>
      <c r="XES20" s="58">
        <f>'A1.4  Dist Assumptions and Data'!XES24</f>
        <v>0</v>
      </c>
      <c r="XET20" s="58">
        <f>'A1.4  Dist Assumptions and Data'!XET24</f>
        <v>0</v>
      </c>
      <c r="XEU20" s="58">
        <f>'A1.4  Dist Assumptions and Data'!XEU24</f>
        <v>0</v>
      </c>
      <c r="XEV20" s="58">
        <f>'A1.4  Dist Assumptions and Data'!XEV24</f>
        <v>0</v>
      </c>
      <c r="XEW20" s="58">
        <f>'A1.4  Dist Assumptions and Data'!XEW24</f>
        <v>0</v>
      </c>
      <c r="XEX20" s="58">
        <f>'A1.4  Dist Assumptions and Data'!XEX24</f>
        <v>0</v>
      </c>
      <c r="XEY20" s="58">
        <f>'A1.4  Dist Assumptions and Data'!XEY24</f>
        <v>0</v>
      </c>
      <c r="XEZ20" s="58">
        <f>'A1.4  Dist Assumptions and Data'!XEZ24</f>
        <v>0</v>
      </c>
      <c r="XFA20" s="58">
        <f>'A1.4  Dist Assumptions and Data'!XFA24</f>
        <v>0</v>
      </c>
      <c r="XFB20" s="58">
        <f>'A1.4  Dist Assumptions and Data'!XFB24</f>
        <v>0</v>
      </c>
      <c r="XFC20" s="58">
        <f>'A1.4  Dist Assumptions and Data'!XFC24</f>
        <v>0</v>
      </c>
      <c r="XFD20" s="58">
        <f>'A1.4  Dist Assumptions and Data'!XFD24</f>
        <v>0</v>
      </c>
    </row>
    <row r="21" spans="3:16384" s="18" customFormat="1" x14ac:dyDescent="0.2">
      <c r="C21" s="18" t="s">
        <v>219</v>
      </c>
      <c r="E21" s="100">
        <f t="shared" ref="E21:N21" si="1">E19*E20</f>
        <v>-1149.6858589471997</v>
      </c>
      <c r="F21" s="100">
        <f t="shared" si="1"/>
        <v>-577.55729468079937</v>
      </c>
      <c r="G21" s="100">
        <f t="shared" si="1"/>
        <v>-1486.1062899760511</v>
      </c>
      <c r="H21" s="100">
        <f t="shared" si="1"/>
        <v>-1482.7616375292971</v>
      </c>
      <c r="I21" s="100">
        <f t="shared" si="1"/>
        <v>-28694.0086117764</v>
      </c>
      <c r="J21" s="100">
        <f t="shared" si="1"/>
        <v>-24228.819687993207</v>
      </c>
      <c r="K21" s="100">
        <f t="shared" si="1"/>
        <v>16714.175393449197</v>
      </c>
      <c r="L21" s="100">
        <f t="shared" si="1"/>
        <v>21656.466108862751</v>
      </c>
      <c r="M21" s="100">
        <f t="shared" si="1"/>
        <v>20940.927007931914</v>
      </c>
      <c r="N21" s="100">
        <f t="shared" si="1"/>
        <v>13149.12769692383</v>
      </c>
    </row>
    <row r="22" spans="3:16384" s="18" customFormat="1" x14ac:dyDescent="0.2"/>
    <row r="23" spans="3:16384" s="18" customFormat="1" hidden="1" x14ac:dyDescent="0.2">
      <c r="C23" s="23" t="s">
        <v>220</v>
      </c>
      <c r="D23" s="23"/>
    </row>
    <row r="24" spans="3:16384" s="18" customFormat="1" hidden="1" x14ac:dyDescent="0.2">
      <c r="C24" s="45" t="s">
        <v>221</v>
      </c>
      <c r="D24" s="45"/>
      <c r="E24" s="99">
        <f>'C1.1. Avg Nt Fix Ass &amp;UCC'!E26</f>
        <v>8957.3220000000001</v>
      </c>
      <c r="F24" s="99">
        <f>'C1.1. Avg Nt Fix Ass &amp;UCC'!F26</f>
        <v>6966.8059999999996</v>
      </c>
      <c r="G24" s="99">
        <f>'C1.1. Avg Nt Fix Ass &amp;UCC'!G26</f>
        <v>22886.29</v>
      </c>
      <c r="H24" s="99">
        <f>'C1.1. Avg Nt Fix Ass &amp;UCC'!H26</f>
        <v>17365.774000000001</v>
      </c>
      <c r="I24" s="99">
        <f>'C1.1. Avg Nt Fix Ass &amp;UCC'!I26</f>
        <v>11295.258000000002</v>
      </c>
      <c r="J24" s="99">
        <f>'C1.1. Avg Nt Fix Ass &amp;UCC'!J26</f>
        <v>5224.742000000002</v>
      </c>
      <c r="K24" s="99">
        <f>'C1.1. Avg Nt Fix Ass &amp;UCC'!K26</f>
        <v>0</v>
      </c>
      <c r="L24" s="99">
        <f>'C1.1. Avg Nt Fix Ass &amp;UCC'!L26</f>
        <v>0</v>
      </c>
      <c r="M24" s="99">
        <f>'C1.1. Avg Nt Fix Ass &amp;UCC'!M26</f>
        <v>0</v>
      </c>
      <c r="N24" s="99">
        <f>'C1.1. Avg Nt Fix Ass &amp;UCC'!N26</f>
        <v>0</v>
      </c>
    </row>
    <row r="25" spans="3:16384" s="18" customFormat="1" hidden="1" x14ac:dyDescent="0.2">
      <c r="C25" s="45" t="s">
        <v>178</v>
      </c>
      <c r="D25" s="45"/>
      <c r="E25" s="99">
        <f>'C1.1. Avg Nt Fix Ass &amp;UCC'!E41</f>
        <v>0</v>
      </c>
      <c r="F25" s="99">
        <f>'C1.1. Avg Nt Fix Ass &amp;UCC'!F41</f>
        <v>0</v>
      </c>
      <c r="G25" s="99">
        <f>'C1.1. Avg Nt Fix Ass &amp;UCC'!G41</f>
        <v>0</v>
      </c>
      <c r="H25" s="99">
        <f>'C1.1. Avg Nt Fix Ass &amp;UCC'!H41</f>
        <v>6113.7</v>
      </c>
      <c r="I25" s="99">
        <f>'C1.1. Avg Nt Fix Ass &amp;UCC'!I41</f>
        <v>281731.20699999999</v>
      </c>
      <c r="J25" s="99">
        <f>'C1.1. Avg Nt Fix Ass &amp;UCC'!J41</f>
        <v>269408.60699999996</v>
      </c>
      <c r="K25" s="99">
        <f>'C1.1. Avg Nt Fix Ass &amp;UCC'!K41</f>
        <v>195258.37299999999</v>
      </c>
      <c r="L25" s="99">
        <f>'C1.1. Avg Nt Fix Ass &amp;UCC'!L41</f>
        <v>121108.139</v>
      </c>
      <c r="M25" s="99">
        <f>'C1.1. Avg Nt Fix Ass &amp;UCC'!M41</f>
        <v>46957.90499999997</v>
      </c>
      <c r="N25" s="99">
        <f>'C1.1. Avg Nt Fix Ass &amp;UCC'!N41</f>
        <v>0</v>
      </c>
    </row>
    <row r="26" spans="3:16384" s="18" customFormat="1" hidden="1" x14ac:dyDescent="0.2">
      <c r="C26" s="45" t="s">
        <v>179</v>
      </c>
      <c r="D26" s="45"/>
      <c r="E26" s="101">
        <f>'C1.1. Avg Nt Fix Ass &amp;UCC'!E56</f>
        <v>0</v>
      </c>
      <c r="F26" s="101">
        <f>'C1.1. Avg Nt Fix Ass &amp;UCC'!F56</f>
        <v>0</v>
      </c>
      <c r="G26" s="101">
        <f>'C1.1. Avg Nt Fix Ass &amp;UCC'!G56</f>
        <v>0</v>
      </c>
      <c r="H26" s="101">
        <f>'C1.1. Avg Nt Fix Ass &amp;UCC'!H56</f>
        <v>0</v>
      </c>
      <c r="I26" s="101">
        <f>'C1.1. Avg Nt Fix Ass &amp;UCC'!I56</f>
        <v>0</v>
      </c>
      <c r="J26" s="101">
        <f>'C1.1. Avg Nt Fix Ass &amp;UCC'!J56</f>
        <v>17026.307999999997</v>
      </c>
      <c r="K26" s="101">
        <f>'C1.1. Avg Nt Fix Ass &amp;UCC'!K56</f>
        <v>16501.925999999996</v>
      </c>
      <c r="L26" s="101">
        <f>'C1.1. Avg Nt Fix Ass &amp;UCC'!L56</f>
        <v>13684.488499999998</v>
      </c>
      <c r="M26" s="101">
        <f>'C1.1. Avg Nt Fix Ass &amp;UCC'!M56</f>
        <v>10867.050999999998</v>
      </c>
      <c r="N26" s="101">
        <f>'C1.1. Avg Nt Fix Ass &amp;UCC'!N56</f>
        <v>8049.6134999999977</v>
      </c>
    </row>
    <row r="27" spans="3:16384" s="18" customFormat="1" hidden="1" x14ac:dyDescent="0.2">
      <c r="C27" s="45" t="s">
        <v>180</v>
      </c>
      <c r="D27" s="45"/>
      <c r="E27" s="101">
        <f>'C1.1. Avg Nt Fix Ass &amp;UCC'!E71</f>
        <v>0</v>
      </c>
      <c r="F27" s="101">
        <f>'C1.1. Avg Nt Fix Ass &amp;UCC'!F71</f>
        <v>0</v>
      </c>
      <c r="G27" s="101">
        <f>'C1.1. Avg Nt Fix Ass &amp;UCC'!G71</f>
        <v>0</v>
      </c>
      <c r="H27" s="101">
        <f>'C1.1. Avg Nt Fix Ass &amp;UCC'!H71</f>
        <v>0</v>
      </c>
      <c r="I27" s="101">
        <f>'C1.1. Avg Nt Fix Ass &amp;UCC'!I71</f>
        <v>0</v>
      </c>
      <c r="J27" s="101">
        <f>'C1.1. Avg Nt Fix Ass &amp;UCC'!J71</f>
        <v>0</v>
      </c>
      <c r="K27" s="101">
        <f>'C1.1. Avg Nt Fix Ass &amp;UCC'!K71</f>
        <v>0</v>
      </c>
      <c r="L27" s="101">
        <f>'C1.1. Avg Nt Fix Ass &amp;UCC'!L71</f>
        <v>0</v>
      </c>
      <c r="M27" s="101">
        <f>'C1.1. Avg Nt Fix Ass &amp;UCC'!M71</f>
        <v>0</v>
      </c>
      <c r="N27" s="101">
        <f>'C1.1. Avg Nt Fix Ass &amp;UCC'!N71</f>
        <v>0</v>
      </c>
    </row>
    <row r="28" spans="3:16384" s="18" customFormat="1" hidden="1" x14ac:dyDescent="0.2">
      <c r="C28" s="45" t="s">
        <v>181</v>
      </c>
      <c r="D28" s="45"/>
      <c r="E28" s="102">
        <f>'C1.1. Avg Nt Fix Ass &amp;UCC'!E86</f>
        <v>0</v>
      </c>
      <c r="F28" s="102">
        <f>'C1.1. Avg Nt Fix Ass &amp;UCC'!F86</f>
        <v>0</v>
      </c>
      <c r="G28" s="102">
        <f>'C1.1. Avg Nt Fix Ass &amp;UCC'!G86</f>
        <v>0</v>
      </c>
      <c r="H28" s="102">
        <f>'C1.1. Avg Nt Fix Ass &amp;UCC'!H86</f>
        <v>0</v>
      </c>
      <c r="I28" s="102">
        <f>'C1.1. Avg Nt Fix Ass &amp;UCC'!I86</f>
        <v>0</v>
      </c>
      <c r="J28" s="102">
        <f>'C1.1. Avg Nt Fix Ass &amp;UCC'!J86</f>
        <v>0</v>
      </c>
      <c r="K28" s="102">
        <f>'C1.1. Avg Nt Fix Ass &amp;UCC'!K86</f>
        <v>0</v>
      </c>
      <c r="L28" s="102">
        <f>'C1.1. Avg Nt Fix Ass &amp;UCC'!L86</f>
        <v>0</v>
      </c>
      <c r="M28" s="102">
        <f>'C1.1. Avg Nt Fix Ass &amp;UCC'!M86</f>
        <v>0</v>
      </c>
      <c r="N28" s="102">
        <f>'C1.1. Avg Nt Fix Ass &amp;UCC'!N86</f>
        <v>0</v>
      </c>
    </row>
    <row r="29" spans="3:16384" s="18" customFormat="1" hidden="1" x14ac:dyDescent="0.2">
      <c r="C29" s="18" t="s">
        <v>167</v>
      </c>
      <c r="E29" s="103">
        <f t="shared" ref="E29" si="2">SUM(E24:E26)</f>
        <v>8957.3220000000001</v>
      </c>
      <c r="F29" s="103">
        <f t="shared" ref="F29:N29" si="3">SUM(F24:F26)</f>
        <v>6966.8059999999996</v>
      </c>
      <c r="G29" s="103">
        <f t="shared" si="3"/>
        <v>22886.29</v>
      </c>
      <c r="H29" s="103">
        <f t="shared" si="3"/>
        <v>23479.474000000002</v>
      </c>
      <c r="I29" s="103">
        <f t="shared" si="3"/>
        <v>293026.46499999997</v>
      </c>
      <c r="J29" s="103">
        <f t="shared" si="3"/>
        <v>291659.65700000001</v>
      </c>
      <c r="K29" s="103">
        <f t="shared" si="3"/>
        <v>211760.299</v>
      </c>
      <c r="L29" s="103">
        <f t="shared" si="3"/>
        <v>134792.6275</v>
      </c>
      <c r="M29" s="103">
        <f t="shared" si="3"/>
        <v>57824.955999999969</v>
      </c>
      <c r="N29" s="103">
        <f t="shared" si="3"/>
        <v>8049.6134999999977</v>
      </c>
    </row>
    <row r="30" spans="3:16384" s="18" customFormat="1" hidden="1" x14ac:dyDescent="0.2">
      <c r="C30" s="18" t="s">
        <v>222</v>
      </c>
      <c r="E30" s="103">
        <v>0</v>
      </c>
      <c r="F30" s="103">
        <v>0</v>
      </c>
      <c r="G30" s="103">
        <v>0</v>
      </c>
      <c r="H30" s="103">
        <v>0</v>
      </c>
      <c r="I30" s="103">
        <v>0</v>
      </c>
      <c r="J30" s="103">
        <v>0</v>
      </c>
      <c r="K30" s="103">
        <v>0</v>
      </c>
      <c r="L30" s="103">
        <v>0</v>
      </c>
      <c r="M30" s="103">
        <v>0</v>
      </c>
      <c r="N30" s="103">
        <v>0</v>
      </c>
    </row>
    <row r="31" spans="3:16384" s="18" customFormat="1" hidden="1" x14ac:dyDescent="0.2">
      <c r="C31" s="18" t="s">
        <v>223</v>
      </c>
      <c r="E31" s="100">
        <f t="shared" ref="E31" si="4">E29-E30</f>
        <v>8957.3220000000001</v>
      </c>
      <c r="F31" s="100">
        <f t="shared" ref="F31:N31" si="5">F29-F30</f>
        <v>6966.8059999999996</v>
      </c>
      <c r="G31" s="100">
        <f t="shared" si="5"/>
        <v>22886.29</v>
      </c>
      <c r="H31" s="100">
        <f t="shared" si="5"/>
        <v>23479.474000000002</v>
      </c>
      <c r="I31" s="100">
        <f t="shared" si="5"/>
        <v>293026.46499999997</v>
      </c>
      <c r="J31" s="100">
        <f t="shared" si="5"/>
        <v>291659.65700000001</v>
      </c>
      <c r="K31" s="100">
        <f t="shared" si="5"/>
        <v>211760.299</v>
      </c>
      <c r="L31" s="100">
        <f t="shared" si="5"/>
        <v>134792.6275</v>
      </c>
      <c r="M31" s="100">
        <f t="shared" si="5"/>
        <v>57824.955999999969</v>
      </c>
      <c r="N31" s="100">
        <f t="shared" si="5"/>
        <v>8049.6134999999977</v>
      </c>
    </row>
    <row r="32" spans="3:16384" s="18" customFormat="1" hidden="1" x14ac:dyDescent="0.2">
      <c r="C32" s="18" t="s">
        <v>224</v>
      </c>
      <c r="E32" s="59">
        <f>'A1.4  Dist Assumptions and Data'!E26</f>
        <v>0</v>
      </c>
      <c r="F32" s="59">
        <f>'A1.4  Dist Assumptions and Data'!F26</f>
        <v>0</v>
      </c>
      <c r="G32" s="59">
        <f>'A1.4  Dist Assumptions and Data'!G26</f>
        <v>0</v>
      </c>
      <c r="H32" s="59">
        <f>'A1.4  Dist Assumptions and Data'!H26</f>
        <v>0</v>
      </c>
      <c r="I32" s="59">
        <f>'A1.4  Dist Assumptions and Data'!I26</f>
        <v>0</v>
      </c>
      <c r="J32" s="59">
        <f>'A1.4  Dist Assumptions and Data'!J26</f>
        <v>0</v>
      </c>
      <c r="K32" s="59">
        <f>'A1.4  Dist Assumptions and Data'!K26</f>
        <v>0</v>
      </c>
      <c r="L32" s="59">
        <f>'A1.4  Dist Assumptions and Data'!L26</f>
        <v>0</v>
      </c>
      <c r="M32" s="59">
        <f>'A1.4  Dist Assumptions and Data'!M26</f>
        <v>0</v>
      </c>
      <c r="N32" s="59">
        <f>'A1.4  Dist Assumptions and Data'!N26</f>
        <v>0</v>
      </c>
    </row>
    <row r="33" spans="3:14" s="18" customFormat="1" hidden="1" x14ac:dyDescent="0.2">
      <c r="C33" s="18" t="s">
        <v>225</v>
      </c>
      <c r="E33" s="100">
        <f t="shared" ref="E33" si="6">E31*E32</f>
        <v>0</v>
      </c>
      <c r="F33" s="100">
        <f t="shared" ref="F33:N33" si="7">F31*F32</f>
        <v>0</v>
      </c>
      <c r="G33" s="100">
        <f t="shared" si="7"/>
        <v>0</v>
      </c>
      <c r="H33" s="100">
        <f t="shared" si="7"/>
        <v>0</v>
      </c>
      <c r="I33" s="100">
        <f t="shared" si="7"/>
        <v>0</v>
      </c>
      <c r="J33" s="100">
        <f t="shared" si="7"/>
        <v>0</v>
      </c>
      <c r="K33" s="100">
        <f t="shared" si="7"/>
        <v>0</v>
      </c>
      <c r="L33" s="100">
        <f t="shared" si="7"/>
        <v>0</v>
      </c>
      <c r="M33" s="100">
        <f t="shared" si="7"/>
        <v>0</v>
      </c>
      <c r="N33" s="100">
        <f t="shared" si="7"/>
        <v>0</v>
      </c>
    </row>
    <row r="34" spans="3:14" s="18" customFormat="1" hidden="1" x14ac:dyDescent="0.2"/>
    <row r="35" spans="3:14" s="18" customFormat="1" hidden="1" x14ac:dyDescent="0.2"/>
    <row r="36" spans="3:14" s="18" customFormat="1" ht="15.75" hidden="1" x14ac:dyDescent="0.25">
      <c r="D36" s="60"/>
    </row>
    <row r="37" spans="3:14" s="18" customFormat="1" ht="15.75" x14ac:dyDescent="0.25">
      <c r="C37" s="60" t="s">
        <v>227</v>
      </c>
      <c r="E37" s="21">
        <f>E12</f>
        <v>2010</v>
      </c>
      <c r="F37" s="21">
        <f t="shared" ref="F37:N37" si="8">F12</f>
        <v>2011</v>
      </c>
      <c r="G37" s="21">
        <f t="shared" si="8"/>
        <v>2012</v>
      </c>
      <c r="H37" s="21">
        <f t="shared" si="8"/>
        <v>2013</v>
      </c>
      <c r="I37" s="21">
        <f t="shared" si="8"/>
        <v>2014</v>
      </c>
      <c r="J37" s="21">
        <f t="shared" si="8"/>
        <v>2015</v>
      </c>
      <c r="K37" s="21">
        <f t="shared" si="8"/>
        <v>2016</v>
      </c>
      <c r="L37" s="21">
        <f t="shared" si="8"/>
        <v>2017</v>
      </c>
      <c r="M37" s="21">
        <f t="shared" si="8"/>
        <v>2018</v>
      </c>
      <c r="N37" s="21">
        <f t="shared" si="8"/>
        <v>2019</v>
      </c>
    </row>
    <row r="38" spans="3:14" s="18" customFormat="1" x14ac:dyDescent="0.2">
      <c r="C38" s="18" t="s">
        <v>228</v>
      </c>
      <c r="E38" s="103">
        <f t="shared" ref="E38:F38" si="9">E21</f>
        <v>-1149.6858589471997</v>
      </c>
      <c r="F38" s="103">
        <f t="shared" si="9"/>
        <v>-577.55729468079937</v>
      </c>
      <c r="G38" s="103">
        <f t="shared" ref="G38:N38" si="10">G21</f>
        <v>-1486.1062899760511</v>
      </c>
      <c r="H38" s="103">
        <f t="shared" si="10"/>
        <v>-1482.7616375292971</v>
      </c>
      <c r="I38" s="103">
        <f t="shared" si="10"/>
        <v>-28694.0086117764</v>
      </c>
      <c r="J38" s="103">
        <f t="shared" si="10"/>
        <v>-24228.819687993207</v>
      </c>
      <c r="K38" s="103">
        <f t="shared" si="10"/>
        <v>16714.175393449197</v>
      </c>
      <c r="L38" s="103">
        <f t="shared" si="10"/>
        <v>21656.466108862751</v>
      </c>
      <c r="M38" s="103">
        <f t="shared" si="10"/>
        <v>20940.927007931914</v>
      </c>
      <c r="N38" s="103">
        <f t="shared" si="10"/>
        <v>13149.12769692383</v>
      </c>
    </row>
    <row r="39" spans="3:14" s="18" customFormat="1" x14ac:dyDescent="0.2">
      <c r="C39" s="18" t="s">
        <v>229</v>
      </c>
      <c r="E39" s="103">
        <f t="shared" ref="E39:F39" si="11">E33</f>
        <v>0</v>
      </c>
      <c r="F39" s="103">
        <f t="shared" si="11"/>
        <v>0</v>
      </c>
      <c r="G39" s="103">
        <f t="shared" ref="G39:N39" si="12">G33</f>
        <v>0</v>
      </c>
      <c r="H39" s="103">
        <f t="shared" si="12"/>
        <v>0</v>
      </c>
      <c r="I39" s="103">
        <f t="shared" si="12"/>
        <v>0</v>
      </c>
      <c r="J39" s="103">
        <f t="shared" si="12"/>
        <v>0</v>
      </c>
      <c r="K39" s="103">
        <f t="shared" si="12"/>
        <v>0</v>
      </c>
      <c r="L39" s="103">
        <f t="shared" si="12"/>
        <v>0</v>
      </c>
      <c r="M39" s="103">
        <f t="shared" si="12"/>
        <v>0</v>
      </c>
      <c r="N39" s="103">
        <f t="shared" si="12"/>
        <v>0</v>
      </c>
    </row>
    <row r="40" spans="3:14" s="18" customFormat="1" x14ac:dyDescent="0.2">
      <c r="C40" s="18" t="s">
        <v>230</v>
      </c>
      <c r="E40" s="100">
        <f t="shared" ref="E40:F40" si="13">SUM(E38:E39)</f>
        <v>-1149.6858589471997</v>
      </c>
      <c r="F40" s="100">
        <f t="shared" si="13"/>
        <v>-577.55729468079937</v>
      </c>
      <c r="G40" s="100">
        <f t="shared" ref="G40:N40" si="14">SUM(G38:G39)</f>
        <v>-1486.1062899760511</v>
      </c>
      <c r="H40" s="100">
        <f t="shared" si="14"/>
        <v>-1482.7616375292971</v>
      </c>
      <c r="I40" s="100">
        <f t="shared" si="14"/>
        <v>-28694.0086117764</v>
      </c>
      <c r="J40" s="100">
        <f t="shared" si="14"/>
        <v>-24228.819687993207</v>
      </c>
      <c r="K40" s="100">
        <f t="shared" si="14"/>
        <v>16714.175393449197</v>
      </c>
      <c r="L40" s="100">
        <f t="shared" si="14"/>
        <v>21656.466108862751</v>
      </c>
      <c r="M40" s="100">
        <f t="shared" si="14"/>
        <v>20940.927007931914</v>
      </c>
      <c r="N40" s="100">
        <f t="shared" si="14"/>
        <v>13149.12769692383</v>
      </c>
    </row>
    <row r="41" spans="3:14" s="18" customFormat="1" ht="13.5" customHeight="1" x14ac:dyDescent="0.2"/>
    <row r="42" spans="3:14" s="18" customFormat="1" x14ac:dyDescent="0.2">
      <c r="E42" s="21" t="s">
        <v>226</v>
      </c>
      <c r="F42" s="21" t="s">
        <v>226</v>
      </c>
      <c r="G42" s="21" t="s">
        <v>226</v>
      </c>
      <c r="H42" s="21" t="s">
        <v>226</v>
      </c>
      <c r="I42" s="21" t="s">
        <v>226</v>
      </c>
      <c r="J42" s="21" t="s">
        <v>226</v>
      </c>
      <c r="K42" s="21" t="s">
        <v>226</v>
      </c>
      <c r="L42" s="21" t="s">
        <v>226</v>
      </c>
      <c r="M42" s="21" t="s">
        <v>226</v>
      </c>
      <c r="N42" s="21" t="s">
        <v>226</v>
      </c>
    </row>
    <row r="43" spans="3:14" s="18" customFormat="1" x14ac:dyDescent="0.2">
      <c r="E43" s="61">
        <f>E20</f>
        <v>0.31</v>
      </c>
      <c r="F43" s="61">
        <f t="shared" ref="F43" si="15">F20</f>
        <v>0.28249999999999997</v>
      </c>
      <c r="G43" s="61">
        <f t="shared" ref="G43:N43" si="16">G20</f>
        <v>0.25629999999999997</v>
      </c>
      <c r="H43" s="61">
        <f t="shared" si="16"/>
        <v>0.25451816806529481</v>
      </c>
      <c r="I43" s="61">
        <f t="shared" si="16"/>
        <v>0.25451816806529481</v>
      </c>
      <c r="J43" s="61">
        <f t="shared" si="16"/>
        <v>0.25451816806529481</v>
      </c>
      <c r="K43" s="61">
        <f t="shared" si="16"/>
        <v>0.26500000000000001</v>
      </c>
      <c r="L43" s="61">
        <f t="shared" si="16"/>
        <v>0.26500000000000001</v>
      </c>
      <c r="M43" s="61">
        <f t="shared" si="16"/>
        <v>0.26500000000000001</v>
      </c>
      <c r="N43" s="61">
        <f t="shared" si="16"/>
        <v>0.26500000000000001</v>
      </c>
    </row>
    <row r="44" spans="3:14" s="18" customFormat="1" x14ac:dyDescent="0.2"/>
    <row r="45" spans="3:14" s="18" customFormat="1" ht="15.75" x14ac:dyDescent="0.25">
      <c r="C45" s="60" t="s">
        <v>231</v>
      </c>
      <c r="E45" s="62">
        <f>E12</f>
        <v>2010</v>
      </c>
      <c r="F45" s="62">
        <f t="shared" ref="F45:N45" si="17">F12</f>
        <v>2011</v>
      </c>
      <c r="G45" s="62">
        <f t="shared" si="17"/>
        <v>2012</v>
      </c>
      <c r="H45" s="62">
        <f t="shared" si="17"/>
        <v>2013</v>
      </c>
      <c r="I45" s="62">
        <f t="shared" si="17"/>
        <v>2014</v>
      </c>
      <c r="J45" s="62">
        <f t="shared" si="17"/>
        <v>2015</v>
      </c>
      <c r="K45" s="62">
        <f t="shared" si="17"/>
        <v>2016</v>
      </c>
      <c r="L45" s="62">
        <f t="shared" si="17"/>
        <v>2017</v>
      </c>
      <c r="M45" s="62">
        <f t="shared" si="17"/>
        <v>2018</v>
      </c>
      <c r="N45" s="62">
        <f t="shared" si="17"/>
        <v>2019</v>
      </c>
    </row>
    <row r="46" spans="3:14" s="18" customFormat="1" x14ac:dyDescent="0.2">
      <c r="C46" s="18" t="s">
        <v>228</v>
      </c>
      <c r="E46" s="103">
        <f t="shared" ref="E46" si="18">E38/(1-E43)</f>
        <v>-1666.2113897785505</v>
      </c>
      <c r="F46" s="103">
        <f t="shared" ref="F46:N46" si="19">F38/(1-F43)</f>
        <v>-804.95790199414546</v>
      </c>
      <c r="G46" s="103">
        <f t="shared" si="19"/>
        <v>-1998.2604410058507</v>
      </c>
      <c r="H46" s="103">
        <f t="shared" si="19"/>
        <v>-1988.9976844655932</v>
      </c>
      <c r="I46" s="103">
        <f t="shared" si="19"/>
        <v>-38490.553870787873</v>
      </c>
      <c r="J46" s="103">
        <f t="shared" si="19"/>
        <v>-32500.885534813875</v>
      </c>
      <c r="K46" s="103">
        <f t="shared" si="19"/>
        <v>22740.374684964896</v>
      </c>
      <c r="L46" s="103">
        <f t="shared" si="19"/>
        <v>29464.57973994932</v>
      </c>
      <c r="M46" s="103">
        <f t="shared" si="19"/>
        <v>28491.057153648864</v>
      </c>
      <c r="N46" s="103">
        <f t="shared" si="19"/>
        <v>17889.96965567868</v>
      </c>
    </row>
    <row r="47" spans="3:14" s="18" customFormat="1" x14ac:dyDescent="0.2">
      <c r="C47" s="18" t="s">
        <v>229</v>
      </c>
      <c r="E47" s="103">
        <f t="shared" ref="E47" si="20">E39</f>
        <v>0</v>
      </c>
      <c r="F47" s="103">
        <f t="shared" ref="F47:N47" si="21">F39</f>
        <v>0</v>
      </c>
      <c r="G47" s="103">
        <f t="shared" si="21"/>
        <v>0</v>
      </c>
      <c r="H47" s="103">
        <f t="shared" si="21"/>
        <v>0</v>
      </c>
      <c r="I47" s="103">
        <f t="shared" si="21"/>
        <v>0</v>
      </c>
      <c r="J47" s="103">
        <f t="shared" si="21"/>
        <v>0</v>
      </c>
      <c r="K47" s="103">
        <f t="shared" si="21"/>
        <v>0</v>
      </c>
      <c r="L47" s="103">
        <f t="shared" si="21"/>
        <v>0</v>
      </c>
      <c r="M47" s="103">
        <f t="shared" si="21"/>
        <v>0</v>
      </c>
      <c r="N47" s="103">
        <f t="shared" si="21"/>
        <v>0</v>
      </c>
    </row>
    <row r="48" spans="3:14" s="18" customFormat="1" x14ac:dyDescent="0.2">
      <c r="C48" s="18" t="s">
        <v>230</v>
      </c>
      <c r="E48" s="100">
        <f t="shared" ref="E48" si="22">SUM(E46:E47)</f>
        <v>-1666.2113897785505</v>
      </c>
      <c r="F48" s="100">
        <f t="shared" ref="F48:N48" si="23">SUM(F46:F47)</f>
        <v>-804.95790199414546</v>
      </c>
      <c r="G48" s="100">
        <f t="shared" si="23"/>
        <v>-1998.2604410058507</v>
      </c>
      <c r="H48" s="100">
        <f t="shared" si="23"/>
        <v>-1988.9976844655932</v>
      </c>
      <c r="I48" s="100">
        <f t="shared" si="23"/>
        <v>-38490.553870787873</v>
      </c>
      <c r="J48" s="100">
        <f t="shared" si="23"/>
        <v>-32500.885534813875</v>
      </c>
      <c r="K48" s="100">
        <f t="shared" si="23"/>
        <v>22740.374684964896</v>
      </c>
      <c r="L48" s="100">
        <f t="shared" si="23"/>
        <v>29464.57973994932</v>
      </c>
      <c r="M48" s="100">
        <f t="shared" si="23"/>
        <v>28491.057153648864</v>
      </c>
      <c r="N48" s="100">
        <f t="shared" si="23"/>
        <v>17889.96965567868</v>
      </c>
    </row>
    <row r="49" s="18" customFormat="1" x14ac:dyDescent="0.2"/>
    <row r="50" s="18" customFormat="1" x14ac:dyDescent="0.2"/>
    <row r="51" s="18" customFormat="1" x14ac:dyDescent="0.2"/>
    <row r="52" s="18" customFormat="1" x14ac:dyDescent="0.2"/>
    <row r="53" s="18" customFormat="1" x14ac:dyDescent="0.2"/>
    <row r="54" s="18" customFormat="1" x14ac:dyDescent="0.2"/>
    <row r="55" s="18" customFormat="1" x14ac:dyDescent="0.2"/>
    <row r="56" s="18" customFormat="1" x14ac:dyDescent="0.2"/>
    <row r="57" s="18" customFormat="1" x14ac:dyDescent="0.2"/>
    <row r="58" s="18" customFormat="1" x14ac:dyDescent="0.2"/>
    <row r="59" s="18" customFormat="1" x14ac:dyDescent="0.2"/>
    <row r="60" s="18" customFormat="1" x14ac:dyDescent="0.2"/>
    <row r="61" s="18" customFormat="1" x14ac:dyDescent="0.2"/>
    <row r="62" s="18" customFormat="1" x14ac:dyDescent="0.2"/>
    <row r="63" s="18" customFormat="1" x14ac:dyDescent="0.2"/>
    <row r="64" s="18" customFormat="1" x14ac:dyDescent="0.2"/>
    <row r="65" s="18" customFormat="1" x14ac:dyDescent="0.2"/>
    <row r="66" s="18" customFormat="1" x14ac:dyDescent="0.2"/>
    <row r="67" s="18" customFormat="1" x14ac:dyDescent="0.2"/>
  </sheetData>
  <sheetProtection password="B400" sheet="1" objects="1" scenarios="1"/>
  <pageMargins left="0.42" right="0.44" top="0.64" bottom="0.64" header="0.5" footer="0.5"/>
  <pageSetup scale="58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indexed="42"/>
    <pageSetUpPr fitToPage="1"/>
  </sheetPr>
  <dimension ref="A1:T193"/>
  <sheetViews>
    <sheetView showGridLines="0" topLeftCell="A10" zoomScaleNormal="100" workbookViewId="0">
      <selection sqref="A1:XFD1048576"/>
    </sheetView>
  </sheetViews>
  <sheetFormatPr defaultColWidth="0" defaultRowHeight="15" zeroHeight="1" x14ac:dyDescent="0.2"/>
  <cols>
    <col min="1" max="1" width="15.77734375" style="142" customWidth="1"/>
    <col min="2" max="2" width="7.77734375" style="142" hidden="1" customWidth="1"/>
    <col min="3" max="3" width="12.77734375" style="142" customWidth="1"/>
    <col min="4" max="4" width="13.109375" style="143" customWidth="1"/>
    <col min="5" max="5" width="11" style="143" bestFit="1" customWidth="1"/>
    <col min="6" max="6" width="12.21875" style="143" customWidth="1"/>
    <col min="7" max="7" width="12" style="143" bestFit="1" customWidth="1"/>
    <col min="8" max="8" width="8.88671875" style="143" customWidth="1"/>
    <col min="9" max="9" width="15.33203125" style="143" bestFit="1" customWidth="1"/>
    <col min="10" max="10" width="9.88671875" style="143" customWidth="1"/>
    <col min="11" max="11" width="8.88671875" style="6" customWidth="1"/>
    <col min="12" max="14" width="8.88671875" style="143" customWidth="1"/>
    <col min="15" max="15" width="20" style="142" customWidth="1"/>
    <col min="16" max="16" width="17.6640625" style="142" hidden="1" customWidth="1"/>
    <col min="17" max="20" width="0" style="143" hidden="1" customWidth="1"/>
    <col min="21" max="16384" width="0" style="143" hidden="1"/>
  </cols>
  <sheetData>
    <row r="1" spans="1:20" s="125" customFormat="1" x14ac:dyDescent="0.2">
      <c r="A1" s="123"/>
      <c r="B1" s="123"/>
      <c r="C1" s="124" t="str">
        <f>'A1.1 Distributor Information'!C1</f>
        <v>ED Capital OM&amp;A Rate Generator   release 1.0</v>
      </c>
      <c r="K1" s="1"/>
      <c r="N1" s="1"/>
      <c r="O1" s="1"/>
      <c r="P1" s="1"/>
      <c r="Q1" s="1"/>
      <c r="R1" s="1"/>
      <c r="S1" s="1"/>
      <c r="T1" s="1"/>
    </row>
    <row r="2" spans="1:20" s="125" customFormat="1" ht="18" x14ac:dyDescent="0.25">
      <c r="A2" s="123"/>
      <c r="B2" s="123"/>
      <c r="C2" s="126" t="str">
        <f>'A1.1 Distributor Information'!C2</f>
        <v>Name of LDC:       London Hydro Inc.</v>
      </c>
      <c r="K2" s="1"/>
      <c r="N2" s="1"/>
      <c r="O2" s="1"/>
      <c r="P2" s="1"/>
      <c r="Q2" s="1"/>
      <c r="R2" s="1"/>
      <c r="S2" s="1"/>
      <c r="T2" s="1"/>
    </row>
    <row r="3" spans="1:20" s="125" customFormat="1" ht="18" x14ac:dyDescent="0.25">
      <c r="A3" s="123"/>
      <c r="B3" s="123"/>
      <c r="C3" s="126" t="str">
        <f>'A1.1 Distributor Information'!C3</f>
        <v>OEB Application:          EB-2016-0091</v>
      </c>
      <c r="K3" s="1"/>
      <c r="N3" s="1"/>
      <c r="O3" s="1"/>
      <c r="P3" s="1"/>
      <c r="Q3" s="1"/>
      <c r="R3" s="1"/>
      <c r="S3" s="1"/>
      <c r="T3" s="1"/>
    </row>
    <row r="4" spans="1:20" s="125" customFormat="1" x14ac:dyDescent="0.2">
      <c r="A4" s="123"/>
      <c r="B4" s="123"/>
      <c r="C4" s="123"/>
      <c r="K4" s="1"/>
      <c r="N4" s="1"/>
      <c r="O4" s="1"/>
      <c r="P4" s="1"/>
      <c r="Q4" s="1"/>
      <c r="R4" s="1"/>
      <c r="S4" s="1"/>
      <c r="T4" s="1"/>
    </row>
    <row r="5" spans="1:20" s="125" customFormat="1" x14ac:dyDescent="0.2">
      <c r="A5" s="123"/>
      <c r="B5" s="123"/>
      <c r="C5" s="123"/>
      <c r="K5" s="1"/>
      <c r="N5" s="1"/>
      <c r="O5" s="1"/>
      <c r="P5" s="1"/>
      <c r="Q5" s="1"/>
      <c r="R5" s="1"/>
      <c r="S5" s="1"/>
      <c r="T5" s="1"/>
    </row>
    <row r="6" spans="1:20" s="125" customFormat="1" ht="20.25" x14ac:dyDescent="0.3">
      <c r="A6" s="123"/>
      <c r="B6" s="123"/>
      <c r="C6" s="123"/>
      <c r="E6" s="47"/>
      <c r="F6" s="47"/>
      <c r="G6" s="47"/>
      <c r="H6" s="47"/>
      <c r="I6" s="47"/>
      <c r="J6" s="47"/>
      <c r="K6" s="1"/>
      <c r="L6" s="47"/>
      <c r="N6" s="1"/>
      <c r="O6" s="1"/>
      <c r="P6" s="1"/>
      <c r="Q6" s="1"/>
      <c r="R6" s="1"/>
      <c r="S6" s="1"/>
      <c r="T6" s="1"/>
    </row>
    <row r="7" spans="1:20" s="125" customFormat="1" x14ac:dyDescent="0.2">
      <c r="A7" s="123"/>
      <c r="B7" s="123"/>
      <c r="C7" s="123"/>
      <c r="K7" s="1"/>
      <c r="N7" s="1"/>
      <c r="O7" s="1"/>
      <c r="P7" s="1"/>
      <c r="Q7" s="1"/>
      <c r="R7" s="1"/>
      <c r="S7" s="1"/>
      <c r="T7" s="1"/>
    </row>
    <row r="8" spans="1:20" s="125" customFormat="1" x14ac:dyDescent="0.2">
      <c r="A8" s="123"/>
      <c r="B8" s="123"/>
      <c r="C8" s="123"/>
      <c r="K8" s="1"/>
      <c r="N8" s="1"/>
      <c r="O8" s="1"/>
      <c r="P8" s="1"/>
      <c r="Q8" s="1"/>
      <c r="R8" s="1"/>
      <c r="S8" s="1"/>
      <c r="T8" s="1"/>
    </row>
    <row r="9" spans="1:20" s="125" customFormat="1" x14ac:dyDescent="0.2">
      <c r="A9" s="123"/>
      <c r="B9" s="123"/>
      <c r="C9" s="123"/>
      <c r="K9" s="1"/>
      <c r="N9" s="1"/>
      <c r="O9" s="1"/>
      <c r="P9" s="1"/>
      <c r="Q9" s="1"/>
      <c r="R9" s="1"/>
      <c r="S9" s="1"/>
      <c r="T9" s="1"/>
    </row>
    <row r="10" spans="1:20" s="125" customFormat="1" ht="20.25" x14ac:dyDescent="0.3">
      <c r="A10" s="123"/>
      <c r="B10" s="123"/>
      <c r="C10" s="89" t="s">
        <v>603</v>
      </c>
      <c r="K10" s="1"/>
      <c r="N10" s="1"/>
      <c r="O10" s="1"/>
      <c r="P10" s="1"/>
      <c r="Q10" s="1"/>
      <c r="R10" s="1"/>
      <c r="S10" s="1"/>
      <c r="T10" s="1"/>
    </row>
    <row r="11" spans="1:20" s="125" customFormat="1" x14ac:dyDescent="0.2">
      <c r="A11" s="123"/>
      <c r="B11" s="123"/>
      <c r="C11" s="123"/>
      <c r="K11" s="1"/>
      <c r="O11" s="123"/>
      <c r="P11" s="123"/>
    </row>
    <row r="12" spans="1:20" s="125" customFormat="1" ht="31.5" x14ac:dyDescent="0.25">
      <c r="A12" s="123"/>
      <c r="B12" s="127"/>
      <c r="C12" s="127" t="s">
        <v>255</v>
      </c>
      <c r="D12" s="127" t="s">
        <v>256</v>
      </c>
      <c r="E12" s="127" t="s">
        <v>257</v>
      </c>
      <c r="F12" s="128" t="s">
        <v>344</v>
      </c>
      <c r="G12" s="127" t="s">
        <v>260</v>
      </c>
      <c r="H12" s="127" t="s">
        <v>258</v>
      </c>
      <c r="I12" s="127" t="s">
        <v>331</v>
      </c>
      <c r="J12" s="127" t="s">
        <v>259</v>
      </c>
      <c r="K12" s="1"/>
      <c r="O12" s="123"/>
      <c r="P12" s="123"/>
    </row>
    <row r="13" spans="1:20" s="125" customFormat="1" x14ac:dyDescent="0.2">
      <c r="A13" s="123"/>
      <c r="B13" s="129" t="s">
        <v>276</v>
      </c>
      <c r="C13" s="129">
        <v>40179</v>
      </c>
      <c r="D13" s="130">
        <v>0</v>
      </c>
      <c r="E13" s="131">
        <v>0</v>
      </c>
      <c r="F13" s="130">
        <f>IF(ISERROR('C1.2 Smart Meter Rev Req'!$F$64/12),0,'C1.2 Smart Meter Rev Req'!$F$64/12)</f>
        <v>2231.5753132571208</v>
      </c>
      <c r="G13" s="130">
        <f>SUM(D13:F13)</f>
        <v>2231.5753132571208</v>
      </c>
      <c r="H13" s="132">
        <f>VLOOKUP(B13,'A1.5 Prescribed Interest Rates'!C:D,2,0)/100</f>
        <v>5.5000000000000005E-3</v>
      </c>
      <c r="I13" s="133">
        <f>EOMONTH(C13,0)-C13+1</f>
        <v>31</v>
      </c>
      <c r="J13" s="134">
        <f>(D13*H13)*I13/SUM($I$13:$I$24)</f>
        <v>0</v>
      </c>
      <c r="K13" s="1"/>
      <c r="O13" s="123"/>
      <c r="P13" s="123"/>
    </row>
    <row r="14" spans="1:20" s="125" customFormat="1" x14ac:dyDescent="0.2">
      <c r="A14" s="123"/>
      <c r="B14" s="129" t="s">
        <v>276</v>
      </c>
      <c r="C14" s="129">
        <v>40210</v>
      </c>
      <c r="D14" s="135">
        <f>G13</f>
        <v>2231.5753132571208</v>
      </c>
      <c r="E14" s="131">
        <v>0</v>
      </c>
      <c r="F14" s="130">
        <f>IF(ISERROR('C1.2 Smart Meter Rev Req'!$F$64/12),0,'C1.2 Smart Meter Rev Req'!$F$64/12)</f>
        <v>2231.5753132571208</v>
      </c>
      <c r="G14" s="130">
        <f t="shared" ref="G14:G24" si="0">SUM(D14:F14)</f>
        <v>4463.1506265142416</v>
      </c>
      <c r="H14" s="132">
        <f>VLOOKUP(B14,'A1.5 Prescribed Interest Rates'!C:D,2,0)/100</f>
        <v>5.5000000000000005E-3</v>
      </c>
      <c r="I14" s="133">
        <f t="shared" ref="I14:I24" si="1">EOMONTH(C14,0)-C14+1</f>
        <v>28</v>
      </c>
      <c r="J14" s="134">
        <f t="shared" ref="J14:J24" si="2">(D14*H14)*I14/SUM($I$13:$I$24)</f>
        <v>0.94154136504547026</v>
      </c>
      <c r="K14" s="1"/>
      <c r="O14" s="123"/>
      <c r="P14" s="123"/>
    </row>
    <row r="15" spans="1:20" s="125" customFormat="1" x14ac:dyDescent="0.2">
      <c r="A15" s="123"/>
      <c r="B15" s="129" t="s">
        <v>276</v>
      </c>
      <c r="C15" s="129">
        <v>40238</v>
      </c>
      <c r="D15" s="135">
        <f t="shared" ref="D15:D24" si="3">G14</f>
        <v>4463.1506265142416</v>
      </c>
      <c r="E15" s="131">
        <v>0</v>
      </c>
      <c r="F15" s="130">
        <f>IF(ISERROR('C1.2 Smart Meter Rev Req'!$F$64/12),0,'C1.2 Smart Meter Rev Req'!$F$64/12)</f>
        <v>2231.5753132571208</v>
      </c>
      <c r="G15" s="130">
        <f t="shared" si="0"/>
        <v>6694.7259397713624</v>
      </c>
      <c r="H15" s="132">
        <f>VLOOKUP(B15,'A1.5 Prescribed Interest Rates'!C:D,2,0)/100</f>
        <v>5.5000000000000005E-3</v>
      </c>
      <c r="I15" s="133">
        <f t="shared" si="1"/>
        <v>31</v>
      </c>
      <c r="J15" s="134">
        <f t="shared" si="2"/>
        <v>2.0848415940292555</v>
      </c>
      <c r="K15" s="1"/>
      <c r="O15" s="123"/>
      <c r="P15" s="123"/>
    </row>
    <row r="16" spans="1:20" s="125" customFormat="1" x14ac:dyDescent="0.2">
      <c r="A16" s="123"/>
      <c r="B16" s="129" t="s">
        <v>277</v>
      </c>
      <c r="C16" s="129">
        <v>40269</v>
      </c>
      <c r="D16" s="135">
        <f t="shared" si="3"/>
        <v>6694.7259397713624</v>
      </c>
      <c r="E16" s="131">
        <v>0</v>
      </c>
      <c r="F16" s="130">
        <f>IF(ISERROR('C1.2 Smart Meter Rev Req'!$F$64/12),0,'C1.2 Smart Meter Rev Req'!$F$64/12)</f>
        <v>2231.5753132571208</v>
      </c>
      <c r="G16" s="130">
        <f t="shared" si="0"/>
        <v>8926.3012530284832</v>
      </c>
      <c r="H16" s="132">
        <f>VLOOKUP(B16,'A1.5 Prescribed Interest Rates'!C:D,2,0)/100</f>
        <v>5.5000000000000005E-3</v>
      </c>
      <c r="I16" s="133">
        <f t="shared" si="1"/>
        <v>30</v>
      </c>
      <c r="J16" s="134">
        <f t="shared" si="2"/>
        <v>3.0263829590747258</v>
      </c>
      <c r="K16" s="1"/>
      <c r="O16" s="123"/>
      <c r="P16" s="123"/>
    </row>
    <row r="17" spans="1:16" s="125" customFormat="1" x14ac:dyDescent="0.2">
      <c r="A17" s="123"/>
      <c r="B17" s="251" t="s">
        <v>277</v>
      </c>
      <c r="C17" s="129">
        <v>40299</v>
      </c>
      <c r="D17" s="135">
        <f t="shared" si="3"/>
        <v>8926.3012530284832</v>
      </c>
      <c r="E17" s="131">
        <v>0</v>
      </c>
      <c r="F17" s="130">
        <f>IF(ISERROR('C1.2 Smart Meter Rev Req'!$F$64/12),0,'C1.2 Smart Meter Rev Req'!$F$64/12)</f>
        <v>2231.5753132571208</v>
      </c>
      <c r="G17" s="130">
        <f t="shared" si="0"/>
        <v>11157.876566285604</v>
      </c>
      <c r="H17" s="132">
        <f>VLOOKUP(B17,'A1.5 Prescribed Interest Rates'!C:D,2,0)/100</f>
        <v>5.5000000000000005E-3</v>
      </c>
      <c r="I17" s="133">
        <f t="shared" si="1"/>
        <v>31</v>
      </c>
      <c r="J17" s="134">
        <f t="shared" si="2"/>
        <v>4.169683188058511</v>
      </c>
      <c r="K17" s="1"/>
      <c r="O17" s="123"/>
      <c r="P17" s="123"/>
    </row>
    <row r="18" spans="1:16" s="125" customFormat="1" x14ac:dyDescent="0.2">
      <c r="A18" s="123"/>
      <c r="B18" s="251" t="s">
        <v>277</v>
      </c>
      <c r="C18" s="129">
        <v>40330</v>
      </c>
      <c r="D18" s="135">
        <f t="shared" si="3"/>
        <v>11157.876566285604</v>
      </c>
      <c r="E18" s="131">
        <v>0</v>
      </c>
      <c r="F18" s="130">
        <f>IF(ISERROR('C1.2 Smart Meter Rev Req'!$F$64/12),0,'C1.2 Smart Meter Rev Req'!$F$64/12)</f>
        <v>2231.5753132571208</v>
      </c>
      <c r="G18" s="130">
        <f t="shared" si="0"/>
        <v>13389.451879542725</v>
      </c>
      <c r="H18" s="132">
        <f>VLOOKUP(B18,'A1.5 Prescribed Interest Rates'!C:D,2,0)/100</f>
        <v>5.5000000000000005E-3</v>
      </c>
      <c r="I18" s="133">
        <f t="shared" si="1"/>
        <v>30</v>
      </c>
      <c r="J18" s="134">
        <f t="shared" si="2"/>
        <v>5.0439715984578761</v>
      </c>
      <c r="K18" s="1"/>
      <c r="O18" s="123"/>
      <c r="P18" s="123"/>
    </row>
    <row r="19" spans="1:16" s="125" customFormat="1" x14ac:dyDescent="0.2">
      <c r="A19" s="123"/>
      <c r="B19" s="129" t="s">
        <v>278</v>
      </c>
      <c r="C19" s="129">
        <v>40360</v>
      </c>
      <c r="D19" s="135">
        <f t="shared" si="3"/>
        <v>13389.451879542725</v>
      </c>
      <c r="E19" s="131">
        <v>0</v>
      </c>
      <c r="F19" s="130">
        <f>IF(ISERROR('C1.2 Smart Meter Rev Req'!$F$64/12),0,'C1.2 Smart Meter Rev Req'!$F$64/12)</f>
        <v>2231.5753132571208</v>
      </c>
      <c r="G19" s="130">
        <f t="shared" si="0"/>
        <v>15621.027192799846</v>
      </c>
      <c r="H19" s="132">
        <f>VLOOKUP(B19,'A1.5 Prescribed Interest Rates'!C:D,2,0)/100</f>
        <v>8.8999999999999999E-3</v>
      </c>
      <c r="I19" s="133">
        <f t="shared" si="1"/>
        <v>31</v>
      </c>
      <c r="J19" s="134">
        <f t="shared" si="2"/>
        <v>10.120958283742022</v>
      </c>
      <c r="K19" s="1"/>
      <c r="O19" s="123"/>
      <c r="P19" s="123"/>
    </row>
    <row r="20" spans="1:16" s="125" customFormat="1" x14ac:dyDescent="0.2">
      <c r="A20" s="123"/>
      <c r="B20" s="251" t="s">
        <v>278</v>
      </c>
      <c r="C20" s="129">
        <v>40391</v>
      </c>
      <c r="D20" s="135">
        <f t="shared" si="3"/>
        <v>15621.027192799846</v>
      </c>
      <c r="E20" s="131">
        <v>0</v>
      </c>
      <c r="F20" s="130">
        <f>IF(ISERROR('C1.2 Smart Meter Rev Req'!$F$64/12),0,'C1.2 Smart Meter Rev Req'!$F$64/12)</f>
        <v>2231.5753132571208</v>
      </c>
      <c r="G20" s="130">
        <f t="shared" si="0"/>
        <v>17852.602506056966</v>
      </c>
      <c r="H20" s="132">
        <f>VLOOKUP(B20,'A1.5 Prescribed Interest Rates'!C:D,2,0)/100</f>
        <v>8.8999999999999999E-3</v>
      </c>
      <c r="I20" s="133">
        <f t="shared" si="1"/>
        <v>31</v>
      </c>
      <c r="J20" s="134">
        <f t="shared" si="2"/>
        <v>11.807784664365691</v>
      </c>
      <c r="K20" s="1"/>
      <c r="O20" s="123"/>
      <c r="P20" s="123"/>
    </row>
    <row r="21" spans="1:16" s="125" customFormat="1" x14ac:dyDescent="0.2">
      <c r="A21" s="123"/>
      <c r="B21" s="251" t="s">
        <v>278</v>
      </c>
      <c r="C21" s="129">
        <v>40422</v>
      </c>
      <c r="D21" s="135">
        <f t="shared" si="3"/>
        <v>17852.602506056966</v>
      </c>
      <c r="E21" s="131">
        <v>0</v>
      </c>
      <c r="F21" s="130">
        <f>IF(ISERROR('C1.2 Smart Meter Rev Req'!$F$64/12),0,'C1.2 Smart Meter Rev Req'!$F$64/12)</f>
        <v>2231.5753132571208</v>
      </c>
      <c r="G21" s="130">
        <f t="shared" si="0"/>
        <v>20084.177819314085</v>
      </c>
      <c r="H21" s="132">
        <f>VLOOKUP(B21,'A1.5 Prescribed Interest Rates'!C:D,2,0)/100</f>
        <v>8.8999999999999999E-3</v>
      </c>
      <c r="I21" s="133">
        <f t="shared" si="1"/>
        <v>30</v>
      </c>
      <c r="J21" s="134">
        <f t="shared" si="2"/>
        <v>13.059301011280027</v>
      </c>
      <c r="K21" s="1"/>
      <c r="O21" s="123"/>
      <c r="P21" s="123"/>
    </row>
    <row r="22" spans="1:16" s="125" customFormat="1" x14ac:dyDescent="0.2">
      <c r="A22" s="123"/>
      <c r="B22" s="129" t="s">
        <v>294</v>
      </c>
      <c r="C22" s="129">
        <v>40452</v>
      </c>
      <c r="D22" s="135">
        <f t="shared" si="3"/>
        <v>20084.177819314085</v>
      </c>
      <c r="E22" s="131">
        <v>0</v>
      </c>
      <c r="F22" s="130">
        <f>IF(ISERROR('C1.2 Smart Meter Rev Req'!$F$64/12),0,'C1.2 Smart Meter Rev Req'!$F$64/12)</f>
        <v>2231.5753132571208</v>
      </c>
      <c r="G22" s="130">
        <f t="shared" si="0"/>
        <v>22315.753132571204</v>
      </c>
      <c r="H22" s="132">
        <f>VLOOKUP(B22,'A1.5 Prescribed Interest Rates'!C:D,2,0)/100</f>
        <v>1.2E-2</v>
      </c>
      <c r="I22" s="133">
        <f t="shared" si="1"/>
        <v>31</v>
      </c>
      <c r="J22" s="134">
        <f t="shared" si="2"/>
        <v>20.469353832287233</v>
      </c>
      <c r="K22" s="1"/>
      <c r="O22" s="123"/>
      <c r="P22" s="123"/>
    </row>
    <row r="23" spans="1:16" s="125" customFormat="1" x14ac:dyDescent="0.2">
      <c r="A23" s="123"/>
      <c r="B23" s="251" t="s">
        <v>294</v>
      </c>
      <c r="C23" s="129">
        <v>40483</v>
      </c>
      <c r="D23" s="135">
        <f t="shared" si="3"/>
        <v>22315.753132571204</v>
      </c>
      <c r="E23" s="131">
        <v>0</v>
      </c>
      <c r="F23" s="130">
        <f>IF(ISERROR('C1.2 Smart Meter Rev Req'!$F$64/12),0,'C1.2 Smart Meter Rev Req'!$F$64/12)</f>
        <v>2231.5753132571208</v>
      </c>
      <c r="G23" s="130">
        <f t="shared" si="0"/>
        <v>24547.328445828323</v>
      </c>
      <c r="H23" s="132">
        <f>VLOOKUP(B23,'A1.5 Prescribed Interest Rates'!C:D,2,0)/100</f>
        <v>1.2E-2</v>
      </c>
      <c r="I23" s="133">
        <f t="shared" si="1"/>
        <v>30</v>
      </c>
      <c r="J23" s="134">
        <f t="shared" si="2"/>
        <v>22.010057884179815</v>
      </c>
      <c r="K23" s="1"/>
      <c r="O23" s="123"/>
      <c r="P23" s="123"/>
    </row>
    <row r="24" spans="1:16" s="125" customFormat="1" x14ac:dyDescent="0.2">
      <c r="A24" s="123"/>
      <c r="B24" s="251" t="s">
        <v>294</v>
      </c>
      <c r="C24" s="129">
        <v>40513</v>
      </c>
      <c r="D24" s="135">
        <f t="shared" si="3"/>
        <v>24547.328445828323</v>
      </c>
      <c r="E24" s="131">
        <v>0</v>
      </c>
      <c r="F24" s="130">
        <f>IF(ISERROR('C1.2 Smart Meter Rev Req'!$F$64/12),0,'C1.2 Smart Meter Rev Req'!$F$64/12)</f>
        <v>2231.5753132571208</v>
      </c>
      <c r="G24" s="130">
        <f t="shared" si="0"/>
        <v>26778.903759085442</v>
      </c>
      <c r="H24" s="132">
        <f>VLOOKUP(B24,'A1.5 Prescribed Interest Rates'!C:D,2,0)/100</f>
        <v>1.2E-2</v>
      </c>
      <c r="I24" s="133">
        <f t="shared" si="1"/>
        <v>31</v>
      </c>
      <c r="J24" s="134">
        <f t="shared" si="2"/>
        <v>25.018099128351057</v>
      </c>
      <c r="K24" s="1"/>
      <c r="O24" s="123"/>
      <c r="P24" s="123"/>
    </row>
    <row r="25" spans="1:16" s="1" customFormat="1" ht="16.5" thickBot="1" x14ac:dyDescent="0.3">
      <c r="C25" s="2" t="s">
        <v>675</v>
      </c>
      <c r="D25" s="136"/>
      <c r="E25" s="137">
        <f>SUM(E13:E24)</f>
        <v>0</v>
      </c>
      <c r="F25" s="137">
        <f>SUM(F13:F24)</f>
        <v>26778.903759085442</v>
      </c>
      <c r="G25" s="136"/>
      <c r="J25" s="138">
        <f>SUM(J13:J24)</f>
        <v>117.75197550887168</v>
      </c>
    </row>
    <row r="26" spans="1:16" s="1" customFormat="1" x14ac:dyDescent="0.2"/>
    <row r="27" spans="1:16" s="1" customFormat="1" ht="31.5" x14ac:dyDescent="0.25">
      <c r="D27" s="127" t="s">
        <v>256</v>
      </c>
      <c r="E27" s="127" t="s">
        <v>257</v>
      </c>
      <c r="F27" s="128" t="s">
        <v>344</v>
      </c>
      <c r="G27" s="127" t="s">
        <v>260</v>
      </c>
      <c r="H27" s="127" t="s">
        <v>258</v>
      </c>
      <c r="I27" s="127" t="s">
        <v>331</v>
      </c>
      <c r="J27" s="127" t="s">
        <v>259</v>
      </c>
    </row>
    <row r="28" spans="1:16" s="125" customFormat="1" x14ac:dyDescent="0.2">
      <c r="A28" s="123"/>
      <c r="B28" s="129" t="s">
        <v>295</v>
      </c>
      <c r="C28" s="129">
        <v>40544</v>
      </c>
      <c r="D28" s="139">
        <f>G24</f>
        <v>26778.903759085442</v>
      </c>
      <c r="E28" s="140">
        <v>0</v>
      </c>
      <c r="F28" s="134">
        <f>IF(ISERROR('C1.2 Smart Meter Rev Req'!$I$64/12),0,'C1.2 Smart Meter Rev Req'!$I$64/12)</f>
        <v>10368.83131294582</v>
      </c>
      <c r="G28" s="134">
        <f>SUM(D28:F28)</f>
        <v>37147.735072031261</v>
      </c>
      <c r="H28" s="132">
        <f>VLOOKUP(B28,'A1.5 Prescribed Interest Rates'!C:D,2,0)/100</f>
        <v>1.47E-2</v>
      </c>
      <c r="I28" s="133">
        <f t="shared" ref="I28:I39" si="4">EOMONTH(C28,0)-C28+1</f>
        <v>31</v>
      </c>
      <c r="J28" s="134">
        <f>(D28*H28)*I28/SUM($I$28:$I$39)</f>
        <v>33.433277926069138</v>
      </c>
      <c r="K28" s="1"/>
      <c r="O28" s="123"/>
      <c r="P28" s="123"/>
    </row>
    <row r="29" spans="1:16" s="125" customFormat="1" x14ac:dyDescent="0.2">
      <c r="A29" s="123"/>
      <c r="B29" s="129" t="s">
        <v>295</v>
      </c>
      <c r="C29" s="129">
        <v>40575</v>
      </c>
      <c r="D29" s="139">
        <f t="shared" ref="D29:D39" si="5">G28</f>
        <v>37147.735072031261</v>
      </c>
      <c r="E29" s="140">
        <v>0</v>
      </c>
      <c r="F29" s="134">
        <f>IF(ISERROR('C1.2 Smart Meter Rev Req'!$I$64/12),0,'C1.2 Smart Meter Rev Req'!$I$64/12)</f>
        <v>10368.83131294582</v>
      </c>
      <c r="G29" s="134">
        <f t="shared" ref="G29:G39" si="6">SUM(D29:F29)</f>
        <v>47516.566384977079</v>
      </c>
      <c r="H29" s="132">
        <f>VLOOKUP(B29,'A1.5 Prescribed Interest Rates'!C:D,2,0)/100</f>
        <v>1.47E-2</v>
      </c>
      <c r="I29" s="133">
        <f t="shared" si="4"/>
        <v>28</v>
      </c>
      <c r="J29" s="134">
        <f t="shared" ref="J29:J39" si="7">(D29*H29)*I29/SUM($I$28:$I$39)</f>
        <v>41.890432207254982</v>
      </c>
      <c r="K29" s="1"/>
      <c r="O29" s="123"/>
      <c r="P29" s="123"/>
    </row>
    <row r="30" spans="1:16" s="125" customFormat="1" x14ac:dyDescent="0.2">
      <c r="A30" s="123"/>
      <c r="B30" s="129" t="s">
        <v>295</v>
      </c>
      <c r="C30" s="129">
        <v>40603</v>
      </c>
      <c r="D30" s="139">
        <f t="shared" si="5"/>
        <v>47516.566384977079</v>
      </c>
      <c r="E30" s="140">
        <v>0</v>
      </c>
      <c r="F30" s="134">
        <f>IF(ISERROR('C1.2 Smart Meter Rev Req'!$I$64/12),0,'C1.2 Smart Meter Rev Req'!$I$64/12)</f>
        <v>10368.83131294582</v>
      </c>
      <c r="G30" s="134">
        <f t="shared" si="6"/>
        <v>57885.397697922897</v>
      </c>
      <c r="H30" s="132">
        <f>VLOOKUP(B30,'A1.5 Prescribed Interest Rates'!C:D,2,0)/100</f>
        <v>1.47E-2</v>
      </c>
      <c r="I30" s="133">
        <f t="shared" si="4"/>
        <v>31</v>
      </c>
      <c r="J30" s="134">
        <f t="shared" si="7"/>
        <v>59.32410767570974</v>
      </c>
      <c r="K30" s="1"/>
      <c r="O30" s="123"/>
      <c r="P30" s="123"/>
    </row>
    <row r="31" spans="1:16" s="125" customFormat="1" x14ac:dyDescent="0.2">
      <c r="A31" s="123"/>
      <c r="B31" s="129" t="s">
        <v>296</v>
      </c>
      <c r="C31" s="129">
        <v>40634</v>
      </c>
      <c r="D31" s="139">
        <f t="shared" si="5"/>
        <v>57885.397697922897</v>
      </c>
      <c r="E31" s="140">
        <v>0</v>
      </c>
      <c r="F31" s="134">
        <f>IF(ISERROR('C1.2 Smart Meter Rev Req'!$I$64/12),0,'C1.2 Smart Meter Rev Req'!$I$64/12)</f>
        <v>10368.83131294582</v>
      </c>
      <c r="G31" s="134">
        <f t="shared" si="6"/>
        <v>68254.229010868716</v>
      </c>
      <c r="H31" s="132">
        <f>VLOOKUP(B31,'A1.5 Prescribed Interest Rates'!C:D,2,0)/100</f>
        <v>1.47E-2</v>
      </c>
      <c r="I31" s="133">
        <f t="shared" si="4"/>
        <v>30</v>
      </c>
      <c r="J31" s="134">
        <f t="shared" si="7"/>
        <v>69.938247629545202</v>
      </c>
      <c r="K31" s="1"/>
      <c r="O31" s="123"/>
      <c r="P31" s="123"/>
    </row>
    <row r="32" spans="1:16" s="125" customFormat="1" x14ac:dyDescent="0.2">
      <c r="A32" s="123"/>
      <c r="B32" s="251" t="s">
        <v>296</v>
      </c>
      <c r="C32" s="129">
        <v>40664</v>
      </c>
      <c r="D32" s="139">
        <f t="shared" si="5"/>
        <v>68254.229010868716</v>
      </c>
      <c r="E32" s="140">
        <v>0</v>
      </c>
      <c r="F32" s="134">
        <f>IF(ISERROR('C1.2 Smart Meter Rev Req'!$I$64/12),0,'C1.2 Smart Meter Rev Req'!$I$64/12)</f>
        <v>10368.83131294582</v>
      </c>
      <c r="G32" s="134">
        <f t="shared" si="6"/>
        <v>78623.060323814541</v>
      </c>
      <c r="H32" s="132">
        <f>VLOOKUP(B32,'A1.5 Prescribed Interest Rates'!C:D,2,0)/100</f>
        <v>1.47E-2</v>
      </c>
      <c r="I32" s="133">
        <f t="shared" si="4"/>
        <v>31</v>
      </c>
      <c r="J32" s="134">
        <f t="shared" si="7"/>
        <v>85.214937425350342</v>
      </c>
      <c r="K32" s="1"/>
      <c r="O32" s="123"/>
      <c r="P32" s="123"/>
    </row>
    <row r="33" spans="1:16" s="125" customFormat="1" x14ac:dyDescent="0.2">
      <c r="A33" s="123"/>
      <c r="B33" s="251" t="s">
        <v>296</v>
      </c>
      <c r="C33" s="129">
        <v>40695</v>
      </c>
      <c r="D33" s="139">
        <f t="shared" si="5"/>
        <v>78623.060323814541</v>
      </c>
      <c r="E33" s="140">
        <v>0</v>
      </c>
      <c r="F33" s="134">
        <f>IF(ISERROR('C1.2 Smart Meter Rev Req'!$I$64/12),0,'C1.2 Smart Meter Rev Req'!$I$64/12)</f>
        <v>10368.83131294582</v>
      </c>
      <c r="G33" s="134">
        <f t="shared" si="6"/>
        <v>88991.891636760367</v>
      </c>
      <c r="H33" s="132">
        <f>VLOOKUP(B33,'A1.5 Prescribed Interest Rates'!C:D,2,0)/100</f>
        <v>1.47E-2</v>
      </c>
      <c r="I33" s="133">
        <f t="shared" si="4"/>
        <v>30</v>
      </c>
      <c r="J33" s="134">
        <f t="shared" si="7"/>
        <v>94.993889322745787</v>
      </c>
      <c r="K33" s="1"/>
      <c r="O33" s="123"/>
      <c r="P33" s="123"/>
    </row>
    <row r="34" spans="1:16" s="125" customFormat="1" x14ac:dyDescent="0.2">
      <c r="A34" s="123"/>
      <c r="B34" s="129" t="s">
        <v>293</v>
      </c>
      <c r="C34" s="129">
        <v>40725</v>
      </c>
      <c r="D34" s="139">
        <f t="shared" si="5"/>
        <v>88991.891636760367</v>
      </c>
      <c r="E34" s="140">
        <v>0</v>
      </c>
      <c r="F34" s="134">
        <f>IF(ISERROR('C1.2 Smart Meter Rev Req'!$I$64/12),0,'C1.2 Smart Meter Rev Req'!$I$64/12)</f>
        <v>10368.83131294582</v>
      </c>
      <c r="G34" s="134">
        <f t="shared" si="6"/>
        <v>99360.722949706193</v>
      </c>
      <c r="H34" s="132">
        <f>VLOOKUP(B34,'A1.5 Prescribed Interest Rates'!C:D,2,0)/100</f>
        <v>1.47E-2</v>
      </c>
      <c r="I34" s="133">
        <f t="shared" si="4"/>
        <v>31</v>
      </c>
      <c r="J34" s="134">
        <f t="shared" si="7"/>
        <v>111.10576717499096</v>
      </c>
      <c r="K34" s="1"/>
      <c r="O34" s="123"/>
      <c r="P34" s="123"/>
    </row>
    <row r="35" spans="1:16" s="125" customFormat="1" x14ac:dyDescent="0.2">
      <c r="A35" s="123"/>
      <c r="B35" s="251" t="s">
        <v>293</v>
      </c>
      <c r="C35" s="129">
        <v>40756</v>
      </c>
      <c r="D35" s="139">
        <f t="shared" si="5"/>
        <v>99360.722949706193</v>
      </c>
      <c r="E35" s="140">
        <v>0</v>
      </c>
      <c r="F35" s="134">
        <f>IF(ISERROR('C1.2 Smart Meter Rev Req'!$I$64/12),0,'C1.2 Smart Meter Rev Req'!$I$64/12)</f>
        <v>10368.83131294582</v>
      </c>
      <c r="G35" s="134">
        <f t="shared" si="6"/>
        <v>109729.55426265202</v>
      </c>
      <c r="H35" s="132">
        <f>VLOOKUP(B35,'A1.5 Prescribed Interest Rates'!C:D,2,0)/100</f>
        <v>1.47E-2</v>
      </c>
      <c r="I35" s="133">
        <f t="shared" si="4"/>
        <v>31</v>
      </c>
      <c r="J35" s="134">
        <f t="shared" si="7"/>
        <v>124.05118204981126</v>
      </c>
      <c r="K35" s="1"/>
      <c r="O35" s="123"/>
      <c r="P35" s="123"/>
    </row>
    <row r="36" spans="1:16" s="125" customFormat="1" x14ac:dyDescent="0.2">
      <c r="A36" s="123"/>
      <c r="B36" s="251" t="s">
        <v>293</v>
      </c>
      <c r="C36" s="129">
        <v>40787</v>
      </c>
      <c r="D36" s="139">
        <f t="shared" si="5"/>
        <v>109729.55426265202</v>
      </c>
      <c r="E36" s="140">
        <v>0</v>
      </c>
      <c r="F36" s="134">
        <f>IF(ISERROR('C1.2 Smart Meter Rev Req'!$I$64/12),0,'C1.2 Smart Meter Rev Req'!$I$64/12)</f>
        <v>10368.83131294582</v>
      </c>
      <c r="G36" s="134">
        <f t="shared" si="6"/>
        <v>120098.38557559784</v>
      </c>
      <c r="H36" s="132">
        <f>VLOOKUP(B36,'A1.5 Prescribed Interest Rates'!C:D,2,0)/100</f>
        <v>1.47E-2</v>
      </c>
      <c r="I36" s="133">
        <f t="shared" si="4"/>
        <v>30</v>
      </c>
      <c r="J36" s="134">
        <f t="shared" si="7"/>
        <v>132.57735186254669</v>
      </c>
      <c r="K36" s="1"/>
      <c r="O36" s="123"/>
      <c r="P36" s="123"/>
    </row>
    <row r="37" spans="1:16" s="125" customFormat="1" x14ac:dyDescent="0.2">
      <c r="A37" s="123"/>
      <c r="B37" s="129" t="s">
        <v>297</v>
      </c>
      <c r="C37" s="129">
        <v>40817</v>
      </c>
      <c r="D37" s="139">
        <f t="shared" si="5"/>
        <v>120098.38557559784</v>
      </c>
      <c r="E37" s="140">
        <v>0</v>
      </c>
      <c r="F37" s="134">
        <f>IF(ISERROR('C1.2 Smart Meter Rev Req'!$I$64/12),0,'C1.2 Smart Meter Rev Req'!$I$64/12)</f>
        <v>10368.83131294582</v>
      </c>
      <c r="G37" s="134">
        <f t="shared" si="6"/>
        <v>130467.21688854367</v>
      </c>
      <c r="H37" s="132">
        <f>VLOOKUP(B37,'A1.5 Prescribed Interest Rates'!C:D,2,0)/100</f>
        <v>1.47E-2</v>
      </c>
      <c r="I37" s="133">
        <f t="shared" si="4"/>
        <v>31</v>
      </c>
      <c r="J37" s="134">
        <f t="shared" si="7"/>
        <v>149.94201179945188</v>
      </c>
      <c r="K37" s="1"/>
      <c r="O37" s="123"/>
      <c r="P37" s="123"/>
    </row>
    <row r="38" spans="1:16" s="125" customFormat="1" x14ac:dyDescent="0.2">
      <c r="A38" s="123"/>
      <c r="B38" s="251" t="s">
        <v>297</v>
      </c>
      <c r="C38" s="129">
        <v>40848</v>
      </c>
      <c r="D38" s="139">
        <f t="shared" si="5"/>
        <v>130467.21688854367</v>
      </c>
      <c r="E38" s="140">
        <v>0</v>
      </c>
      <c r="F38" s="134">
        <f>IF(ISERROR('C1.2 Smart Meter Rev Req'!$I$64/12),0,'C1.2 Smart Meter Rev Req'!$I$64/12)</f>
        <v>10368.83131294582</v>
      </c>
      <c r="G38" s="134">
        <f t="shared" si="6"/>
        <v>140836.0482014895</v>
      </c>
      <c r="H38" s="132">
        <f>VLOOKUP(B38,'A1.5 Prescribed Interest Rates'!C:D,2,0)/100</f>
        <v>1.47E-2</v>
      </c>
      <c r="I38" s="133">
        <f t="shared" si="4"/>
        <v>30</v>
      </c>
      <c r="J38" s="134">
        <f t="shared" si="7"/>
        <v>157.63299355574728</v>
      </c>
      <c r="K38" s="1"/>
      <c r="O38" s="123"/>
      <c r="P38" s="123"/>
    </row>
    <row r="39" spans="1:16" s="125" customFormat="1" x14ac:dyDescent="0.2">
      <c r="A39" s="123"/>
      <c r="B39" s="251" t="s">
        <v>297</v>
      </c>
      <c r="C39" s="129">
        <v>40878</v>
      </c>
      <c r="D39" s="139">
        <f t="shared" si="5"/>
        <v>140836.0482014895</v>
      </c>
      <c r="E39" s="140">
        <v>0</v>
      </c>
      <c r="F39" s="134">
        <f>IF(ISERROR('C1.2 Smart Meter Rev Req'!$I$64/12),0,'C1.2 Smart Meter Rev Req'!$I$64/12)</f>
        <v>10368.83131294582</v>
      </c>
      <c r="G39" s="134">
        <f t="shared" si="6"/>
        <v>151204.87951443531</v>
      </c>
      <c r="H39" s="132">
        <f>VLOOKUP(B39,'A1.5 Prescribed Interest Rates'!C:D,2,0)/100</f>
        <v>1.47E-2</v>
      </c>
      <c r="I39" s="133">
        <f t="shared" si="4"/>
        <v>31</v>
      </c>
      <c r="J39" s="134">
        <f t="shared" si="7"/>
        <v>175.83284154909248</v>
      </c>
      <c r="K39" s="1"/>
      <c r="O39" s="123"/>
      <c r="P39" s="123"/>
    </row>
    <row r="40" spans="1:16" s="1" customFormat="1" ht="16.5" thickBot="1" x14ac:dyDescent="0.3">
      <c r="C40" s="2" t="s">
        <v>676</v>
      </c>
      <c r="D40" s="95"/>
      <c r="E40" s="138">
        <f>SUM(E28:E39)</f>
        <v>0</v>
      </c>
      <c r="F40" s="138">
        <f>SUM(F28:F39)</f>
        <v>124425.97575534986</v>
      </c>
      <c r="G40" s="95"/>
      <c r="J40" s="138">
        <f>SUM(J28:J39)</f>
        <v>1235.9370401783158</v>
      </c>
    </row>
    <row r="41" spans="1:16" s="1" customFormat="1" x14ac:dyDescent="0.2"/>
    <row r="42" spans="1:16" s="1" customFormat="1" ht="31.5" x14ac:dyDescent="0.25">
      <c r="D42" s="127" t="s">
        <v>256</v>
      </c>
      <c r="E42" s="127" t="s">
        <v>257</v>
      </c>
      <c r="F42" s="128" t="s">
        <v>344</v>
      </c>
      <c r="G42" s="127" t="s">
        <v>260</v>
      </c>
      <c r="H42" s="127" t="s">
        <v>258</v>
      </c>
      <c r="I42" s="127" t="s">
        <v>331</v>
      </c>
      <c r="J42" s="127" t="s">
        <v>259</v>
      </c>
    </row>
    <row r="43" spans="1:16" s="125" customFormat="1" x14ac:dyDescent="0.2">
      <c r="A43" s="123"/>
      <c r="B43" s="129" t="s">
        <v>298</v>
      </c>
      <c r="C43" s="129">
        <v>40909</v>
      </c>
      <c r="D43" s="139">
        <f>G39</f>
        <v>151204.87951443531</v>
      </c>
      <c r="E43" s="140">
        <v>0</v>
      </c>
      <c r="F43" s="134">
        <f>IF(ISERROR('C1.2 Smart Meter Rev Req'!$L$64/12),0,'C1.2 Smart Meter Rev Req'!$L$64/12)</f>
        <v>-5392.3525218544873</v>
      </c>
      <c r="G43" s="134">
        <f>SUM(D43:F43)</f>
        <v>145812.52699258082</v>
      </c>
      <c r="H43" s="132">
        <f>VLOOKUP(B43,'A1.5 Prescribed Interest Rates'!C:D,2,0)/100</f>
        <v>1.47E-2</v>
      </c>
      <c r="I43" s="133">
        <f t="shared" ref="I43:I54" si="8">EOMONTH(C43,0)-C43+1</f>
        <v>31</v>
      </c>
      <c r="J43" s="134">
        <f>(D43*H43)*I43/SUM($I$43:$I$54)</f>
        <v>188.2624688380551</v>
      </c>
      <c r="K43" s="1"/>
      <c r="O43" s="123"/>
      <c r="P43" s="123"/>
    </row>
    <row r="44" spans="1:16" s="123" customFormat="1" x14ac:dyDescent="0.2">
      <c r="B44" s="129" t="s">
        <v>298</v>
      </c>
      <c r="C44" s="129">
        <v>40940</v>
      </c>
      <c r="D44" s="139">
        <f t="shared" ref="D44:D54" si="9">G43</f>
        <v>145812.52699258082</v>
      </c>
      <c r="E44" s="140">
        <v>0</v>
      </c>
      <c r="F44" s="134">
        <f>IF(ISERROR('C1.2 Smart Meter Rev Req'!$L$64/12),0,'C1.2 Smart Meter Rev Req'!$L$64/12)</f>
        <v>-5392.3525218544873</v>
      </c>
      <c r="G44" s="134">
        <f t="shared" ref="G44:G54" si="10">SUM(D44:F44)</f>
        <v>140420.17447072634</v>
      </c>
      <c r="H44" s="132">
        <f>VLOOKUP(B44,'A1.5 Prescribed Interest Rates'!C:D,2,0)/100</f>
        <v>1.47E-2</v>
      </c>
      <c r="I44" s="133">
        <f t="shared" si="8"/>
        <v>29</v>
      </c>
      <c r="J44" s="134">
        <f t="shared" ref="J44:J54" si="11">(D44*H44)*I44/SUM($I$43:$I$54)</f>
        <v>169.83573840693225</v>
      </c>
      <c r="L44" s="125"/>
      <c r="M44" s="125"/>
    </row>
    <row r="45" spans="1:16" s="123" customFormat="1" x14ac:dyDescent="0.2">
      <c r="B45" s="129" t="s">
        <v>298</v>
      </c>
      <c r="C45" s="129">
        <v>40969</v>
      </c>
      <c r="D45" s="139">
        <f t="shared" si="9"/>
        <v>140420.17447072634</v>
      </c>
      <c r="E45" s="140">
        <v>0</v>
      </c>
      <c r="F45" s="134">
        <f>IF(ISERROR('C1.2 Smart Meter Rev Req'!$L$64/12),0,'C1.2 Smart Meter Rev Req'!$L$64/12)</f>
        <v>-5392.3525218544873</v>
      </c>
      <c r="G45" s="134">
        <f t="shared" si="10"/>
        <v>135027.82194887186</v>
      </c>
      <c r="H45" s="132">
        <f>VLOOKUP(B45,'A1.5 Prescribed Interest Rates'!C:D,2,0)/100</f>
        <v>1.47E-2</v>
      </c>
      <c r="I45" s="133">
        <f t="shared" si="8"/>
        <v>31</v>
      </c>
      <c r="J45" s="134">
        <f t="shared" si="11"/>
        <v>174.83462706642075</v>
      </c>
      <c r="L45" s="125"/>
      <c r="M45" s="125"/>
    </row>
    <row r="46" spans="1:16" s="123" customFormat="1" x14ac:dyDescent="0.2">
      <c r="B46" s="129" t="s">
        <v>299</v>
      </c>
      <c r="C46" s="129">
        <v>41000</v>
      </c>
      <c r="D46" s="139">
        <f t="shared" si="9"/>
        <v>135027.82194887186</v>
      </c>
      <c r="E46" s="140">
        <v>0</v>
      </c>
      <c r="F46" s="134">
        <f>IF(ISERROR('C1.2 Smart Meter Rev Req'!$L$64/12),0,'C1.2 Smart Meter Rev Req'!$L$64/12)</f>
        <v>-5392.3525218544873</v>
      </c>
      <c r="G46" s="134">
        <f t="shared" si="10"/>
        <v>129635.46942701738</v>
      </c>
      <c r="H46" s="132">
        <f>VLOOKUP(B46,'A1.5 Prescribed Interest Rates'!C:D,2,0)/100</f>
        <v>1.47E-2</v>
      </c>
      <c r="I46" s="133">
        <f t="shared" si="8"/>
        <v>30</v>
      </c>
      <c r="J46" s="134">
        <f t="shared" si="11"/>
        <v>162.69745759413249</v>
      </c>
      <c r="L46" s="125"/>
      <c r="M46" s="125"/>
    </row>
    <row r="47" spans="1:16" s="123" customFormat="1" x14ac:dyDescent="0.2">
      <c r="B47" s="251" t="s">
        <v>299</v>
      </c>
      <c r="C47" s="129">
        <v>41030</v>
      </c>
      <c r="D47" s="139">
        <f t="shared" si="9"/>
        <v>129635.46942701738</v>
      </c>
      <c r="E47" s="140">
        <v>0</v>
      </c>
      <c r="F47" s="134">
        <f>IF(ISERROR('C1.2 Smart Meter Rev Req'!$L$64/12),0,'C1.2 Smart Meter Rev Req'!$L$64/12)</f>
        <v>-5392.3525218544873</v>
      </c>
      <c r="G47" s="134">
        <f t="shared" si="10"/>
        <v>124243.1169051629</v>
      </c>
      <c r="H47" s="132">
        <f>VLOOKUP(B47,'A1.5 Prescribed Interest Rates'!C:D,2,0)/100</f>
        <v>1.47E-2</v>
      </c>
      <c r="I47" s="133">
        <f t="shared" si="8"/>
        <v>31</v>
      </c>
      <c r="J47" s="134">
        <f t="shared" si="11"/>
        <v>161.40678529478637</v>
      </c>
      <c r="L47" s="125"/>
      <c r="M47" s="125"/>
    </row>
    <row r="48" spans="1:16" s="123" customFormat="1" x14ac:dyDescent="0.2">
      <c r="B48" s="251" t="s">
        <v>299</v>
      </c>
      <c r="C48" s="129">
        <v>41061</v>
      </c>
      <c r="D48" s="139">
        <f t="shared" si="9"/>
        <v>124243.1169051629</v>
      </c>
      <c r="E48" s="140">
        <v>0</v>
      </c>
      <c r="F48" s="134">
        <f>IF(ISERROR('C1.2 Smart Meter Rev Req'!$L$64/12),0,'C1.2 Smart Meter Rev Req'!$L$64/12)</f>
        <v>-5392.3525218544873</v>
      </c>
      <c r="G48" s="134">
        <f t="shared" si="10"/>
        <v>118850.76438330841</v>
      </c>
      <c r="H48" s="132">
        <f>VLOOKUP(B48,'A1.5 Prescribed Interest Rates'!C:D,2,0)/100</f>
        <v>1.47E-2</v>
      </c>
      <c r="I48" s="133">
        <f t="shared" si="8"/>
        <v>30</v>
      </c>
      <c r="J48" s="134">
        <f t="shared" si="11"/>
        <v>149.70277200867989</v>
      </c>
      <c r="L48" s="125"/>
      <c r="M48" s="125"/>
    </row>
    <row r="49" spans="2:15" s="123" customFormat="1" x14ac:dyDescent="0.2">
      <c r="B49" s="129" t="s">
        <v>300</v>
      </c>
      <c r="C49" s="129">
        <v>41091</v>
      </c>
      <c r="D49" s="139">
        <f t="shared" si="9"/>
        <v>118850.76438330841</v>
      </c>
      <c r="E49" s="140">
        <v>0</v>
      </c>
      <c r="F49" s="134">
        <f>IF(ISERROR('C1.2 Smart Meter Rev Req'!$L$64/12),0,'C1.2 Smart Meter Rev Req'!$L$64/12)</f>
        <v>-5392.3525218544873</v>
      </c>
      <c r="G49" s="134">
        <f t="shared" si="10"/>
        <v>113458.41186145393</v>
      </c>
      <c r="H49" s="132">
        <f>VLOOKUP(B49,'A1.5 Prescribed Interest Rates'!C:D,2,0)/100</f>
        <v>1.47E-2</v>
      </c>
      <c r="I49" s="133">
        <f t="shared" si="8"/>
        <v>31</v>
      </c>
      <c r="J49" s="134">
        <f t="shared" si="11"/>
        <v>147.97894352315203</v>
      </c>
      <c r="L49" s="125"/>
      <c r="M49" s="125"/>
    </row>
    <row r="50" spans="2:15" s="123" customFormat="1" x14ac:dyDescent="0.2">
      <c r="B50" s="251" t="s">
        <v>300</v>
      </c>
      <c r="C50" s="129">
        <v>41122</v>
      </c>
      <c r="D50" s="139">
        <f t="shared" si="9"/>
        <v>113458.41186145393</v>
      </c>
      <c r="E50" s="140">
        <v>0</v>
      </c>
      <c r="F50" s="134">
        <f>IF(ISERROR('C1.2 Smart Meter Rev Req'!$L$64/12),0,'C1.2 Smart Meter Rev Req'!$L$64/12)</f>
        <v>-5392.3525218544873</v>
      </c>
      <c r="G50" s="134">
        <f t="shared" si="10"/>
        <v>108066.05933959945</v>
      </c>
      <c r="H50" s="132">
        <f>VLOOKUP(B50,'A1.5 Prescribed Interest Rates'!C:D,2,0)/100</f>
        <v>1.47E-2</v>
      </c>
      <c r="I50" s="133">
        <f t="shared" si="8"/>
        <v>31</v>
      </c>
      <c r="J50" s="134">
        <f t="shared" si="11"/>
        <v>141.26502263733485</v>
      </c>
      <c r="L50" s="125"/>
      <c r="M50" s="125"/>
    </row>
    <row r="51" spans="2:15" s="123" customFormat="1" x14ac:dyDescent="0.2">
      <c r="B51" s="251" t="s">
        <v>300</v>
      </c>
      <c r="C51" s="129">
        <v>41153</v>
      </c>
      <c r="D51" s="139">
        <f t="shared" si="9"/>
        <v>108066.05933959945</v>
      </c>
      <c r="E51" s="140">
        <v>0</v>
      </c>
      <c r="F51" s="134">
        <f>IF(ISERROR('C1.2 Smart Meter Rev Req'!$L$64/12),0,'C1.2 Smart Meter Rev Req'!$L$64/12)</f>
        <v>-5392.3525218544873</v>
      </c>
      <c r="G51" s="134">
        <f t="shared" si="10"/>
        <v>102673.70681774497</v>
      </c>
      <c r="H51" s="132">
        <f>VLOOKUP(B51,'A1.5 Prescribed Interest Rates'!C:D,2,0)/100</f>
        <v>1.47E-2</v>
      </c>
      <c r="I51" s="133">
        <f t="shared" si="8"/>
        <v>30</v>
      </c>
      <c r="J51" s="134">
        <f t="shared" si="11"/>
        <v>130.21074363050099</v>
      </c>
      <c r="L51" s="125"/>
      <c r="M51" s="125"/>
    </row>
    <row r="52" spans="2:15" s="123" customFormat="1" x14ac:dyDescent="0.2">
      <c r="B52" s="129" t="s">
        <v>301</v>
      </c>
      <c r="C52" s="129">
        <v>41183</v>
      </c>
      <c r="D52" s="139">
        <f t="shared" si="9"/>
        <v>102673.70681774497</v>
      </c>
      <c r="E52" s="140">
        <v>0</v>
      </c>
      <c r="F52" s="134">
        <f>IF(ISERROR('C1.2 Smart Meter Rev Req'!$L$64/12),0,'C1.2 Smart Meter Rev Req'!$L$64/12)</f>
        <v>-5392.3525218544873</v>
      </c>
      <c r="G52" s="134">
        <f t="shared" si="10"/>
        <v>97281.354295890487</v>
      </c>
      <c r="H52" s="132">
        <f>VLOOKUP(B52,'A1.5 Prescribed Interest Rates'!C:D,2,0)/100</f>
        <v>1.47E-2</v>
      </c>
      <c r="I52" s="133">
        <f t="shared" si="8"/>
        <v>31</v>
      </c>
      <c r="J52" s="134">
        <f t="shared" si="11"/>
        <v>127.83718086570049</v>
      </c>
      <c r="L52" s="125"/>
      <c r="M52" s="125"/>
    </row>
    <row r="53" spans="2:15" s="123" customFormat="1" x14ac:dyDescent="0.2">
      <c r="B53" s="251" t="s">
        <v>301</v>
      </c>
      <c r="C53" s="129">
        <v>41214</v>
      </c>
      <c r="D53" s="139">
        <f t="shared" si="9"/>
        <v>97281.354295890487</v>
      </c>
      <c r="E53" s="140">
        <v>0</v>
      </c>
      <c r="F53" s="134">
        <f>IF(ISERROR('C1.2 Smart Meter Rev Req'!$L$64/12),0,'C1.2 Smart Meter Rev Req'!$L$64/12)</f>
        <v>-5392.3525218544873</v>
      </c>
      <c r="G53" s="134">
        <f t="shared" si="10"/>
        <v>91889.001774036005</v>
      </c>
      <c r="H53" s="132">
        <f>VLOOKUP(B53,'A1.5 Prescribed Interest Rates'!C:D,2,0)/100</f>
        <v>1.47E-2</v>
      </c>
      <c r="I53" s="133">
        <f t="shared" si="8"/>
        <v>30</v>
      </c>
      <c r="J53" s="134">
        <f t="shared" si="11"/>
        <v>117.21605804504836</v>
      </c>
      <c r="L53" s="125"/>
      <c r="M53" s="125"/>
    </row>
    <row r="54" spans="2:15" s="123" customFormat="1" x14ac:dyDescent="0.2">
      <c r="B54" s="251" t="s">
        <v>301</v>
      </c>
      <c r="C54" s="129">
        <v>41244</v>
      </c>
      <c r="D54" s="139">
        <f t="shared" si="9"/>
        <v>91889.001774036005</v>
      </c>
      <c r="E54" s="140">
        <v>0</v>
      </c>
      <c r="F54" s="134">
        <f>IF(ISERROR('C1.2 Smart Meter Rev Req'!$L$64/12),0,'C1.2 Smart Meter Rev Req'!$L$64/12)</f>
        <v>-5392.3525218544873</v>
      </c>
      <c r="G54" s="134">
        <f t="shared" si="10"/>
        <v>86496.649252181523</v>
      </c>
      <c r="H54" s="132">
        <f>VLOOKUP(B54,'A1.5 Prescribed Interest Rates'!C:D,2,0)/100</f>
        <v>1.47E-2</v>
      </c>
      <c r="I54" s="133">
        <f t="shared" si="8"/>
        <v>31</v>
      </c>
      <c r="J54" s="134">
        <f t="shared" si="11"/>
        <v>114.40933909406613</v>
      </c>
      <c r="L54" s="125"/>
      <c r="M54" s="125"/>
    </row>
    <row r="55" spans="2:15" s="1" customFormat="1" ht="16.5" thickBot="1" x14ac:dyDescent="0.3">
      <c r="C55" s="2" t="s">
        <v>345</v>
      </c>
      <c r="D55" s="95"/>
      <c r="E55" s="138">
        <f>SUM(E43:E54)</f>
        <v>0</v>
      </c>
      <c r="F55" s="138">
        <f>SUM(F43:F54)</f>
        <v>-64708.230262253863</v>
      </c>
      <c r="G55" s="95"/>
      <c r="J55" s="138">
        <f>SUM(J43:J54)</f>
        <v>1785.6571370048096</v>
      </c>
    </row>
    <row r="56" spans="2:15" s="1" customFormat="1" x14ac:dyDescent="0.2"/>
    <row r="57" spans="2:15" s="1" customFormat="1" ht="31.5" x14ac:dyDescent="0.25">
      <c r="D57" s="127" t="s">
        <v>256</v>
      </c>
      <c r="E57" s="127" t="s">
        <v>257</v>
      </c>
      <c r="F57" s="128" t="s">
        <v>344</v>
      </c>
      <c r="G57" s="127" t="s">
        <v>260</v>
      </c>
      <c r="H57" s="127" t="s">
        <v>258</v>
      </c>
      <c r="I57" s="127" t="s">
        <v>331</v>
      </c>
      <c r="J57" s="127" t="s">
        <v>259</v>
      </c>
    </row>
    <row r="58" spans="2:15" s="123" customFormat="1" x14ac:dyDescent="0.2">
      <c r="B58" s="129" t="s">
        <v>332</v>
      </c>
      <c r="C58" s="129">
        <v>41275</v>
      </c>
      <c r="D58" s="139">
        <f>G54</f>
        <v>86496.649252181523</v>
      </c>
      <c r="E58" s="140">
        <v>0</v>
      </c>
      <c r="F58" s="134">
        <f>IF(ISERROR('C1.2 Smart Meter Rev Req'!$O$64/12),0,'C1.2 Smart Meter Rev Req'!$O$64/12)</f>
        <v>5386.5252006904548</v>
      </c>
      <c r="G58" s="134">
        <f>SUM(D58:F58)</f>
        <v>91883.174452871972</v>
      </c>
      <c r="H58" s="132">
        <f>VLOOKUP(B58,'A1.5 Prescribed Interest Rates'!C:D,2,0)/100</f>
        <v>1.47E-2</v>
      </c>
      <c r="I58" s="133">
        <f t="shared" ref="I58:I69" si="12">EOMONTH(C58,0)-C58+1</f>
        <v>31</v>
      </c>
      <c r="J58" s="134">
        <f>(D58*H58)*I58/SUM($I$58:$I$69)</f>
        <v>107.99047414854553</v>
      </c>
      <c r="L58" s="125"/>
      <c r="M58" s="125"/>
    </row>
    <row r="59" spans="2:15" s="123" customFormat="1" x14ac:dyDescent="0.2">
      <c r="B59" s="129" t="s">
        <v>332</v>
      </c>
      <c r="C59" s="129">
        <v>41306</v>
      </c>
      <c r="D59" s="139">
        <f t="shared" ref="D59:D69" si="13">G58</f>
        <v>91883.174452871972</v>
      </c>
      <c r="E59" s="140">
        <v>0</v>
      </c>
      <c r="F59" s="134">
        <f>IF(ISERROR('C1.2 Smart Meter Rev Req'!$O$64/12),0,'C1.2 Smart Meter Rev Req'!$O$64/12)</f>
        <v>5386.5252006904548</v>
      </c>
      <c r="G59" s="134">
        <f t="shared" ref="G59:G69" si="14">SUM(D59:F59)</f>
        <v>97269.69965356242</v>
      </c>
      <c r="H59" s="132">
        <f>VLOOKUP(B59,'A1.5 Prescribed Interest Rates'!C:D,2,0)/100</f>
        <v>1.47E-2</v>
      </c>
      <c r="I59" s="133">
        <f t="shared" si="12"/>
        <v>28</v>
      </c>
      <c r="J59" s="134">
        <f t="shared" ref="J59:J69" si="15">(D59*H59)*I59/SUM($I$58:$I$69)</f>
        <v>103.61401261589617</v>
      </c>
      <c r="L59" s="125"/>
      <c r="M59" s="125"/>
    </row>
    <row r="60" spans="2:15" s="123" customFormat="1" x14ac:dyDescent="0.2">
      <c r="B60" s="129" t="s">
        <v>332</v>
      </c>
      <c r="C60" s="129">
        <v>41334</v>
      </c>
      <c r="D60" s="139">
        <f t="shared" si="13"/>
        <v>97269.69965356242</v>
      </c>
      <c r="E60" s="140">
        <v>0</v>
      </c>
      <c r="F60" s="134">
        <f>IF(ISERROR('C1.2 Smart Meter Rev Req'!$O$64/12),0,'C1.2 Smart Meter Rev Req'!$O$64/12)</f>
        <v>5386.5252006904548</v>
      </c>
      <c r="G60" s="134">
        <f t="shared" si="14"/>
        <v>102656.22485425287</v>
      </c>
      <c r="H60" s="132">
        <f>VLOOKUP(B60,'A1.5 Prescribed Interest Rates'!C:D,2,0)/100</f>
        <v>1.47E-2</v>
      </c>
      <c r="I60" s="133">
        <f t="shared" si="12"/>
        <v>31</v>
      </c>
      <c r="J60" s="134">
        <f t="shared" si="15"/>
        <v>121.44055378665314</v>
      </c>
      <c r="L60" s="125"/>
      <c r="M60" s="125"/>
      <c r="N60" s="125"/>
    </row>
    <row r="61" spans="2:15" s="123" customFormat="1" x14ac:dyDescent="0.2">
      <c r="B61" s="129" t="s">
        <v>333</v>
      </c>
      <c r="C61" s="129">
        <v>41365</v>
      </c>
      <c r="D61" s="139">
        <f t="shared" si="13"/>
        <v>102656.22485425287</v>
      </c>
      <c r="E61" s="140">
        <v>0</v>
      </c>
      <c r="F61" s="134">
        <f>IF(ISERROR('C1.2 Smart Meter Rev Req'!$O$64/12),0,'C1.2 Smart Meter Rev Req'!$O$64/12)</f>
        <v>5386.5252006904548</v>
      </c>
      <c r="G61" s="134">
        <f t="shared" si="14"/>
        <v>108042.75005494332</v>
      </c>
      <c r="H61" s="132">
        <f>VLOOKUP(B61,'A1.5 Prescribed Interest Rates'!C:D,2,0)/100</f>
        <v>1.47E-2</v>
      </c>
      <c r="I61" s="133">
        <f t="shared" si="12"/>
        <v>30</v>
      </c>
      <c r="J61" s="134">
        <f t="shared" si="15"/>
        <v>124.03121961842606</v>
      </c>
      <c r="L61" s="125"/>
      <c r="M61" s="125"/>
      <c r="N61" s="125"/>
      <c r="O61" s="123" t="s">
        <v>279</v>
      </c>
    </row>
    <row r="62" spans="2:15" s="123" customFormat="1" x14ac:dyDescent="0.2">
      <c r="B62" s="251" t="s">
        <v>333</v>
      </c>
      <c r="C62" s="129">
        <v>41395</v>
      </c>
      <c r="D62" s="139">
        <f t="shared" si="13"/>
        <v>108042.75005494332</v>
      </c>
      <c r="E62" s="140">
        <v>0</v>
      </c>
      <c r="F62" s="134">
        <f>IF(ISERROR('C1.2 Smart Meter Rev Req'!$O$64/12),0,'C1.2 Smart Meter Rev Req'!$O$64/12)</f>
        <v>5386.5252006904548</v>
      </c>
      <c r="G62" s="134">
        <f t="shared" si="14"/>
        <v>113429.27525563377</v>
      </c>
      <c r="H62" s="132">
        <f>VLOOKUP(B62,'A1.5 Prescribed Interest Rates'!C:D,2,0)/100</f>
        <v>1.47E-2</v>
      </c>
      <c r="I62" s="133">
        <f t="shared" si="12"/>
        <v>31</v>
      </c>
      <c r="J62" s="134">
        <f t="shared" si="15"/>
        <v>134.89063342476072</v>
      </c>
      <c r="L62" s="125"/>
      <c r="M62" s="125"/>
      <c r="N62" s="125"/>
    </row>
    <row r="63" spans="2:15" s="123" customFormat="1" x14ac:dyDescent="0.2">
      <c r="B63" s="251" t="s">
        <v>333</v>
      </c>
      <c r="C63" s="129">
        <v>41426</v>
      </c>
      <c r="D63" s="139">
        <f t="shared" si="13"/>
        <v>113429.27525563377</v>
      </c>
      <c r="E63" s="140">
        <v>0</v>
      </c>
      <c r="F63" s="134">
        <f>IF(ISERROR('C1.2 Smart Meter Rev Req'!$O$64/12),0,'C1.2 Smart Meter Rev Req'!$O$64/12)</f>
        <v>5386.5252006904548</v>
      </c>
      <c r="G63" s="134">
        <f t="shared" si="14"/>
        <v>118815.80045632421</v>
      </c>
      <c r="H63" s="132">
        <f>VLOOKUP(B63,'A1.5 Prescribed Interest Rates'!C:D,2,0)/100</f>
        <v>1.47E-2</v>
      </c>
      <c r="I63" s="133">
        <f t="shared" si="12"/>
        <v>30</v>
      </c>
      <c r="J63" s="134">
        <f t="shared" si="15"/>
        <v>137.04742571982052</v>
      </c>
      <c r="L63" s="125"/>
      <c r="M63" s="125"/>
      <c r="N63" s="125"/>
    </row>
    <row r="64" spans="2:15" s="123" customFormat="1" x14ac:dyDescent="0.2">
      <c r="B64" s="129" t="s">
        <v>334</v>
      </c>
      <c r="C64" s="129">
        <v>41456</v>
      </c>
      <c r="D64" s="139">
        <f t="shared" si="13"/>
        <v>118815.80045632421</v>
      </c>
      <c r="E64" s="140">
        <v>0</v>
      </c>
      <c r="F64" s="134">
        <f>IF(ISERROR('C1.2 Smart Meter Rev Req'!$O$64/12),0,'C1.2 Smart Meter Rev Req'!$O$64/12)</f>
        <v>5386.5252006904548</v>
      </c>
      <c r="G64" s="134">
        <f t="shared" si="14"/>
        <v>124202.32565701466</v>
      </c>
      <c r="H64" s="132">
        <f>VLOOKUP(B64,'A1.5 Prescribed Interest Rates'!C:D,2,0)/100</f>
        <v>1.47E-2</v>
      </c>
      <c r="I64" s="133">
        <f t="shared" si="12"/>
        <v>31</v>
      </c>
      <c r="J64" s="134">
        <f t="shared" si="15"/>
        <v>148.34071306286833</v>
      </c>
      <c r="L64" s="125"/>
      <c r="M64" s="125"/>
      <c r="N64" s="125"/>
    </row>
    <row r="65" spans="2:15" s="123" customFormat="1" x14ac:dyDescent="0.2">
      <c r="B65" s="251" t="s">
        <v>334</v>
      </c>
      <c r="C65" s="129">
        <v>41487</v>
      </c>
      <c r="D65" s="139">
        <f t="shared" si="13"/>
        <v>124202.32565701466</v>
      </c>
      <c r="E65" s="140">
        <v>0</v>
      </c>
      <c r="F65" s="134">
        <f>IF(ISERROR('C1.2 Smart Meter Rev Req'!$O$64/12),0,'C1.2 Smart Meter Rev Req'!$O$64/12)</f>
        <v>5386.5252006904548</v>
      </c>
      <c r="G65" s="134">
        <f t="shared" si="14"/>
        <v>129588.85085770511</v>
      </c>
      <c r="H65" s="132">
        <f>VLOOKUP(B65,'A1.5 Prescribed Interest Rates'!C:D,2,0)/100</f>
        <v>1.47E-2</v>
      </c>
      <c r="I65" s="133">
        <f t="shared" si="12"/>
        <v>31</v>
      </c>
      <c r="J65" s="134">
        <f t="shared" si="15"/>
        <v>155.06575288192212</v>
      </c>
      <c r="L65" s="125"/>
      <c r="M65" s="125"/>
      <c r="N65" s="125"/>
      <c r="O65" s="123" t="s">
        <v>279</v>
      </c>
    </row>
    <row r="66" spans="2:15" s="123" customFormat="1" x14ac:dyDescent="0.2">
      <c r="B66" s="251" t="s">
        <v>334</v>
      </c>
      <c r="C66" s="129">
        <v>41518</v>
      </c>
      <c r="D66" s="139">
        <f t="shared" si="13"/>
        <v>129588.85085770511</v>
      </c>
      <c r="E66" s="140">
        <v>0</v>
      </c>
      <c r="F66" s="134">
        <f>IF(ISERROR('C1.2 Smart Meter Rev Req'!$O$64/12),0,'C1.2 Smart Meter Rev Req'!$O$64/12)</f>
        <v>5386.5252006904548</v>
      </c>
      <c r="G66" s="134">
        <f t="shared" si="14"/>
        <v>134975.37605839557</v>
      </c>
      <c r="H66" s="132">
        <f>VLOOKUP(B66,'A1.5 Prescribed Interest Rates'!C:D,2,0)/100</f>
        <v>1.47E-2</v>
      </c>
      <c r="I66" s="133">
        <f t="shared" si="12"/>
        <v>30</v>
      </c>
      <c r="J66" s="134">
        <f t="shared" si="15"/>
        <v>156.57173487191218</v>
      </c>
      <c r="L66" s="125"/>
      <c r="M66" s="125"/>
      <c r="N66" s="125"/>
    </row>
    <row r="67" spans="2:15" s="123" customFormat="1" x14ac:dyDescent="0.2">
      <c r="B67" s="129" t="s">
        <v>335</v>
      </c>
      <c r="C67" s="129">
        <v>41548</v>
      </c>
      <c r="D67" s="139">
        <f t="shared" si="13"/>
        <v>134975.37605839557</v>
      </c>
      <c r="E67" s="140">
        <v>0</v>
      </c>
      <c r="F67" s="134">
        <f>IF(ISERROR('C1.2 Smart Meter Rev Req'!$O$64/12),0,'C1.2 Smart Meter Rev Req'!$O$64/12)</f>
        <v>5386.5252006904548</v>
      </c>
      <c r="G67" s="134">
        <f t="shared" si="14"/>
        <v>140361.90125908604</v>
      </c>
      <c r="H67" s="132">
        <f>VLOOKUP(B67,'A1.5 Prescribed Interest Rates'!C:D,2,0)/100</f>
        <v>1.47E-2</v>
      </c>
      <c r="I67" s="133">
        <f t="shared" si="12"/>
        <v>31</v>
      </c>
      <c r="J67" s="134">
        <f t="shared" si="15"/>
        <v>168.51583252002976</v>
      </c>
      <c r="L67" s="125"/>
      <c r="M67" s="125"/>
      <c r="N67" s="125"/>
    </row>
    <row r="68" spans="2:15" s="123" customFormat="1" x14ac:dyDescent="0.2">
      <c r="B68" s="251" t="s">
        <v>335</v>
      </c>
      <c r="C68" s="129">
        <v>41579</v>
      </c>
      <c r="D68" s="139">
        <f t="shared" si="13"/>
        <v>140361.90125908604</v>
      </c>
      <c r="E68" s="140">
        <v>0</v>
      </c>
      <c r="F68" s="134">
        <f>IF(ISERROR('C1.2 Smart Meter Rev Req'!$O$64/12),0,'C1.2 Smart Meter Rev Req'!$O$64/12)</f>
        <v>5386.5252006904548</v>
      </c>
      <c r="G68" s="134">
        <f t="shared" si="14"/>
        <v>145748.4264597765</v>
      </c>
      <c r="H68" s="132">
        <f>VLOOKUP(B68,'A1.5 Prescribed Interest Rates'!C:D,2,0)/100</f>
        <v>1.47E-2</v>
      </c>
      <c r="I68" s="133">
        <f t="shared" si="12"/>
        <v>30</v>
      </c>
      <c r="J68" s="134">
        <f t="shared" si="15"/>
        <v>169.5879409733067</v>
      </c>
      <c r="L68" s="125"/>
      <c r="M68" s="125"/>
      <c r="N68" s="125"/>
    </row>
    <row r="69" spans="2:15" s="123" customFormat="1" x14ac:dyDescent="0.2">
      <c r="B69" s="251" t="s">
        <v>335</v>
      </c>
      <c r="C69" s="129">
        <v>41609</v>
      </c>
      <c r="D69" s="139">
        <f t="shared" si="13"/>
        <v>145748.4264597765</v>
      </c>
      <c r="E69" s="140">
        <v>0</v>
      </c>
      <c r="F69" s="134">
        <f>IF(ISERROR('C1.2 Smart Meter Rev Req'!$O$64/12),0,'C1.2 Smart Meter Rev Req'!$O$64/12)</f>
        <v>5386.5252006904548</v>
      </c>
      <c r="G69" s="134">
        <f t="shared" si="14"/>
        <v>151134.95166046696</v>
      </c>
      <c r="H69" s="132">
        <f>VLOOKUP(B69,'A1.5 Prescribed Interest Rates'!C:D,2,0)/100</f>
        <v>1.47E-2</v>
      </c>
      <c r="I69" s="133">
        <f t="shared" si="12"/>
        <v>31</v>
      </c>
      <c r="J69" s="134">
        <f t="shared" si="15"/>
        <v>181.9659121581374</v>
      </c>
      <c r="L69" s="125"/>
      <c r="M69" s="125"/>
      <c r="N69" s="125"/>
      <c r="O69" s="123" t="s">
        <v>279</v>
      </c>
    </row>
    <row r="70" spans="2:15" s="1" customFormat="1" ht="16.5" thickBot="1" x14ac:dyDescent="0.3">
      <c r="C70" s="2" t="s">
        <v>346</v>
      </c>
      <c r="D70" s="95"/>
      <c r="E70" s="138">
        <f>SUM(E58:E69)</f>
        <v>0</v>
      </c>
      <c r="F70" s="138">
        <f>SUM(F58:F69)</f>
        <v>64638.302408285461</v>
      </c>
      <c r="G70" s="95"/>
      <c r="J70" s="138">
        <f>SUM(J58:J69)</f>
        <v>1709.0622057822786</v>
      </c>
    </row>
    <row r="71" spans="2:15" s="1" customFormat="1" x14ac:dyDescent="0.2"/>
    <row r="72" spans="2:15" s="1" customFormat="1" ht="31.5" x14ac:dyDescent="0.25">
      <c r="D72" s="127" t="s">
        <v>256</v>
      </c>
      <c r="E72" s="127" t="s">
        <v>257</v>
      </c>
      <c r="F72" s="128" t="s">
        <v>344</v>
      </c>
      <c r="G72" s="127" t="s">
        <v>260</v>
      </c>
      <c r="H72" s="127" t="s">
        <v>258</v>
      </c>
      <c r="I72" s="127" t="s">
        <v>331</v>
      </c>
      <c r="J72" s="127" t="s">
        <v>259</v>
      </c>
    </row>
    <row r="73" spans="2:15" s="123" customFormat="1" x14ac:dyDescent="0.2">
      <c r="B73" s="129" t="s">
        <v>336</v>
      </c>
      <c r="C73" s="129">
        <v>41640</v>
      </c>
      <c r="D73" s="139">
        <f>G69</f>
        <v>151134.95166046696</v>
      </c>
      <c r="E73" s="140">
        <v>0</v>
      </c>
      <c r="F73" s="134">
        <f>IF(ISERROR('C1.2 Smart Meter Rev Req'!$R$64/12),0,'C1.2 Smart Meter Rev Req'!$R$64/12)</f>
        <v>19108.044224080262</v>
      </c>
      <c r="G73" s="134">
        <f>SUM(D73:F73)</f>
        <v>170242.99588454721</v>
      </c>
      <c r="H73" s="132">
        <f>VLOOKUP(B73,'A1.5 Prescribed Interest Rates'!C:D,2,0)/100</f>
        <v>1.47E-2</v>
      </c>
      <c r="I73" s="133">
        <f t="shared" ref="I73:I84" si="16">EOMONTH(C73,0)-C73+1</f>
        <v>31</v>
      </c>
      <c r="J73" s="134">
        <f>(D73*H73)*I73/SUM($I$73:$I$84)</f>
        <v>188.69095197719122</v>
      </c>
      <c r="L73" s="125"/>
      <c r="M73" s="125"/>
      <c r="N73" s="125"/>
    </row>
    <row r="74" spans="2:15" s="123" customFormat="1" x14ac:dyDescent="0.2">
      <c r="B74" s="129" t="s">
        <v>336</v>
      </c>
      <c r="C74" s="129">
        <v>41671</v>
      </c>
      <c r="D74" s="139">
        <f t="shared" ref="D74:D84" si="17">G73</f>
        <v>170242.99588454721</v>
      </c>
      <c r="E74" s="140">
        <v>0</v>
      </c>
      <c r="F74" s="134">
        <f>IF(ISERROR('C1.2 Smart Meter Rev Req'!$R$64/12),0,'C1.2 Smart Meter Rev Req'!$R$64/12)</f>
        <v>19108.044224080262</v>
      </c>
      <c r="G74" s="134">
        <f t="shared" ref="G74:G84" si="18">SUM(D74:F74)</f>
        <v>189351.04010862747</v>
      </c>
      <c r="H74" s="132">
        <f>VLOOKUP(B74,'A1.5 Prescribed Interest Rates'!C:D,2,0)/100</f>
        <v>1.47E-2</v>
      </c>
      <c r="I74" s="133">
        <f t="shared" si="16"/>
        <v>28</v>
      </c>
      <c r="J74" s="134">
        <f t="shared" ref="J74:J84" si="19">(D74*H74)*I74/SUM($I$73:$I$84)</f>
        <v>191.9781290577524</v>
      </c>
      <c r="L74" s="125"/>
      <c r="M74" s="125"/>
      <c r="N74" s="125"/>
    </row>
    <row r="75" spans="2:15" s="123" customFormat="1" x14ac:dyDescent="0.2">
      <c r="B75" s="129" t="s">
        <v>336</v>
      </c>
      <c r="C75" s="129">
        <v>41699</v>
      </c>
      <c r="D75" s="139">
        <f t="shared" si="17"/>
        <v>189351.04010862747</v>
      </c>
      <c r="E75" s="140">
        <v>0</v>
      </c>
      <c r="F75" s="134">
        <f>IF(ISERROR('C1.2 Smart Meter Rev Req'!$R$64/12),0,'C1.2 Smart Meter Rev Req'!$R$64/12)</f>
        <v>19108.044224080262</v>
      </c>
      <c r="G75" s="134">
        <f t="shared" si="18"/>
        <v>208459.08433270772</v>
      </c>
      <c r="H75" s="132">
        <f>VLOOKUP(B75,'A1.5 Prescribed Interest Rates'!C:D,2,0)/100</f>
        <v>1.47E-2</v>
      </c>
      <c r="I75" s="133">
        <f t="shared" si="16"/>
        <v>31</v>
      </c>
      <c r="J75" s="134">
        <f t="shared" si="19"/>
        <v>236.40347665068913</v>
      </c>
      <c r="L75" s="125"/>
      <c r="M75" s="125"/>
      <c r="N75" s="125"/>
    </row>
    <row r="76" spans="2:15" s="123" customFormat="1" x14ac:dyDescent="0.2">
      <c r="B76" s="129" t="s">
        <v>337</v>
      </c>
      <c r="C76" s="129">
        <v>41730</v>
      </c>
      <c r="D76" s="139">
        <f t="shared" si="17"/>
        <v>208459.08433270772</v>
      </c>
      <c r="E76" s="140">
        <v>0</v>
      </c>
      <c r="F76" s="134">
        <f>IF(ISERROR('C1.2 Smart Meter Rev Req'!$R$64/12),0,'C1.2 Smart Meter Rev Req'!$R$64/12)</f>
        <v>19108.044224080262</v>
      </c>
      <c r="G76" s="134">
        <f t="shared" si="18"/>
        <v>227567.12855678797</v>
      </c>
      <c r="H76" s="132">
        <f>VLOOKUP(B76,'A1.5 Prescribed Interest Rates'!C:D,2,0)/100</f>
        <v>1.47E-2</v>
      </c>
      <c r="I76" s="133">
        <f t="shared" si="16"/>
        <v>30</v>
      </c>
      <c r="J76" s="134">
        <f t="shared" si="19"/>
        <v>251.86426353623042</v>
      </c>
      <c r="L76" s="125"/>
      <c r="M76" s="125"/>
      <c r="N76" s="125"/>
    </row>
    <row r="77" spans="2:15" s="123" customFormat="1" x14ac:dyDescent="0.2">
      <c r="B77" s="251" t="s">
        <v>337</v>
      </c>
      <c r="C77" s="129">
        <v>41760</v>
      </c>
      <c r="D77" s="139">
        <f t="shared" si="17"/>
        <v>227567.12855678797</v>
      </c>
      <c r="E77" s="140">
        <v>0</v>
      </c>
      <c r="F77" s="134">
        <f>IF(ISERROR('C1.2 Smart Meter Rev Req'!$R$64/12),0,'C1.2 Smart Meter Rev Req'!$R$64/12)</f>
        <v>19108.044224080262</v>
      </c>
      <c r="G77" s="134">
        <f t="shared" si="18"/>
        <v>246675.17278086822</v>
      </c>
      <c r="H77" s="132">
        <f>VLOOKUP(B77,'A1.5 Prescribed Interest Rates'!C:D,2,0)/100</f>
        <v>1.47E-2</v>
      </c>
      <c r="I77" s="133">
        <f t="shared" si="16"/>
        <v>31</v>
      </c>
      <c r="J77" s="134">
        <f t="shared" si="19"/>
        <v>284.11600132418704</v>
      </c>
      <c r="L77" s="125"/>
      <c r="M77" s="125"/>
      <c r="N77" s="125"/>
    </row>
    <row r="78" spans="2:15" s="123" customFormat="1" x14ac:dyDescent="0.2">
      <c r="B78" s="251" t="s">
        <v>337</v>
      </c>
      <c r="C78" s="129">
        <v>41791</v>
      </c>
      <c r="D78" s="139">
        <f t="shared" si="17"/>
        <v>246675.17278086822</v>
      </c>
      <c r="E78" s="140">
        <v>0</v>
      </c>
      <c r="F78" s="134">
        <f>IF(ISERROR('C1.2 Smart Meter Rev Req'!$R$64/12),0,'C1.2 Smart Meter Rev Req'!$R$64/12)</f>
        <v>19108.044224080262</v>
      </c>
      <c r="G78" s="134">
        <f t="shared" si="18"/>
        <v>265783.21700494847</v>
      </c>
      <c r="H78" s="132">
        <f>VLOOKUP(B78,'A1.5 Prescribed Interest Rates'!C:D,2,0)/100</f>
        <v>1.47E-2</v>
      </c>
      <c r="I78" s="133">
        <f t="shared" si="16"/>
        <v>30</v>
      </c>
      <c r="J78" s="134">
        <f t="shared" si="19"/>
        <v>298.03767451058326</v>
      </c>
      <c r="L78" s="125"/>
      <c r="M78" s="125"/>
      <c r="N78" s="125"/>
    </row>
    <row r="79" spans="2:15" s="123" customFormat="1" x14ac:dyDescent="0.2">
      <c r="B79" s="129" t="s">
        <v>338</v>
      </c>
      <c r="C79" s="129">
        <v>41821</v>
      </c>
      <c r="D79" s="139">
        <f t="shared" si="17"/>
        <v>265783.21700494847</v>
      </c>
      <c r="E79" s="140">
        <v>0</v>
      </c>
      <c r="F79" s="134">
        <f>IF(ISERROR('C1.2 Smart Meter Rev Req'!$R$64/12),0,'C1.2 Smart Meter Rev Req'!$R$64/12)</f>
        <v>19108.044224080262</v>
      </c>
      <c r="G79" s="134">
        <f t="shared" si="18"/>
        <v>284891.26122902875</v>
      </c>
      <c r="H79" s="132">
        <f>VLOOKUP(B79,'A1.5 Prescribed Interest Rates'!C:D,2,0)/100</f>
        <v>1.47E-2</v>
      </c>
      <c r="I79" s="133">
        <f t="shared" si="16"/>
        <v>31</v>
      </c>
      <c r="J79" s="134">
        <f t="shared" si="19"/>
        <v>331.82852599768495</v>
      </c>
      <c r="L79" s="125"/>
      <c r="M79" s="125"/>
      <c r="N79" s="125"/>
    </row>
    <row r="80" spans="2:15" s="123" customFormat="1" x14ac:dyDescent="0.2">
      <c r="B80" s="251" t="s">
        <v>338</v>
      </c>
      <c r="C80" s="129">
        <v>41852</v>
      </c>
      <c r="D80" s="139">
        <f t="shared" si="17"/>
        <v>284891.26122902875</v>
      </c>
      <c r="E80" s="140">
        <v>0</v>
      </c>
      <c r="F80" s="134">
        <f>IF(ISERROR('C1.2 Smart Meter Rev Req'!$R$64/12),0,'C1.2 Smart Meter Rev Req'!$R$64/12)</f>
        <v>19108.044224080262</v>
      </c>
      <c r="G80" s="134">
        <f t="shared" si="18"/>
        <v>303999.30545310903</v>
      </c>
      <c r="H80" s="132">
        <f>VLOOKUP(B80,'A1.5 Prescribed Interest Rates'!C:D,2,0)/100</f>
        <v>1.47E-2</v>
      </c>
      <c r="I80" s="133">
        <f t="shared" si="16"/>
        <v>31</v>
      </c>
      <c r="J80" s="134">
        <f t="shared" si="19"/>
        <v>355.6847883344339</v>
      </c>
      <c r="L80" s="125"/>
      <c r="M80" s="125"/>
      <c r="N80" s="125"/>
    </row>
    <row r="81" spans="1:16" s="123" customFormat="1" x14ac:dyDescent="0.2">
      <c r="B81" s="251" t="s">
        <v>338</v>
      </c>
      <c r="C81" s="129">
        <v>41883</v>
      </c>
      <c r="D81" s="139">
        <f t="shared" si="17"/>
        <v>303999.30545310903</v>
      </c>
      <c r="E81" s="140">
        <v>0</v>
      </c>
      <c r="F81" s="134">
        <f>IF(ISERROR('C1.2 Smart Meter Rev Req'!$R$64/12),0,'C1.2 Smart Meter Rev Req'!$R$64/12)</f>
        <v>19108.044224080262</v>
      </c>
      <c r="G81" s="134">
        <f t="shared" si="18"/>
        <v>323107.34967718931</v>
      </c>
      <c r="H81" s="132">
        <f>VLOOKUP(B81,'A1.5 Prescribed Interest Rates'!C:D,2,0)/100</f>
        <v>1.47E-2</v>
      </c>
      <c r="I81" s="133">
        <f t="shared" si="16"/>
        <v>30</v>
      </c>
      <c r="J81" s="134">
        <f t="shared" si="19"/>
        <v>367.29779097211258</v>
      </c>
      <c r="L81" s="125"/>
      <c r="M81" s="125"/>
      <c r="N81" s="125"/>
    </row>
    <row r="82" spans="1:16" s="125" customFormat="1" x14ac:dyDescent="0.2">
      <c r="A82" s="123"/>
      <c r="B82" s="129" t="s">
        <v>339</v>
      </c>
      <c r="C82" s="129">
        <v>41913</v>
      </c>
      <c r="D82" s="139">
        <f t="shared" si="17"/>
        <v>323107.34967718931</v>
      </c>
      <c r="E82" s="140">
        <v>0</v>
      </c>
      <c r="F82" s="134">
        <f>IF(ISERROR('C1.2 Smart Meter Rev Req'!$R$64/12),0,'C1.2 Smart Meter Rev Req'!$R$64/12)</f>
        <v>19108.044224080262</v>
      </c>
      <c r="G82" s="134">
        <f t="shared" si="18"/>
        <v>342215.39390126959</v>
      </c>
      <c r="H82" s="132">
        <f>VLOOKUP(B82,'A1.5 Prescribed Interest Rates'!C:D,2,0)/100</f>
        <v>1.47E-2</v>
      </c>
      <c r="I82" s="133">
        <f t="shared" si="16"/>
        <v>31</v>
      </c>
      <c r="J82" s="134">
        <f t="shared" si="19"/>
        <v>403.39731300793198</v>
      </c>
      <c r="K82" s="1"/>
      <c r="O82" s="123"/>
      <c r="P82" s="123"/>
    </row>
    <row r="83" spans="1:16" s="125" customFormat="1" x14ac:dyDescent="0.2">
      <c r="A83" s="123"/>
      <c r="B83" s="251" t="s">
        <v>339</v>
      </c>
      <c r="C83" s="129">
        <v>41944</v>
      </c>
      <c r="D83" s="139">
        <f t="shared" si="17"/>
        <v>342215.39390126959</v>
      </c>
      <c r="E83" s="140">
        <v>0</v>
      </c>
      <c r="F83" s="134">
        <f>IF(ISERROR('C1.2 Smart Meter Rev Req'!$R$64/12),0,'C1.2 Smart Meter Rev Req'!$R$64/12)</f>
        <v>19108.044224080262</v>
      </c>
      <c r="G83" s="134">
        <f t="shared" si="18"/>
        <v>361323.43812534987</v>
      </c>
      <c r="H83" s="132">
        <f>VLOOKUP(B83,'A1.5 Prescribed Interest Rates'!C:D,2,0)/100</f>
        <v>1.47E-2</v>
      </c>
      <c r="I83" s="133">
        <f t="shared" si="16"/>
        <v>30</v>
      </c>
      <c r="J83" s="134">
        <f t="shared" si="19"/>
        <v>413.47120194646538</v>
      </c>
      <c r="K83" s="1"/>
      <c r="O83" s="123"/>
      <c r="P83" s="123"/>
    </row>
    <row r="84" spans="1:16" s="125" customFormat="1" x14ac:dyDescent="0.2">
      <c r="A84" s="123"/>
      <c r="B84" s="251" t="s">
        <v>339</v>
      </c>
      <c r="C84" s="129">
        <v>41974</v>
      </c>
      <c r="D84" s="139">
        <f t="shared" si="17"/>
        <v>361323.43812534987</v>
      </c>
      <c r="E84" s="140">
        <v>0</v>
      </c>
      <c r="F84" s="134">
        <f>IF(ISERROR('C1.2 Smart Meter Rev Req'!$R$64/12),0,'C1.2 Smart Meter Rev Req'!$R$64/12)</f>
        <v>19108.044224080262</v>
      </c>
      <c r="G84" s="134">
        <f t="shared" si="18"/>
        <v>380431.48234943015</v>
      </c>
      <c r="H84" s="132">
        <f>VLOOKUP(B84,'A1.5 Prescribed Interest Rates'!C:D,2,0)/100</f>
        <v>1.47E-2</v>
      </c>
      <c r="I84" s="133">
        <f t="shared" si="16"/>
        <v>31</v>
      </c>
      <c r="J84" s="134">
        <f t="shared" si="19"/>
        <v>451.10983768142989</v>
      </c>
      <c r="K84" s="1"/>
      <c r="O84" s="123"/>
      <c r="P84" s="123"/>
    </row>
    <row r="85" spans="1:16" s="1" customFormat="1" ht="16.5" thickBot="1" x14ac:dyDescent="0.3">
      <c r="C85" s="2" t="s">
        <v>347</v>
      </c>
      <c r="D85" s="95"/>
      <c r="E85" s="138">
        <f>SUM(E73:E84)</f>
        <v>0</v>
      </c>
      <c r="F85" s="138">
        <f>SUM(F73:F84)</f>
        <v>229296.5306889631</v>
      </c>
      <c r="G85" s="95"/>
      <c r="J85" s="138">
        <f>SUM(J73:J84)</f>
        <v>3773.879954996692</v>
      </c>
    </row>
    <row r="86" spans="1:16" s="1" customFormat="1" x14ac:dyDescent="0.2"/>
    <row r="87" spans="1:16" s="1" customFormat="1" ht="31.5" x14ac:dyDescent="0.25">
      <c r="D87" s="127" t="s">
        <v>256</v>
      </c>
      <c r="E87" s="127" t="s">
        <v>257</v>
      </c>
      <c r="F87" s="128" t="s">
        <v>344</v>
      </c>
      <c r="G87" s="127" t="s">
        <v>260</v>
      </c>
      <c r="H87" s="127" t="s">
        <v>258</v>
      </c>
      <c r="I87" s="127" t="s">
        <v>331</v>
      </c>
      <c r="J87" s="127" t="s">
        <v>259</v>
      </c>
    </row>
    <row r="88" spans="1:16" s="125" customFormat="1" x14ac:dyDescent="0.2">
      <c r="A88" s="123"/>
      <c r="B88" s="129" t="s">
        <v>340</v>
      </c>
      <c r="C88" s="129">
        <v>42005</v>
      </c>
      <c r="D88" s="139">
        <f>G84</f>
        <v>380431.48234943015</v>
      </c>
      <c r="E88" s="140">
        <v>0</v>
      </c>
      <c r="F88" s="134">
        <f>IF(ISERROR('C1.2 Smart Meter Rev Req'!$U$64/12),0,'C1.2 Smart Meter Rev Req'!$U$64/12)</f>
        <v>10989.570603258529</v>
      </c>
      <c r="G88" s="134">
        <f>SUM(D88:F88)</f>
        <v>391421.05295268865</v>
      </c>
      <c r="H88" s="132">
        <f>VLOOKUP(B88,'A1.5 Prescribed Interest Rates'!C:D,2,0)/100</f>
        <v>1.47E-2</v>
      </c>
      <c r="I88" s="133">
        <f t="shared" ref="I88:I99" si="20">EOMONTH(C88,0)-C88+1</f>
        <v>31</v>
      </c>
      <c r="J88" s="134">
        <f>(D88*H88)*I88/SUM($I$88:$I$99)</f>
        <v>474.96610001817902</v>
      </c>
      <c r="K88" s="1"/>
      <c r="O88" s="123"/>
      <c r="P88" s="123"/>
    </row>
    <row r="89" spans="1:16" s="125" customFormat="1" x14ac:dyDescent="0.2">
      <c r="A89" s="123"/>
      <c r="B89" s="129" t="s">
        <v>340</v>
      </c>
      <c r="C89" s="129">
        <v>42036</v>
      </c>
      <c r="D89" s="139">
        <f t="shared" ref="D89:D99" si="21">G88</f>
        <v>391421.05295268865</v>
      </c>
      <c r="E89" s="140">
        <v>0</v>
      </c>
      <c r="F89" s="134">
        <f>IF(ISERROR('C1.2 Smart Meter Rev Req'!$U$64/12),0,'C1.2 Smart Meter Rev Req'!$U$64/12)</f>
        <v>10989.570603258529</v>
      </c>
      <c r="G89" s="134">
        <f t="shared" ref="G89:G99" si="22">SUM(D89:F89)</f>
        <v>402410.62355594721</v>
      </c>
      <c r="H89" s="132">
        <f>VLOOKUP(B89,'A1.5 Prescribed Interest Rates'!C:D,2,0)/100</f>
        <v>1.47E-2</v>
      </c>
      <c r="I89" s="133">
        <f t="shared" si="20"/>
        <v>28</v>
      </c>
      <c r="J89" s="134">
        <f t="shared" ref="J89:J99" si="23">(D89*H89)*I89/SUM($I$88:$I$99)</f>
        <v>441.39426135705929</v>
      </c>
      <c r="K89" s="1"/>
      <c r="O89" s="123"/>
      <c r="P89" s="123"/>
    </row>
    <row r="90" spans="1:16" s="125" customFormat="1" x14ac:dyDescent="0.2">
      <c r="A90" s="123"/>
      <c r="B90" s="129" t="s">
        <v>340</v>
      </c>
      <c r="C90" s="129">
        <v>42064</v>
      </c>
      <c r="D90" s="139">
        <f t="shared" si="21"/>
        <v>402410.62355594721</v>
      </c>
      <c r="E90" s="140">
        <v>0</v>
      </c>
      <c r="F90" s="134">
        <f>IF(ISERROR('C1.2 Smart Meter Rev Req'!$U$64/12),0,'C1.2 Smart Meter Rev Req'!$U$64/12)</f>
        <v>10989.570603258529</v>
      </c>
      <c r="G90" s="134">
        <f t="shared" si="22"/>
        <v>413400.19415920577</v>
      </c>
      <c r="H90" s="132">
        <f>VLOOKUP(B90,'A1.5 Prescribed Interest Rates'!C:D,2,0)/100</f>
        <v>1.47E-2</v>
      </c>
      <c r="I90" s="133">
        <f t="shared" si="20"/>
        <v>31</v>
      </c>
      <c r="J90" s="134">
        <f t="shared" si="23"/>
        <v>502.40690727245249</v>
      </c>
      <c r="K90" s="1"/>
      <c r="O90" s="123"/>
      <c r="P90" s="123"/>
    </row>
    <row r="91" spans="1:16" s="125" customFormat="1" x14ac:dyDescent="0.2">
      <c r="A91" s="123"/>
      <c r="B91" s="129" t="s">
        <v>341</v>
      </c>
      <c r="C91" s="129">
        <v>42095</v>
      </c>
      <c r="D91" s="139">
        <f t="shared" si="21"/>
        <v>413400.19415920577</v>
      </c>
      <c r="E91" s="140">
        <v>0</v>
      </c>
      <c r="F91" s="134">
        <f>IF(ISERROR('C1.2 Smart Meter Rev Req'!$U$64/12),0,'C1.2 Smart Meter Rev Req'!$U$64/12)</f>
        <v>10989.570603258529</v>
      </c>
      <c r="G91" s="134">
        <f t="shared" si="22"/>
        <v>424389.76476246433</v>
      </c>
      <c r="H91" s="132">
        <f>VLOOKUP(B91,'A1.5 Prescribed Interest Rates'!C:D,2,0)/100</f>
        <v>1.1000000000000001E-2</v>
      </c>
      <c r="I91" s="133">
        <f t="shared" si="20"/>
        <v>30</v>
      </c>
      <c r="J91" s="134">
        <f t="shared" si="23"/>
        <v>373.75907965078881</v>
      </c>
      <c r="K91" s="1"/>
      <c r="O91" s="123"/>
      <c r="P91" s="123"/>
    </row>
    <row r="92" spans="1:16" s="125" customFormat="1" x14ac:dyDescent="0.2">
      <c r="A92" s="123"/>
      <c r="B92" s="251" t="s">
        <v>341</v>
      </c>
      <c r="C92" s="129">
        <v>42125</v>
      </c>
      <c r="D92" s="139">
        <f t="shared" si="21"/>
        <v>424389.76476246433</v>
      </c>
      <c r="E92" s="140">
        <v>0</v>
      </c>
      <c r="F92" s="134">
        <f>IF(ISERROR('C1.2 Smart Meter Rev Req'!$U$64/12),0,'C1.2 Smart Meter Rev Req'!$U$64/12)</f>
        <v>10989.570603258529</v>
      </c>
      <c r="G92" s="134">
        <f t="shared" si="22"/>
        <v>435379.33536572289</v>
      </c>
      <c r="H92" s="132">
        <f>VLOOKUP(B92,'A1.5 Prescribed Interest Rates'!C:D,2,0)/100</f>
        <v>1.1000000000000001E-2</v>
      </c>
      <c r="I92" s="133">
        <f t="shared" si="20"/>
        <v>31</v>
      </c>
      <c r="J92" s="134">
        <f t="shared" si="23"/>
        <v>396.48468433972693</v>
      </c>
      <c r="K92" s="1"/>
      <c r="O92" s="123"/>
      <c r="P92" s="123"/>
    </row>
    <row r="93" spans="1:16" s="125" customFormat="1" x14ac:dyDescent="0.2">
      <c r="A93" s="123"/>
      <c r="B93" s="251" t="s">
        <v>341</v>
      </c>
      <c r="C93" s="129">
        <v>42156</v>
      </c>
      <c r="D93" s="139">
        <f t="shared" si="21"/>
        <v>435379.33536572289</v>
      </c>
      <c r="E93" s="140">
        <v>0</v>
      </c>
      <c r="F93" s="134">
        <f>IF(ISERROR('C1.2 Smart Meter Rev Req'!$U$64/12),0,'C1.2 Smart Meter Rev Req'!$U$64/12)</f>
        <v>10989.570603258529</v>
      </c>
      <c r="G93" s="134">
        <f t="shared" si="22"/>
        <v>446368.90596898145</v>
      </c>
      <c r="H93" s="132">
        <f>VLOOKUP(B93,'A1.5 Prescribed Interest Rates'!C:D,2,0)/100</f>
        <v>1.1000000000000001E-2</v>
      </c>
      <c r="I93" s="133">
        <f t="shared" si="20"/>
        <v>30</v>
      </c>
      <c r="J93" s="134">
        <f t="shared" si="23"/>
        <v>393.63063197448923</v>
      </c>
      <c r="K93" s="1"/>
      <c r="O93" s="123"/>
      <c r="P93" s="123"/>
    </row>
    <row r="94" spans="1:16" s="125" customFormat="1" x14ac:dyDescent="0.2">
      <c r="A94" s="123"/>
      <c r="B94" s="129" t="s">
        <v>342</v>
      </c>
      <c r="C94" s="129">
        <v>42186</v>
      </c>
      <c r="D94" s="139">
        <f t="shared" si="21"/>
        <v>446368.90596898145</v>
      </c>
      <c r="E94" s="140">
        <v>0</v>
      </c>
      <c r="F94" s="134">
        <f>IF(ISERROR('C1.2 Smart Meter Rev Req'!$U$64/12),0,'C1.2 Smart Meter Rev Req'!$U$64/12)</f>
        <v>10989.570603258529</v>
      </c>
      <c r="G94" s="134">
        <f t="shared" si="22"/>
        <v>457358.47657224</v>
      </c>
      <c r="H94" s="132">
        <f>VLOOKUP(B94,'A1.5 Prescribed Interest Rates'!C:D,2,0)/100</f>
        <v>1.1000000000000001E-2</v>
      </c>
      <c r="I94" s="133">
        <f t="shared" si="20"/>
        <v>31</v>
      </c>
      <c r="J94" s="134">
        <f t="shared" si="23"/>
        <v>417.01862174088404</v>
      </c>
      <c r="K94" s="1"/>
      <c r="O94" s="123"/>
      <c r="P94" s="123"/>
    </row>
    <row r="95" spans="1:16" s="125" customFormat="1" x14ac:dyDescent="0.2">
      <c r="A95" s="123"/>
      <c r="B95" s="251" t="s">
        <v>342</v>
      </c>
      <c r="C95" s="129">
        <v>42217</v>
      </c>
      <c r="D95" s="139">
        <f t="shared" si="21"/>
        <v>457358.47657224</v>
      </c>
      <c r="E95" s="140">
        <v>0</v>
      </c>
      <c r="F95" s="134">
        <f>IF(ISERROR('C1.2 Smart Meter Rev Req'!$U$64/12),0,'C1.2 Smart Meter Rev Req'!$U$64/12)</f>
        <v>10989.570603258529</v>
      </c>
      <c r="G95" s="134">
        <f t="shared" si="22"/>
        <v>468348.04717549856</v>
      </c>
      <c r="H95" s="132">
        <f>VLOOKUP(B95,'A1.5 Prescribed Interest Rates'!C:D,2,0)/100</f>
        <v>1.1000000000000001E-2</v>
      </c>
      <c r="I95" s="133">
        <f t="shared" si="20"/>
        <v>31</v>
      </c>
      <c r="J95" s="134">
        <f t="shared" si="23"/>
        <v>427.2855904414626</v>
      </c>
      <c r="K95" s="1"/>
      <c r="O95" s="123"/>
      <c r="P95" s="123"/>
    </row>
    <row r="96" spans="1:16" s="125" customFormat="1" x14ac:dyDescent="0.2">
      <c r="A96" s="123"/>
      <c r="B96" s="251" t="s">
        <v>342</v>
      </c>
      <c r="C96" s="129">
        <v>42248</v>
      </c>
      <c r="D96" s="139">
        <f t="shared" si="21"/>
        <v>468348.04717549856</v>
      </c>
      <c r="E96" s="140">
        <v>0</v>
      </c>
      <c r="F96" s="134">
        <f>IF(ISERROR('C1.2 Smart Meter Rev Req'!$U$64/12),0,'C1.2 Smart Meter Rev Req'!$U$64/12)</f>
        <v>10989.570603258529</v>
      </c>
      <c r="G96" s="134">
        <f t="shared" si="22"/>
        <v>479337.61777875712</v>
      </c>
      <c r="H96" s="132">
        <f>VLOOKUP(B96,'A1.5 Prescribed Interest Rates'!C:D,2,0)/100</f>
        <v>1.1000000000000001E-2</v>
      </c>
      <c r="I96" s="133">
        <f t="shared" si="20"/>
        <v>30</v>
      </c>
      <c r="J96" s="134">
        <f t="shared" si="23"/>
        <v>423.43796046003979</v>
      </c>
      <c r="K96" s="1"/>
      <c r="O96" s="123"/>
      <c r="P96" s="123"/>
    </row>
    <row r="97" spans="1:16" s="125" customFormat="1" x14ac:dyDescent="0.2">
      <c r="A97" s="123"/>
      <c r="B97" s="129" t="s">
        <v>343</v>
      </c>
      <c r="C97" s="129">
        <v>42278</v>
      </c>
      <c r="D97" s="139">
        <f t="shared" si="21"/>
        <v>479337.61777875712</v>
      </c>
      <c r="E97" s="140">
        <v>0</v>
      </c>
      <c r="F97" s="134">
        <f>IF(ISERROR('C1.2 Smart Meter Rev Req'!$U$64/12),0,'C1.2 Smart Meter Rev Req'!$U$64/12)</f>
        <v>10989.570603258529</v>
      </c>
      <c r="G97" s="134">
        <f t="shared" si="22"/>
        <v>490327.18838201568</v>
      </c>
      <c r="H97" s="132">
        <f>VLOOKUP(B97,'A1.5 Prescribed Interest Rates'!C:D,2,0)/100</f>
        <v>1.1000000000000001E-2</v>
      </c>
      <c r="I97" s="133">
        <f t="shared" si="20"/>
        <v>31</v>
      </c>
      <c r="J97" s="134">
        <f t="shared" si="23"/>
        <v>447.81952784261978</v>
      </c>
      <c r="K97" s="1"/>
      <c r="O97" s="123"/>
      <c r="P97" s="123"/>
    </row>
    <row r="98" spans="1:16" s="125" customFormat="1" x14ac:dyDescent="0.2">
      <c r="A98" s="123"/>
      <c r="B98" s="251" t="s">
        <v>343</v>
      </c>
      <c r="C98" s="129">
        <v>42309</v>
      </c>
      <c r="D98" s="139">
        <f t="shared" si="21"/>
        <v>490327.18838201568</v>
      </c>
      <c r="E98" s="140">
        <v>0</v>
      </c>
      <c r="F98" s="134">
        <f>IF(ISERROR('C1.2 Smart Meter Rev Req'!$U$64/12),0,'C1.2 Smart Meter Rev Req'!$U$64/12)</f>
        <v>10989.570603258529</v>
      </c>
      <c r="G98" s="134">
        <f t="shared" si="22"/>
        <v>501316.75898527424</v>
      </c>
      <c r="H98" s="132">
        <f>VLOOKUP(B98,'A1.5 Prescribed Interest Rates'!C:D,2,0)/100</f>
        <v>1.1000000000000001E-2</v>
      </c>
      <c r="I98" s="133">
        <f t="shared" si="20"/>
        <v>30</v>
      </c>
      <c r="J98" s="134">
        <f t="shared" si="23"/>
        <v>443.30951278374033</v>
      </c>
      <c r="K98" s="1"/>
      <c r="O98" s="123"/>
      <c r="P98" s="123"/>
    </row>
    <row r="99" spans="1:16" s="125" customFormat="1" x14ac:dyDescent="0.2">
      <c r="A99" s="123"/>
      <c r="B99" s="251" t="s">
        <v>343</v>
      </c>
      <c r="C99" s="129">
        <v>42339</v>
      </c>
      <c r="D99" s="139">
        <f t="shared" si="21"/>
        <v>501316.75898527424</v>
      </c>
      <c r="E99" s="140">
        <v>0</v>
      </c>
      <c r="F99" s="134">
        <f>IF(ISERROR('C1.2 Smart Meter Rev Req'!$U$64/12),0,'C1.2 Smart Meter Rev Req'!$U$64/12)</f>
        <v>10989.570603258529</v>
      </c>
      <c r="G99" s="134">
        <f t="shared" si="22"/>
        <v>512306.3295885328</v>
      </c>
      <c r="H99" s="132">
        <f>VLOOKUP(B99,'A1.5 Prescribed Interest Rates'!C:D,2,0)/100</f>
        <v>1.1000000000000001E-2</v>
      </c>
      <c r="I99" s="133">
        <f t="shared" si="20"/>
        <v>31</v>
      </c>
      <c r="J99" s="134">
        <f t="shared" si="23"/>
        <v>468.35346524377684</v>
      </c>
      <c r="K99" s="1"/>
      <c r="O99" s="123"/>
      <c r="P99" s="123"/>
    </row>
    <row r="100" spans="1:16" s="1" customFormat="1" ht="16.5" thickBot="1" x14ac:dyDescent="0.3">
      <c r="C100" s="2" t="s">
        <v>348</v>
      </c>
      <c r="D100" s="95"/>
      <c r="E100" s="138">
        <f>SUM(E88:E99)</f>
        <v>0</v>
      </c>
      <c r="F100" s="138">
        <f>SUM(F88:F99)</f>
        <v>131874.84723910235</v>
      </c>
      <c r="G100" s="95"/>
      <c r="J100" s="138">
        <f>SUM(J88:J99)</f>
        <v>5209.8663431252189</v>
      </c>
    </row>
    <row r="101" spans="1:16" s="1" customFormat="1" x14ac:dyDescent="0.2"/>
    <row r="102" spans="1:16" s="1" customFormat="1" ht="31.5" x14ac:dyDescent="0.25">
      <c r="D102" s="127" t="s">
        <v>256</v>
      </c>
      <c r="E102" s="127" t="s">
        <v>257</v>
      </c>
      <c r="F102" s="128" t="s">
        <v>344</v>
      </c>
      <c r="G102" s="127" t="s">
        <v>260</v>
      </c>
      <c r="H102" s="127" t="s">
        <v>258</v>
      </c>
      <c r="I102" s="127" t="s">
        <v>331</v>
      </c>
      <c r="J102" s="127" t="s">
        <v>259</v>
      </c>
    </row>
    <row r="103" spans="1:16" s="125" customFormat="1" x14ac:dyDescent="0.2">
      <c r="A103" s="123"/>
      <c r="B103" s="129" t="s">
        <v>552</v>
      </c>
      <c r="C103" s="250">
        <v>42370</v>
      </c>
      <c r="D103" s="139">
        <f>G99</f>
        <v>512306.3295885328</v>
      </c>
      <c r="E103" s="140">
        <v>0</v>
      </c>
      <c r="F103" s="134">
        <f>IF(ISERROR('C1.2 Smart Meter Rev Req'!$X$64/12),0,'C1.2 Smart Meter Rev Req'!$X$64/12)</f>
        <v>9958.5421392798671</v>
      </c>
      <c r="G103" s="134">
        <f>SUM(D103:F103)</f>
        <v>522264.87172781269</v>
      </c>
      <c r="H103" s="132">
        <f>VLOOKUP(B103,'A1.5 Prescribed Interest Rates'!C:D,2,0)/100</f>
        <v>1.1000000000000001E-2</v>
      </c>
      <c r="I103" s="133">
        <f t="shared" ref="I103:I114" si="24">EOMONTH(C103,0)-C103+1</f>
        <v>31</v>
      </c>
      <c r="J103" s="134">
        <f>(D103*H103)*I103/SUM($I$103:$I$114)</f>
        <v>477.31272784068227</v>
      </c>
      <c r="K103" s="1"/>
      <c r="O103" s="123"/>
      <c r="P103" s="123"/>
    </row>
    <row r="104" spans="1:16" s="125" customFormat="1" x14ac:dyDescent="0.2">
      <c r="A104" s="123"/>
      <c r="B104" s="129" t="s">
        <v>552</v>
      </c>
      <c r="C104" s="250">
        <v>42401</v>
      </c>
      <c r="D104" s="139">
        <f t="shared" ref="D104:D114" si="25">G103</f>
        <v>522264.87172781269</v>
      </c>
      <c r="E104" s="140">
        <v>0</v>
      </c>
      <c r="F104" s="134">
        <f>IF(ISERROR('C1.2 Smart Meter Rev Req'!$X$64/12),0,'C1.2 Smart Meter Rev Req'!$X$64/12)</f>
        <v>9958.5421392798671</v>
      </c>
      <c r="G104" s="134">
        <f t="shared" ref="G104:G114" si="26">SUM(D104:F104)</f>
        <v>532223.41386709257</v>
      </c>
      <c r="H104" s="132">
        <f>VLOOKUP(B104,'A1.5 Prescribed Interest Rates'!C:D,2,0)/100</f>
        <v>1.1000000000000001E-2</v>
      </c>
      <c r="I104" s="133">
        <f t="shared" si="24"/>
        <v>29</v>
      </c>
      <c r="J104" s="134">
        <f t="shared" ref="J104:J114" si="27">(D104*H104)*I104/SUM($I$103:$I$114)</f>
        <v>455.19807126003349</v>
      </c>
      <c r="K104" s="1"/>
      <c r="O104" s="123"/>
      <c r="P104" s="123"/>
    </row>
    <row r="105" spans="1:16" s="125" customFormat="1" x14ac:dyDescent="0.2">
      <c r="A105" s="123"/>
      <c r="B105" s="129" t="s">
        <v>552</v>
      </c>
      <c r="C105" s="250">
        <v>42430</v>
      </c>
      <c r="D105" s="139">
        <f t="shared" si="25"/>
        <v>532223.41386709257</v>
      </c>
      <c r="E105" s="140">
        <v>0</v>
      </c>
      <c r="F105" s="134">
        <f>IF(ISERROR('C1.2 Smart Meter Rev Req'!$X$64/12),0,'C1.2 Smart Meter Rev Req'!$X$64/12)</f>
        <v>9958.5421392798671</v>
      </c>
      <c r="G105" s="134">
        <f t="shared" si="26"/>
        <v>542181.95600637246</v>
      </c>
      <c r="H105" s="132">
        <f>VLOOKUP(B105,'A1.5 Prescribed Interest Rates'!C:D,2,0)/100</f>
        <v>1.1000000000000001E-2</v>
      </c>
      <c r="I105" s="133">
        <f t="shared" si="24"/>
        <v>31</v>
      </c>
      <c r="J105" s="134">
        <f t="shared" si="27"/>
        <v>495.86935554283764</v>
      </c>
      <c r="K105" s="1"/>
      <c r="O105" s="123"/>
      <c r="P105" s="123"/>
    </row>
    <row r="106" spans="1:16" s="125" customFormat="1" x14ac:dyDescent="0.2">
      <c r="A106" s="123"/>
      <c r="B106" s="129" t="s">
        <v>544</v>
      </c>
      <c r="C106" s="250">
        <v>42461</v>
      </c>
      <c r="D106" s="139">
        <f t="shared" si="25"/>
        <v>542181.95600637246</v>
      </c>
      <c r="E106" s="140">
        <v>0</v>
      </c>
      <c r="F106" s="134">
        <f>IF(ISERROR('C1.2 Smart Meter Rev Req'!$X$64/12),0,'C1.2 Smart Meter Rev Req'!$X$64/12)</f>
        <v>9958.5421392798671</v>
      </c>
      <c r="G106" s="134">
        <f t="shared" si="26"/>
        <v>552140.49814565235</v>
      </c>
      <c r="H106" s="132">
        <f>VLOOKUP(B106,'A1.5 Prescribed Interest Rates'!C:D,2,0)/100</f>
        <v>1.1000000000000001E-2</v>
      </c>
      <c r="I106" s="133">
        <f t="shared" si="24"/>
        <v>30</v>
      </c>
      <c r="J106" s="134">
        <f t="shared" si="27"/>
        <v>488.85258328443422</v>
      </c>
      <c r="K106" s="1"/>
      <c r="O106" s="123"/>
      <c r="P106" s="123"/>
    </row>
    <row r="107" spans="1:16" s="125" customFormat="1" x14ac:dyDescent="0.2">
      <c r="A107" s="123"/>
      <c r="B107" s="251" t="s">
        <v>544</v>
      </c>
      <c r="C107" s="250">
        <v>42491</v>
      </c>
      <c r="D107" s="139">
        <f t="shared" si="25"/>
        <v>552140.49814565235</v>
      </c>
      <c r="E107" s="140">
        <v>0</v>
      </c>
      <c r="F107" s="134">
        <f>IF(ISERROR('C1.2 Smart Meter Rev Req'!$X$64/12),0,'C1.2 Smart Meter Rev Req'!$X$64/12)</f>
        <v>9958.5421392798671</v>
      </c>
      <c r="G107" s="134">
        <f t="shared" si="26"/>
        <v>562099.04028493224</v>
      </c>
      <c r="H107" s="132">
        <f>VLOOKUP(B107,'A1.5 Prescribed Interest Rates'!C:D,2,0)/100</f>
        <v>1.1000000000000001E-2</v>
      </c>
      <c r="I107" s="133">
        <f t="shared" si="24"/>
        <v>31</v>
      </c>
      <c r="J107" s="134">
        <f t="shared" si="27"/>
        <v>514.42598324499306</v>
      </c>
      <c r="K107" s="1"/>
      <c r="O107" s="123"/>
      <c r="P107" s="123"/>
    </row>
    <row r="108" spans="1:16" s="125" customFormat="1" x14ac:dyDescent="0.2">
      <c r="A108" s="123"/>
      <c r="B108" s="251" t="s">
        <v>544</v>
      </c>
      <c r="C108" s="250">
        <v>42522</v>
      </c>
      <c r="D108" s="139">
        <f t="shared" si="25"/>
        <v>562099.04028493224</v>
      </c>
      <c r="E108" s="140">
        <v>0</v>
      </c>
      <c r="F108" s="134">
        <f>IF(ISERROR('C1.2 Smart Meter Rev Req'!$X$64/12),0,'C1.2 Smart Meter Rev Req'!$X$64/12)</f>
        <v>9958.5421392798671</v>
      </c>
      <c r="G108" s="134">
        <f t="shared" si="26"/>
        <v>572057.58242421213</v>
      </c>
      <c r="H108" s="132">
        <f>VLOOKUP(B108,'A1.5 Prescribed Interest Rates'!C:D,2,0)/100</f>
        <v>1.1000000000000001E-2</v>
      </c>
      <c r="I108" s="133">
        <f t="shared" si="24"/>
        <v>30</v>
      </c>
      <c r="J108" s="134">
        <f t="shared" si="27"/>
        <v>506.81061009297167</v>
      </c>
      <c r="K108" s="1"/>
      <c r="O108" s="123"/>
      <c r="P108" s="123"/>
    </row>
    <row r="109" spans="1:16" s="125" customFormat="1" x14ac:dyDescent="0.2">
      <c r="A109" s="123"/>
      <c r="B109" s="129" t="s">
        <v>550</v>
      </c>
      <c r="C109" s="250">
        <v>42552</v>
      </c>
      <c r="D109" s="139">
        <f t="shared" si="25"/>
        <v>572057.58242421213</v>
      </c>
      <c r="E109" s="140">
        <v>0</v>
      </c>
      <c r="F109" s="134">
        <f>IF(ISERROR('C1.2 Smart Meter Rev Req'!$X$64/12),0,'C1.2 Smart Meter Rev Req'!$X$64/12)</f>
        <v>9958.5421392798671</v>
      </c>
      <c r="G109" s="134">
        <f t="shared" si="26"/>
        <v>582016.12456349202</v>
      </c>
      <c r="H109" s="132">
        <f>VLOOKUP(B109,'A1.5 Prescribed Interest Rates'!C:D,2,0)/100</f>
        <v>1.1000000000000001E-2</v>
      </c>
      <c r="I109" s="133">
        <f t="shared" si="24"/>
        <v>31</v>
      </c>
      <c r="J109" s="134">
        <f t="shared" si="27"/>
        <v>532.98261094714849</v>
      </c>
      <c r="K109" s="1"/>
      <c r="O109" s="123"/>
      <c r="P109" s="123"/>
    </row>
    <row r="110" spans="1:16" s="125" customFormat="1" x14ac:dyDescent="0.2">
      <c r="A110" s="123"/>
      <c r="B110" s="251" t="s">
        <v>550</v>
      </c>
      <c r="C110" s="250">
        <v>42583</v>
      </c>
      <c r="D110" s="139">
        <f t="shared" si="25"/>
        <v>582016.12456349202</v>
      </c>
      <c r="E110" s="140">
        <v>0</v>
      </c>
      <c r="F110" s="134">
        <f>IF(ISERROR('C1.2 Smart Meter Rev Req'!$X$64/12),0,'C1.2 Smart Meter Rev Req'!$X$64/12)</f>
        <v>9958.5421392798671</v>
      </c>
      <c r="G110" s="134">
        <f t="shared" si="26"/>
        <v>591974.66670277191</v>
      </c>
      <c r="H110" s="132">
        <f>VLOOKUP(B110,'A1.5 Prescribed Interest Rates'!C:D,2,0)/100</f>
        <v>1.1000000000000001E-2</v>
      </c>
      <c r="I110" s="133">
        <f t="shared" si="24"/>
        <v>31</v>
      </c>
      <c r="J110" s="134">
        <f t="shared" si="27"/>
        <v>542.26092479822626</v>
      </c>
      <c r="K110" s="1"/>
      <c r="O110" s="123"/>
      <c r="P110" s="123"/>
    </row>
    <row r="111" spans="1:16" s="125" customFormat="1" x14ac:dyDescent="0.2">
      <c r="A111" s="123"/>
      <c r="B111" s="251" t="s">
        <v>550</v>
      </c>
      <c r="C111" s="250">
        <v>42614</v>
      </c>
      <c r="D111" s="139">
        <f t="shared" si="25"/>
        <v>591974.66670277191</v>
      </c>
      <c r="E111" s="140">
        <v>0</v>
      </c>
      <c r="F111" s="134">
        <f>IF(ISERROR('C1.2 Smart Meter Rev Req'!$X$64/12),0,'C1.2 Smart Meter Rev Req'!$X$64/12)</f>
        <v>9958.5421392798671</v>
      </c>
      <c r="G111" s="134">
        <f t="shared" si="26"/>
        <v>601933.2088420518</v>
      </c>
      <c r="H111" s="132">
        <f>VLOOKUP(B111,'A1.5 Prescribed Interest Rates'!C:D,2,0)/100</f>
        <v>1.1000000000000001E-2</v>
      </c>
      <c r="I111" s="133">
        <f t="shared" si="24"/>
        <v>30</v>
      </c>
      <c r="J111" s="134">
        <f t="shared" si="27"/>
        <v>533.74765030577805</v>
      </c>
      <c r="K111" s="1"/>
      <c r="O111" s="123"/>
      <c r="P111" s="123"/>
    </row>
    <row r="112" spans="1:16" s="125" customFormat="1" x14ac:dyDescent="0.2">
      <c r="A112" s="123"/>
      <c r="B112" s="129" t="s">
        <v>551</v>
      </c>
      <c r="C112" s="250">
        <v>42644</v>
      </c>
      <c r="D112" s="139">
        <f t="shared" si="25"/>
        <v>601933.2088420518</v>
      </c>
      <c r="E112" s="140">
        <v>0</v>
      </c>
      <c r="F112" s="134">
        <f>IF(ISERROR('C1.2 Smart Meter Rev Req'!$X$64/12),0,'C1.2 Smart Meter Rev Req'!$X$64/12)</f>
        <v>9958.5421392798671</v>
      </c>
      <c r="G112" s="134">
        <f t="shared" si="26"/>
        <v>611891.75098133169</v>
      </c>
      <c r="H112" s="132">
        <f>VLOOKUP(B112,'A1.5 Prescribed Interest Rates'!C:D,2,0)/100</f>
        <v>1.1000000000000001E-2</v>
      </c>
      <c r="I112" s="133">
        <f t="shared" si="24"/>
        <v>31</v>
      </c>
      <c r="J112" s="134">
        <f t="shared" si="27"/>
        <v>560.81755250038157</v>
      </c>
      <c r="K112" s="1"/>
      <c r="O112" s="123"/>
      <c r="P112" s="123"/>
    </row>
    <row r="113" spans="1:16" s="125" customFormat="1" x14ac:dyDescent="0.2">
      <c r="A113" s="123"/>
      <c r="B113" s="251" t="s">
        <v>551</v>
      </c>
      <c r="C113" s="250">
        <v>42675</v>
      </c>
      <c r="D113" s="139">
        <f t="shared" si="25"/>
        <v>611891.75098133169</v>
      </c>
      <c r="E113" s="140">
        <v>0</v>
      </c>
      <c r="F113" s="134">
        <f>IF(ISERROR('C1.2 Smart Meter Rev Req'!$X$64/12),0,'C1.2 Smart Meter Rev Req'!$X$64/12)</f>
        <v>9958.5421392798671</v>
      </c>
      <c r="G113" s="134">
        <f t="shared" si="26"/>
        <v>621850.29312061158</v>
      </c>
      <c r="H113" s="132">
        <f>VLOOKUP(B113,'A1.5 Prescribed Interest Rates'!C:D,2,0)/100</f>
        <v>1.1000000000000001E-2</v>
      </c>
      <c r="I113" s="133">
        <f t="shared" si="24"/>
        <v>30</v>
      </c>
      <c r="J113" s="134">
        <f t="shared" si="27"/>
        <v>551.70567711431556</v>
      </c>
      <c r="K113" s="1"/>
      <c r="O113" s="123"/>
      <c r="P113" s="123"/>
    </row>
    <row r="114" spans="1:16" s="125" customFormat="1" x14ac:dyDescent="0.2">
      <c r="A114" s="123"/>
      <c r="B114" s="251" t="s">
        <v>551</v>
      </c>
      <c r="C114" s="250">
        <v>42705</v>
      </c>
      <c r="D114" s="139">
        <f t="shared" si="25"/>
        <v>621850.29312061158</v>
      </c>
      <c r="E114" s="140">
        <v>0</v>
      </c>
      <c r="F114" s="134">
        <f>IF(ISERROR('C1.2 Smart Meter Rev Req'!$X$64/12),0,'C1.2 Smart Meter Rev Req'!$X$64/12)</f>
        <v>9958.5421392798671</v>
      </c>
      <c r="G114" s="134">
        <f t="shared" si="26"/>
        <v>631808.83525989146</v>
      </c>
      <c r="H114" s="132">
        <f>VLOOKUP(B114,'A1.5 Prescribed Interest Rates'!C:D,2,0)/100</f>
        <v>1.1000000000000001E-2</v>
      </c>
      <c r="I114" s="133">
        <f t="shared" si="24"/>
        <v>31</v>
      </c>
      <c r="J114" s="134">
        <f t="shared" si="27"/>
        <v>579.3741802025371</v>
      </c>
      <c r="K114" s="1"/>
      <c r="O114" s="123"/>
      <c r="P114" s="123"/>
    </row>
    <row r="115" spans="1:16" s="1" customFormat="1" ht="16.5" thickBot="1" x14ac:dyDescent="0.3">
      <c r="C115" s="2" t="s">
        <v>568</v>
      </c>
      <c r="D115" s="95"/>
      <c r="E115" s="138">
        <f>SUM(E103:E114)</f>
        <v>0</v>
      </c>
      <c r="F115" s="138">
        <f>SUM(F103:F114)</f>
        <v>119502.50567135838</v>
      </c>
      <c r="G115" s="95"/>
      <c r="J115" s="138">
        <f>SUM(J103:J114)</f>
        <v>6239.3579271343388</v>
      </c>
    </row>
    <row r="116" spans="1:16" s="1" customFormat="1" x14ac:dyDescent="0.2"/>
    <row r="117" spans="1:16" s="1" customFormat="1" ht="31.5" x14ac:dyDescent="0.25">
      <c r="D117" s="127" t="s">
        <v>256</v>
      </c>
      <c r="E117" s="127" t="s">
        <v>257</v>
      </c>
      <c r="F117" s="128" t="s">
        <v>344</v>
      </c>
      <c r="G117" s="127" t="s">
        <v>260</v>
      </c>
      <c r="H117" s="127" t="s">
        <v>258</v>
      </c>
      <c r="I117" s="127" t="s">
        <v>331</v>
      </c>
      <c r="J117" s="127" t="s">
        <v>259</v>
      </c>
    </row>
    <row r="118" spans="1:16" s="125" customFormat="1" x14ac:dyDescent="0.2">
      <c r="A118" s="123"/>
      <c r="B118" s="129" t="s">
        <v>555</v>
      </c>
      <c r="C118" s="129">
        <v>42736</v>
      </c>
      <c r="D118" s="139">
        <f>G114</f>
        <v>631808.83525989146</v>
      </c>
      <c r="E118" s="140">
        <v>0</v>
      </c>
      <c r="F118" s="134">
        <f>IF(ISERROR('C1.2 Smart Meter Rev Req'!$AA$64/12),0,'C1.2 Smart Meter Rev Req'!$AA$64/12)</f>
        <v>0</v>
      </c>
      <c r="G118" s="134">
        <f>SUM(D118:F118)</f>
        <v>631808.83525989146</v>
      </c>
      <c r="H118" s="132">
        <f>VLOOKUP(B118,'A1.5 Prescribed Interest Rates'!C:D,2,0)/100</f>
        <v>1.1000000000000001E-2</v>
      </c>
      <c r="I118" s="133">
        <f t="shared" ref="I118:I129" si="28">EOMONTH(C118,0)-C118+1</f>
        <v>31</v>
      </c>
      <c r="J118" s="134">
        <f>(D118*H118)*I118/SUM($I$118:$I$129)</f>
        <v>590.26524061266582</v>
      </c>
      <c r="K118" s="1"/>
      <c r="O118" s="123"/>
      <c r="P118" s="123"/>
    </row>
    <row r="119" spans="1:16" s="125" customFormat="1" x14ac:dyDescent="0.2">
      <c r="A119" s="123"/>
      <c r="B119" s="129" t="s">
        <v>555</v>
      </c>
      <c r="C119" s="129">
        <v>42767</v>
      </c>
      <c r="D119" s="139">
        <f t="shared" ref="D119:D129" si="29">G118</f>
        <v>631808.83525989146</v>
      </c>
      <c r="E119" s="140">
        <v>0</v>
      </c>
      <c r="F119" s="134">
        <f>IF(ISERROR('C1.2 Smart Meter Rev Req'!$AA$64/12),0,'C1.2 Smart Meter Rev Req'!$AA$64/12)</f>
        <v>0</v>
      </c>
      <c r="G119" s="134">
        <f t="shared" ref="G119:G129" si="30">SUM(D119:F119)</f>
        <v>631808.83525989146</v>
      </c>
      <c r="H119" s="132">
        <f>VLOOKUP(B119,'A1.5 Prescribed Interest Rates'!C:D,2,0)/100</f>
        <v>1.1000000000000001E-2</v>
      </c>
      <c r="I119" s="133">
        <f t="shared" si="28"/>
        <v>28</v>
      </c>
      <c r="J119" s="134">
        <f t="shared" ref="J119:J121" si="31">(D119*H119)*I119/SUM($I$118:$I$129)</f>
        <v>533.14279797273048</v>
      </c>
      <c r="K119" s="1"/>
      <c r="O119" s="123"/>
      <c r="P119" s="123"/>
    </row>
    <row r="120" spans="1:16" s="125" customFormat="1" x14ac:dyDescent="0.2">
      <c r="A120" s="123"/>
      <c r="B120" s="129" t="s">
        <v>555</v>
      </c>
      <c r="C120" s="129">
        <v>42795</v>
      </c>
      <c r="D120" s="139">
        <f t="shared" si="29"/>
        <v>631808.83525989146</v>
      </c>
      <c r="E120" s="140">
        <v>0</v>
      </c>
      <c r="F120" s="134">
        <f>IF(ISERROR('C1.2 Smart Meter Rev Req'!$AA$64/12),0,'C1.2 Smart Meter Rev Req'!$AA$64/12)</f>
        <v>0</v>
      </c>
      <c r="G120" s="134">
        <f t="shared" si="30"/>
        <v>631808.83525989146</v>
      </c>
      <c r="H120" s="132">
        <f>VLOOKUP(B120,'A1.5 Prescribed Interest Rates'!C:D,2,0)/100</f>
        <v>1.1000000000000001E-2</v>
      </c>
      <c r="I120" s="133">
        <f t="shared" si="28"/>
        <v>31</v>
      </c>
      <c r="J120" s="134">
        <f t="shared" si="31"/>
        <v>590.26524061266582</v>
      </c>
      <c r="K120" s="1"/>
      <c r="O120" s="123"/>
      <c r="P120" s="123"/>
    </row>
    <row r="121" spans="1:16" s="125" customFormat="1" x14ac:dyDescent="0.2">
      <c r="A121" s="123"/>
      <c r="B121" s="129" t="s">
        <v>545</v>
      </c>
      <c r="C121" s="129">
        <v>42826</v>
      </c>
      <c r="D121" s="139">
        <f t="shared" si="29"/>
        <v>631808.83525989146</v>
      </c>
      <c r="E121" s="140">
        <v>0</v>
      </c>
      <c r="F121" s="134">
        <f>IF(ISERROR('C1.2 Smart Meter Rev Req'!$AA$64/12),0,'C1.2 Smart Meter Rev Req'!$AA$64/12)</f>
        <v>0</v>
      </c>
      <c r="G121" s="134">
        <f t="shared" si="30"/>
        <v>631808.83525989146</v>
      </c>
      <c r="H121" s="132">
        <f>VLOOKUP(B121,'A1.5 Prescribed Interest Rates'!C:D,2,0)/100</f>
        <v>1.1000000000000001E-2</v>
      </c>
      <c r="I121" s="133">
        <f t="shared" si="28"/>
        <v>30</v>
      </c>
      <c r="J121" s="134">
        <f t="shared" si="31"/>
        <v>571.224426399354</v>
      </c>
      <c r="K121" s="1"/>
      <c r="O121" s="123"/>
      <c r="P121" s="123"/>
    </row>
    <row r="122" spans="1:16" s="125" customFormat="1" x14ac:dyDescent="0.2">
      <c r="A122" s="123"/>
      <c r="B122" s="251" t="s">
        <v>545</v>
      </c>
      <c r="C122" s="129">
        <v>42856</v>
      </c>
      <c r="D122" s="139">
        <f t="shared" si="29"/>
        <v>631808.83525989146</v>
      </c>
      <c r="E122" s="140">
        <v>0</v>
      </c>
      <c r="F122" s="134">
        <f>IF(ISERROR('C1.2 Smart Meter Rev Req'!$AA$64/12),0,'C1.2 Smart Meter Rev Req'!$AA$64/12)</f>
        <v>0</v>
      </c>
      <c r="G122" s="134">
        <f t="shared" si="30"/>
        <v>631808.83525989146</v>
      </c>
      <c r="H122" s="132">
        <f>VLOOKUP(B122,'A1.5 Prescribed Interest Rates'!C:D,2,0)/100</f>
        <v>1.1000000000000001E-2</v>
      </c>
      <c r="I122" s="133">
        <f t="shared" si="28"/>
        <v>31</v>
      </c>
      <c r="J122" s="134">
        <f>(D122*H122)*I122/SUM($I$118:$I$129)*0</f>
        <v>0</v>
      </c>
      <c r="K122" s="1"/>
      <c r="O122" s="123"/>
      <c r="P122" s="123"/>
    </row>
    <row r="123" spans="1:16" s="125" customFormat="1" x14ac:dyDescent="0.2">
      <c r="A123" s="123"/>
      <c r="B123" s="251" t="s">
        <v>545</v>
      </c>
      <c r="C123" s="129">
        <v>42887</v>
      </c>
      <c r="D123" s="139">
        <f t="shared" si="29"/>
        <v>631808.83525989146</v>
      </c>
      <c r="E123" s="140">
        <v>0</v>
      </c>
      <c r="F123" s="134">
        <f>IF(ISERROR('C1.2 Smart Meter Rev Req'!$AA$64/12),0,'C1.2 Smart Meter Rev Req'!$AA$64/12)</f>
        <v>0</v>
      </c>
      <c r="G123" s="134">
        <f t="shared" si="30"/>
        <v>631808.83525989146</v>
      </c>
      <c r="H123" s="132">
        <f>VLOOKUP(B123,'A1.5 Prescribed Interest Rates'!C:D,2,0)/100</f>
        <v>1.1000000000000001E-2</v>
      </c>
      <c r="I123" s="133">
        <f t="shared" si="28"/>
        <v>30</v>
      </c>
      <c r="J123" s="134">
        <f t="shared" ref="J123:J129" si="32">(D123*H123)*I123/SUM($I$118:$I$129)*0</f>
        <v>0</v>
      </c>
      <c r="K123" s="1"/>
      <c r="O123" s="123"/>
      <c r="P123" s="123"/>
    </row>
    <row r="124" spans="1:16" s="125" customFormat="1" x14ac:dyDescent="0.2">
      <c r="A124" s="123"/>
      <c r="B124" s="129" t="s">
        <v>553</v>
      </c>
      <c r="C124" s="129">
        <v>42917</v>
      </c>
      <c r="D124" s="139">
        <f t="shared" si="29"/>
        <v>631808.83525989146</v>
      </c>
      <c r="E124" s="140">
        <v>0</v>
      </c>
      <c r="F124" s="134">
        <f>IF(ISERROR('C1.2 Smart Meter Rev Req'!$AA$64/12),0,'C1.2 Smart Meter Rev Req'!$AA$64/12)</f>
        <v>0</v>
      </c>
      <c r="G124" s="134">
        <f t="shared" si="30"/>
        <v>631808.83525989146</v>
      </c>
      <c r="H124" s="132">
        <f>VLOOKUP(B124,'A1.5 Prescribed Interest Rates'!C:D,2,0)/100</f>
        <v>1.1000000000000001E-2</v>
      </c>
      <c r="I124" s="133">
        <f t="shared" si="28"/>
        <v>31</v>
      </c>
      <c r="J124" s="134">
        <f t="shared" si="32"/>
        <v>0</v>
      </c>
      <c r="K124" s="1"/>
      <c r="O124" s="123"/>
      <c r="P124" s="123"/>
    </row>
    <row r="125" spans="1:16" s="125" customFormat="1" x14ac:dyDescent="0.2">
      <c r="A125" s="123"/>
      <c r="B125" s="251" t="s">
        <v>553</v>
      </c>
      <c r="C125" s="129">
        <v>42948</v>
      </c>
      <c r="D125" s="139">
        <f t="shared" si="29"/>
        <v>631808.83525989146</v>
      </c>
      <c r="E125" s="140">
        <v>0</v>
      </c>
      <c r="F125" s="134">
        <f>IF(ISERROR('C1.2 Smart Meter Rev Req'!$AA$64/12),0,'C1.2 Smart Meter Rev Req'!$AA$64/12)</f>
        <v>0</v>
      </c>
      <c r="G125" s="134">
        <f t="shared" si="30"/>
        <v>631808.83525989146</v>
      </c>
      <c r="H125" s="132">
        <f>VLOOKUP(B125,'A1.5 Prescribed Interest Rates'!C:D,2,0)/100</f>
        <v>1.1000000000000001E-2</v>
      </c>
      <c r="I125" s="133">
        <f t="shared" si="28"/>
        <v>31</v>
      </c>
      <c r="J125" s="134">
        <f t="shared" si="32"/>
        <v>0</v>
      </c>
      <c r="K125" s="1"/>
      <c r="O125" s="123"/>
      <c r="P125" s="123"/>
    </row>
    <row r="126" spans="1:16" s="125" customFormat="1" x14ac:dyDescent="0.2">
      <c r="A126" s="123"/>
      <c r="B126" s="251" t="s">
        <v>553</v>
      </c>
      <c r="C126" s="129">
        <v>42979</v>
      </c>
      <c r="D126" s="139">
        <f t="shared" si="29"/>
        <v>631808.83525989146</v>
      </c>
      <c r="E126" s="140">
        <v>0</v>
      </c>
      <c r="F126" s="134">
        <f>IF(ISERROR('C1.2 Smart Meter Rev Req'!$AA$64/12),0,'C1.2 Smart Meter Rev Req'!$AA$64/12)</f>
        <v>0</v>
      </c>
      <c r="G126" s="134">
        <f t="shared" si="30"/>
        <v>631808.83525989146</v>
      </c>
      <c r="H126" s="132">
        <f>VLOOKUP(B126,'A1.5 Prescribed Interest Rates'!C:D,2,0)/100</f>
        <v>1.1000000000000001E-2</v>
      </c>
      <c r="I126" s="133">
        <f t="shared" si="28"/>
        <v>30</v>
      </c>
      <c r="J126" s="134">
        <f t="shared" si="32"/>
        <v>0</v>
      </c>
      <c r="K126" s="1"/>
      <c r="O126" s="123"/>
      <c r="P126" s="123"/>
    </row>
    <row r="127" spans="1:16" s="125" customFormat="1" x14ac:dyDescent="0.2">
      <c r="A127" s="123"/>
      <c r="B127" s="129" t="s">
        <v>554</v>
      </c>
      <c r="C127" s="129">
        <v>43009</v>
      </c>
      <c r="D127" s="139">
        <f t="shared" si="29"/>
        <v>631808.83525989146</v>
      </c>
      <c r="E127" s="140">
        <v>0</v>
      </c>
      <c r="F127" s="134">
        <f>IF(ISERROR('C1.2 Smart Meter Rev Req'!$AA$64/12),0,'C1.2 Smart Meter Rev Req'!$AA$64/12)</f>
        <v>0</v>
      </c>
      <c r="G127" s="134">
        <f t="shared" si="30"/>
        <v>631808.83525989146</v>
      </c>
      <c r="H127" s="132">
        <f>VLOOKUP(B127,'A1.5 Prescribed Interest Rates'!C:D,2,0)/100</f>
        <v>1.1000000000000001E-2</v>
      </c>
      <c r="I127" s="133">
        <f t="shared" si="28"/>
        <v>31</v>
      </c>
      <c r="J127" s="134">
        <f t="shared" si="32"/>
        <v>0</v>
      </c>
      <c r="K127" s="1"/>
      <c r="O127" s="123"/>
      <c r="P127" s="123"/>
    </row>
    <row r="128" spans="1:16" s="125" customFormat="1" x14ac:dyDescent="0.2">
      <c r="A128" s="123"/>
      <c r="B128" s="251" t="s">
        <v>554</v>
      </c>
      <c r="C128" s="129">
        <v>43040</v>
      </c>
      <c r="D128" s="139">
        <f t="shared" si="29"/>
        <v>631808.83525989146</v>
      </c>
      <c r="E128" s="140">
        <v>0</v>
      </c>
      <c r="F128" s="134">
        <f>IF(ISERROR('C1.2 Smart Meter Rev Req'!$AA$64/12),0,'C1.2 Smart Meter Rev Req'!$AA$64/12)</f>
        <v>0</v>
      </c>
      <c r="G128" s="134">
        <f t="shared" si="30"/>
        <v>631808.83525989146</v>
      </c>
      <c r="H128" s="132">
        <f>VLOOKUP(B128,'A1.5 Prescribed Interest Rates'!C:D,2,0)/100</f>
        <v>1.1000000000000001E-2</v>
      </c>
      <c r="I128" s="133">
        <f t="shared" si="28"/>
        <v>30</v>
      </c>
      <c r="J128" s="134">
        <f t="shared" si="32"/>
        <v>0</v>
      </c>
      <c r="K128" s="1"/>
      <c r="O128" s="123"/>
      <c r="P128" s="123"/>
    </row>
    <row r="129" spans="1:16" s="125" customFormat="1" x14ac:dyDescent="0.2">
      <c r="A129" s="123"/>
      <c r="B129" s="251" t="s">
        <v>554</v>
      </c>
      <c r="C129" s="129">
        <v>43070</v>
      </c>
      <c r="D129" s="139">
        <f t="shared" si="29"/>
        <v>631808.83525989146</v>
      </c>
      <c r="E129" s="140">
        <v>0</v>
      </c>
      <c r="F129" s="134">
        <f>IF(ISERROR('C1.2 Smart Meter Rev Req'!$AA$64/12),0,'C1.2 Smart Meter Rev Req'!$AA$64/12)</f>
        <v>0</v>
      </c>
      <c r="G129" s="134">
        <f t="shared" si="30"/>
        <v>631808.83525989146</v>
      </c>
      <c r="H129" s="132">
        <f>VLOOKUP(B129,'A1.5 Prescribed Interest Rates'!C:D,2,0)/100</f>
        <v>1.1000000000000001E-2</v>
      </c>
      <c r="I129" s="133">
        <f t="shared" si="28"/>
        <v>31</v>
      </c>
      <c r="J129" s="134">
        <f t="shared" si="32"/>
        <v>0</v>
      </c>
      <c r="K129" s="1"/>
      <c r="O129" s="123"/>
      <c r="P129" s="123"/>
    </row>
    <row r="130" spans="1:16" s="1" customFormat="1" ht="16.5" thickBot="1" x14ac:dyDescent="0.3">
      <c r="C130" s="2" t="s">
        <v>569</v>
      </c>
      <c r="D130" s="95"/>
      <c r="E130" s="138">
        <f>SUM(E118:E129)</f>
        <v>0</v>
      </c>
      <c r="F130" s="138">
        <f>SUM(F118:F129)</f>
        <v>0</v>
      </c>
      <c r="G130" s="95"/>
      <c r="J130" s="138">
        <f>SUM(J118:J129)</f>
        <v>2284.897705597416</v>
      </c>
    </row>
    <row r="131" spans="1:16" s="1" customFormat="1" x14ac:dyDescent="0.2"/>
    <row r="132" spans="1:16" s="1" customFormat="1" ht="31.5" x14ac:dyDescent="0.25">
      <c r="D132" s="127" t="s">
        <v>256</v>
      </c>
      <c r="E132" s="127" t="s">
        <v>257</v>
      </c>
      <c r="F132" s="128" t="s">
        <v>344</v>
      </c>
      <c r="G132" s="127" t="s">
        <v>260</v>
      </c>
      <c r="H132" s="127" t="s">
        <v>258</v>
      </c>
      <c r="I132" s="127" t="s">
        <v>331</v>
      </c>
      <c r="J132" s="127" t="s">
        <v>259</v>
      </c>
    </row>
    <row r="133" spans="1:16" s="125" customFormat="1" x14ac:dyDescent="0.2">
      <c r="A133" s="123"/>
      <c r="B133" s="129" t="s">
        <v>556</v>
      </c>
      <c r="C133" s="129">
        <v>43101</v>
      </c>
      <c r="D133" s="139">
        <f>G129</f>
        <v>631808.83525989146</v>
      </c>
      <c r="E133" s="140">
        <v>0</v>
      </c>
      <c r="F133" s="134">
        <f>IF(ISERROR('C1.2 Smart Meter Rev Req'!$AD$64/12),0,'C1.2 Smart Meter Rev Req'!$AD$64/12)</f>
        <v>0</v>
      </c>
      <c r="G133" s="134">
        <f>SUM(D133:F133)</f>
        <v>631808.83525989146</v>
      </c>
      <c r="H133" s="132">
        <f>VLOOKUP(B133,'A1.5 Prescribed Interest Rates'!C:D,2,0)/100</f>
        <v>1.1000000000000001E-2</v>
      </c>
      <c r="I133" s="133">
        <f t="shared" ref="I133:I144" si="33">EOMONTH(C133,0)-C133+1</f>
        <v>31</v>
      </c>
      <c r="J133" s="134">
        <f>(D133*H133)*I133/SUM($I$133:$I$144)*0</f>
        <v>0</v>
      </c>
      <c r="K133" s="1"/>
      <c r="O133" s="123"/>
      <c r="P133" s="123"/>
    </row>
    <row r="134" spans="1:16" s="125" customFormat="1" x14ac:dyDescent="0.2">
      <c r="A134" s="123"/>
      <c r="B134" s="129" t="s">
        <v>556</v>
      </c>
      <c r="C134" s="129">
        <v>43132</v>
      </c>
      <c r="D134" s="139">
        <f t="shared" ref="D134:D144" si="34">G133</f>
        <v>631808.83525989146</v>
      </c>
      <c r="E134" s="140">
        <v>0</v>
      </c>
      <c r="F134" s="134">
        <f>IF(ISERROR('C1.2 Smart Meter Rev Req'!$AD$64/12),0,'C1.2 Smart Meter Rev Req'!$AD$64/12)</f>
        <v>0</v>
      </c>
      <c r="G134" s="134">
        <f t="shared" ref="G134:G144" si="35">SUM(D134:F134)</f>
        <v>631808.83525989146</v>
      </c>
      <c r="H134" s="132">
        <f>VLOOKUP(B134,'A1.5 Prescribed Interest Rates'!C:D,2,0)/100</f>
        <v>1.1000000000000001E-2</v>
      </c>
      <c r="I134" s="133">
        <f t="shared" si="33"/>
        <v>28</v>
      </c>
      <c r="J134" s="134">
        <f t="shared" ref="J134:J144" si="36">(D134*H134)*I134/SUM($I$133:$I$144)*0</f>
        <v>0</v>
      </c>
      <c r="K134" s="1"/>
      <c r="O134" s="123"/>
      <c r="P134" s="123"/>
    </row>
    <row r="135" spans="1:16" s="125" customFormat="1" x14ac:dyDescent="0.2">
      <c r="A135" s="123"/>
      <c r="B135" s="129" t="s">
        <v>556</v>
      </c>
      <c r="C135" s="129">
        <v>43160</v>
      </c>
      <c r="D135" s="139">
        <f t="shared" si="34"/>
        <v>631808.83525989146</v>
      </c>
      <c r="E135" s="140">
        <v>0</v>
      </c>
      <c r="F135" s="134">
        <f>IF(ISERROR('C1.2 Smart Meter Rev Req'!$AD$64/12),0,'C1.2 Smart Meter Rev Req'!$AD$64/12)</f>
        <v>0</v>
      </c>
      <c r="G135" s="134">
        <f t="shared" si="35"/>
        <v>631808.83525989146</v>
      </c>
      <c r="H135" s="132">
        <f>VLOOKUP(B135,'A1.5 Prescribed Interest Rates'!C:D,2,0)/100</f>
        <v>1.1000000000000001E-2</v>
      </c>
      <c r="I135" s="133">
        <f t="shared" si="33"/>
        <v>31</v>
      </c>
      <c r="J135" s="134">
        <f t="shared" si="36"/>
        <v>0</v>
      </c>
      <c r="K135" s="1"/>
      <c r="O135" s="123"/>
      <c r="P135" s="123"/>
    </row>
    <row r="136" spans="1:16" s="125" customFormat="1" x14ac:dyDescent="0.2">
      <c r="A136" s="123"/>
      <c r="B136" s="129" t="s">
        <v>546</v>
      </c>
      <c r="C136" s="129">
        <v>43191</v>
      </c>
      <c r="D136" s="139">
        <f t="shared" si="34"/>
        <v>631808.83525989146</v>
      </c>
      <c r="E136" s="140">
        <v>0</v>
      </c>
      <c r="F136" s="134">
        <f>IF(ISERROR('C1.2 Smart Meter Rev Req'!$AD$64/12),0,'C1.2 Smart Meter Rev Req'!$AD$64/12)</f>
        <v>0</v>
      </c>
      <c r="G136" s="134">
        <f t="shared" si="35"/>
        <v>631808.83525989146</v>
      </c>
      <c r="H136" s="132">
        <f>VLOOKUP(B136,'A1.5 Prescribed Interest Rates'!C:D,2,0)/100</f>
        <v>1.1000000000000001E-2</v>
      </c>
      <c r="I136" s="133">
        <f t="shared" si="33"/>
        <v>30</v>
      </c>
      <c r="J136" s="134">
        <f t="shared" si="36"/>
        <v>0</v>
      </c>
      <c r="K136" s="1"/>
      <c r="O136" s="123"/>
      <c r="P136" s="123"/>
    </row>
    <row r="137" spans="1:16" s="125" customFormat="1" x14ac:dyDescent="0.2">
      <c r="A137" s="123"/>
      <c r="B137" s="251" t="s">
        <v>546</v>
      </c>
      <c r="C137" s="129">
        <v>43221</v>
      </c>
      <c r="D137" s="139">
        <f t="shared" si="34"/>
        <v>631808.83525989146</v>
      </c>
      <c r="E137" s="140">
        <v>0</v>
      </c>
      <c r="F137" s="134">
        <f>IF(ISERROR('C1.2 Smart Meter Rev Req'!$AD$64/12),0,'C1.2 Smart Meter Rev Req'!$AD$64/12)</f>
        <v>0</v>
      </c>
      <c r="G137" s="134">
        <f t="shared" si="35"/>
        <v>631808.83525989146</v>
      </c>
      <c r="H137" s="132">
        <f>VLOOKUP(B137,'A1.5 Prescribed Interest Rates'!C:D,2,0)/100</f>
        <v>1.1000000000000001E-2</v>
      </c>
      <c r="I137" s="133">
        <f t="shared" si="33"/>
        <v>31</v>
      </c>
      <c r="J137" s="134">
        <f t="shared" si="36"/>
        <v>0</v>
      </c>
      <c r="K137" s="1"/>
      <c r="O137" s="123"/>
      <c r="P137" s="123"/>
    </row>
    <row r="138" spans="1:16" s="125" customFormat="1" x14ac:dyDescent="0.2">
      <c r="A138" s="123"/>
      <c r="B138" s="251" t="s">
        <v>546</v>
      </c>
      <c r="C138" s="129">
        <v>43252</v>
      </c>
      <c r="D138" s="139">
        <f t="shared" si="34"/>
        <v>631808.83525989146</v>
      </c>
      <c r="E138" s="140">
        <v>0</v>
      </c>
      <c r="F138" s="134">
        <f>IF(ISERROR('C1.2 Smart Meter Rev Req'!$AD$64/12),0,'C1.2 Smart Meter Rev Req'!$AD$64/12)</f>
        <v>0</v>
      </c>
      <c r="G138" s="134">
        <f t="shared" si="35"/>
        <v>631808.83525989146</v>
      </c>
      <c r="H138" s="132">
        <f>VLOOKUP(B138,'A1.5 Prescribed Interest Rates'!C:D,2,0)/100</f>
        <v>1.1000000000000001E-2</v>
      </c>
      <c r="I138" s="133">
        <f t="shared" si="33"/>
        <v>30</v>
      </c>
      <c r="J138" s="134">
        <f t="shared" si="36"/>
        <v>0</v>
      </c>
      <c r="K138" s="1"/>
      <c r="O138" s="123"/>
      <c r="P138" s="123"/>
    </row>
    <row r="139" spans="1:16" s="125" customFormat="1" x14ac:dyDescent="0.2">
      <c r="A139" s="123"/>
      <c r="B139" s="129" t="s">
        <v>557</v>
      </c>
      <c r="C139" s="129">
        <v>43282</v>
      </c>
      <c r="D139" s="139">
        <f t="shared" si="34"/>
        <v>631808.83525989146</v>
      </c>
      <c r="E139" s="140">
        <v>0</v>
      </c>
      <c r="F139" s="134">
        <f>IF(ISERROR('C1.2 Smart Meter Rev Req'!$AD$64/12),0,'C1.2 Smart Meter Rev Req'!$AD$64/12)</f>
        <v>0</v>
      </c>
      <c r="G139" s="134">
        <f t="shared" si="35"/>
        <v>631808.83525989146</v>
      </c>
      <c r="H139" s="132">
        <f>VLOOKUP(B139,'A1.5 Prescribed Interest Rates'!C:D,2,0)/100</f>
        <v>1.1000000000000001E-2</v>
      </c>
      <c r="I139" s="133">
        <f t="shared" si="33"/>
        <v>31</v>
      </c>
      <c r="J139" s="134">
        <f t="shared" si="36"/>
        <v>0</v>
      </c>
      <c r="K139" s="1"/>
      <c r="O139" s="123"/>
      <c r="P139" s="123"/>
    </row>
    <row r="140" spans="1:16" s="125" customFormat="1" x14ac:dyDescent="0.2">
      <c r="A140" s="123"/>
      <c r="B140" s="251" t="s">
        <v>557</v>
      </c>
      <c r="C140" s="129">
        <v>43313</v>
      </c>
      <c r="D140" s="139">
        <f t="shared" si="34"/>
        <v>631808.83525989146</v>
      </c>
      <c r="E140" s="140">
        <v>0</v>
      </c>
      <c r="F140" s="134">
        <f>IF(ISERROR('C1.2 Smart Meter Rev Req'!$AD$64/12),0,'C1.2 Smart Meter Rev Req'!$AD$64/12)</f>
        <v>0</v>
      </c>
      <c r="G140" s="134">
        <f t="shared" si="35"/>
        <v>631808.83525989146</v>
      </c>
      <c r="H140" s="132">
        <f>VLOOKUP(B140,'A1.5 Prescribed Interest Rates'!C:D,2,0)/100</f>
        <v>1.1000000000000001E-2</v>
      </c>
      <c r="I140" s="133">
        <f t="shared" si="33"/>
        <v>31</v>
      </c>
      <c r="J140" s="134">
        <f t="shared" si="36"/>
        <v>0</v>
      </c>
      <c r="K140" s="1"/>
      <c r="O140" s="123"/>
      <c r="P140" s="123"/>
    </row>
    <row r="141" spans="1:16" s="125" customFormat="1" x14ac:dyDescent="0.2">
      <c r="A141" s="123"/>
      <c r="B141" s="251" t="s">
        <v>557</v>
      </c>
      <c r="C141" s="129">
        <v>43344</v>
      </c>
      <c r="D141" s="139">
        <f t="shared" si="34"/>
        <v>631808.83525989146</v>
      </c>
      <c r="E141" s="140">
        <v>0</v>
      </c>
      <c r="F141" s="134">
        <f>IF(ISERROR('C1.2 Smart Meter Rev Req'!$AD$64/12),0,'C1.2 Smart Meter Rev Req'!$AD$64/12)</f>
        <v>0</v>
      </c>
      <c r="G141" s="134">
        <f t="shared" si="35"/>
        <v>631808.83525989146</v>
      </c>
      <c r="H141" s="132">
        <f>VLOOKUP(B141,'A1.5 Prescribed Interest Rates'!C:D,2,0)/100</f>
        <v>1.1000000000000001E-2</v>
      </c>
      <c r="I141" s="133">
        <f t="shared" si="33"/>
        <v>30</v>
      </c>
      <c r="J141" s="134">
        <f t="shared" si="36"/>
        <v>0</v>
      </c>
      <c r="K141" s="1"/>
      <c r="O141" s="123"/>
      <c r="P141" s="123"/>
    </row>
    <row r="142" spans="1:16" s="125" customFormat="1" x14ac:dyDescent="0.2">
      <c r="A142" s="123"/>
      <c r="B142" s="129" t="s">
        <v>558</v>
      </c>
      <c r="C142" s="129">
        <v>43374</v>
      </c>
      <c r="D142" s="139">
        <f t="shared" si="34"/>
        <v>631808.83525989146</v>
      </c>
      <c r="E142" s="140">
        <v>0</v>
      </c>
      <c r="F142" s="134">
        <f>IF(ISERROR('C1.2 Smart Meter Rev Req'!$AD$64/12),0,'C1.2 Smart Meter Rev Req'!$AD$64/12)</f>
        <v>0</v>
      </c>
      <c r="G142" s="134">
        <f t="shared" si="35"/>
        <v>631808.83525989146</v>
      </c>
      <c r="H142" s="132">
        <f>VLOOKUP(B142,'A1.5 Prescribed Interest Rates'!C:D,2,0)/100</f>
        <v>1.1000000000000001E-2</v>
      </c>
      <c r="I142" s="133">
        <f t="shared" si="33"/>
        <v>31</v>
      </c>
      <c r="J142" s="134">
        <f t="shared" si="36"/>
        <v>0</v>
      </c>
      <c r="K142" s="1"/>
      <c r="O142" s="123"/>
      <c r="P142" s="123"/>
    </row>
    <row r="143" spans="1:16" s="125" customFormat="1" x14ac:dyDescent="0.2">
      <c r="A143" s="123"/>
      <c r="B143" s="251" t="s">
        <v>558</v>
      </c>
      <c r="C143" s="129">
        <v>43405</v>
      </c>
      <c r="D143" s="139">
        <f t="shared" si="34"/>
        <v>631808.83525989146</v>
      </c>
      <c r="E143" s="140">
        <v>0</v>
      </c>
      <c r="F143" s="134">
        <f>IF(ISERROR('C1.2 Smart Meter Rev Req'!$AD$64/12),0,'C1.2 Smart Meter Rev Req'!$AD$64/12)</f>
        <v>0</v>
      </c>
      <c r="G143" s="134">
        <f t="shared" si="35"/>
        <v>631808.83525989146</v>
      </c>
      <c r="H143" s="132">
        <f>VLOOKUP(B143,'A1.5 Prescribed Interest Rates'!C:D,2,0)/100</f>
        <v>1.1000000000000001E-2</v>
      </c>
      <c r="I143" s="133">
        <f t="shared" si="33"/>
        <v>30</v>
      </c>
      <c r="J143" s="134">
        <f t="shared" si="36"/>
        <v>0</v>
      </c>
      <c r="K143" s="1"/>
      <c r="O143" s="123"/>
      <c r="P143" s="123"/>
    </row>
    <row r="144" spans="1:16" s="125" customFormat="1" x14ac:dyDescent="0.2">
      <c r="A144" s="123"/>
      <c r="B144" s="251" t="s">
        <v>558</v>
      </c>
      <c r="C144" s="129">
        <v>43435</v>
      </c>
      <c r="D144" s="139">
        <f t="shared" si="34"/>
        <v>631808.83525989146</v>
      </c>
      <c r="E144" s="140">
        <v>0</v>
      </c>
      <c r="F144" s="134">
        <f>IF(ISERROR('C1.2 Smart Meter Rev Req'!$AD$64/12),0,'C1.2 Smart Meter Rev Req'!$AD$64/12)</f>
        <v>0</v>
      </c>
      <c r="G144" s="134">
        <f t="shared" si="35"/>
        <v>631808.83525989146</v>
      </c>
      <c r="H144" s="132">
        <f>VLOOKUP(B144,'A1.5 Prescribed Interest Rates'!C:D,2,0)/100</f>
        <v>1.1000000000000001E-2</v>
      </c>
      <c r="I144" s="133">
        <f t="shared" si="33"/>
        <v>31</v>
      </c>
      <c r="J144" s="134">
        <f t="shared" si="36"/>
        <v>0</v>
      </c>
      <c r="K144" s="1"/>
      <c r="O144" s="123"/>
      <c r="P144" s="123"/>
    </row>
    <row r="145" spans="1:16" s="1" customFormat="1" ht="16.5" thickBot="1" x14ac:dyDescent="0.3">
      <c r="C145" s="2" t="s">
        <v>570</v>
      </c>
      <c r="D145" s="95"/>
      <c r="E145" s="138">
        <f>SUM(E133:E144)</f>
        <v>0</v>
      </c>
      <c r="F145" s="138">
        <f>SUM(F133:F144)</f>
        <v>0</v>
      </c>
      <c r="G145" s="95"/>
      <c r="J145" s="138">
        <f>SUM(J133:J144)</f>
        <v>0</v>
      </c>
    </row>
    <row r="146" spans="1:16" s="1" customFormat="1" x14ac:dyDescent="0.2"/>
    <row r="147" spans="1:16" s="1" customFormat="1" ht="31.5" x14ac:dyDescent="0.25">
      <c r="D147" s="127" t="s">
        <v>256</v>
      </c>
      <c r="E147" s="127" t="s">
        <v>257</v>
      </c>
      <c r="F147" s="128" t="s">
        <v>344</v>
      </c>
      <c r="G147" s="127" t="s">
        <v>260</v>
      </c>
      <c r="H147" s="127" t="s">
        <v>258</v>
      </c>
      <c r="I147" s="127" t="s">
        <v>331</v>
      </c>
      <c r="J147" s="127" t="s">
        <v>259</v>
      </c>
    </row>
    <row r="148" spans="1:16" s="125" customFormat="1" x14ac:dyDescent="0.2">
      <c r="A148" s="123"/>
      <c r="B148" s="129" t="s">
        <v>561</v>
      </c>
      <c r="C148" s="129">
        <v>43466</v>
      </c>
      <c r="D148" s="139">
        <f>G144</f>
        <v>631808.83525989146</v>
      </c>
      <c r="E148" s="140">
        <v>0</v>
      </c>
      <c r="F148" s="134">
        <f>IF(ISERROR('C1.2 Smart Meter Rev Req'!$AG$64/12),0,'C1.2 Smart Meter Rev Req'!$AG$64/12)</f>
        <v>0</v>
      </c>
      <c r="G148" s="134">
        <f>SUM(D148:F148)</f>
        <v>631808.83525989146</v>
      </c>
      <c r="H148" s="132">
        <f>VLOOKUP(B148,'A1.5 Prescribed Interest Rates'!C:D,2,0)/100</f>
        <v>1.1000000000000001E-2</v>
      </c>
      <c r="I148" s="133">
        <f t="shared" ref="I148:I159" si="37">EOMONTH(C148,0)-C148+1</f>
        <v>31</v>
      </c>
      <c r="J148" s="134">
        <f>(D148*H148)*I148/SUM($I$148:$I$159)*0</f>
        <v>0</v>
      </c>
      <c r="K148" s="1"/>
      <c r="O148" s="123"/>
      <c r="P148" s="123"/>
    </row>
    <row r="149" spans="1:16" s="125" customFormat="1" x14ac:dyDescent="0.2">
      <c r="A149" s="123"/>
      <c r="B149" s="129" t="s">
        <v>561</v>
      </c>
      <c r="C149" s="129">
        <v>43497</v>
      </c>
      <c r="D149" s="139">
        <f t="shared" ref="D149:D159" si="38">G148</f>
        <v>631808.83525989146</v>
      </c>
      <c r="E149" s="140">
        <v>0</v>
      </c>
      <c r="F149" s="134">
        <f>IF(ISERROR('C1.2 Smart Meter Rev Req'!$AG$64/12),0,'C1.2 Smart Meter Rev Req'!$AG$64/12)</f>
        <v>0</v>
      </c>
      <c r="G149" s="134">
        <f t="shared" ref="G149:G159" si="39">SUM(D149:F149)</f>
        <v>631808.83525989146</v>
      </c>
      <c r="H149" s="132">
        <f>VLOOKUP(B149,'A1.5 Prescribed Interest Rates'!C:D,2,0)/100</f>
        <v>1.1000000000000001E-2</v>
      </c>
      <c r="I149" s="133">
        <f t="shared" si="37"/>
        <v>28</v>
      </c>
      <c r="J149" s="134">
        <f t="shared" ref="J149:J159" si="40">(D149*H149)*I149/SUM($I$148:$I$159)*0</f>
        <v>0</v>
      </c>
      <c r="K149" s="1"/>
      <c r="O149" s="123"/>
      <c r="P149" s="123"/>
    </row>
    <row r="150" spans="1:16" s="125" customFormat="1" x14ac:dyDescent="0.2">
      <c r="A150" s="123"/>
      <c r="B150" s="129" t="s">
        <v>561</v>
      </c>
      <c r="C150" s="129">
        <v>43525</v>
      </c>
      <c r="D150" s="139">
        <f t="shared" si="38"/>
        <v>631808.83525989146</v>
      </c>
      <c r="E150" s="140">
        <v>0</v>
      </c>
      <c r="F150" s="134">
        <f>IF(ISERROR('C1.2 Smart Meter Rev Req'!$AG$64/12),0,'C1.2 Smart Meter Rev Req'!$AG$64/12)</f>
        <v>0</v>
      </c>
      <c r="G150" s="134">
        <f t="shared" si="39"/>
        <v>631808.83525989146</v>
      </c>
      <c r="H150" s="132">
        <f>VLOOKUP(B150,'A1.5 Prescribed Interest Rates'!C:D,2,0)/100</f>
        <v>1.1000000000000001E-2</v>
      </c>
      <c r="I150" s="133">
        <f t="shared" si="37"/>
        <v>31</v>
      </c>
      <c r="J150" s="134">
        <f t="shared" si="40"/>
        <v>0</v>
      </c>
      <c r="K150" s="1"/>
      <c r="O150" s="123"/>
      <c r="P150" s="123"/>
    </row>
    <row r="151" spans="1:16" s="125" customFormat="1" x14ac:dyDescent="0.2">
      <c r="A151" s="123"/>
      <c r="B151" s="129" t="s">
        <v>547</v>
      </c>
      <c r="C151" s="129">
        <v>43556</v>
      </c>
      <c r="D151" s="139">
        <f t="shared" si="38"/>
        <v>631808.83525989146</v>
      </c>
      <c r="E151" s="140">
        <v>0</v>
      </c>
      <c r="F151" s="134">
        <f>IF(ISERROR('C1.2 Smart Meter Rev Req'!$AG$64/12),0,'C1.2 Smart Meter Rev Req'!$AG$64/12)</f>
        <v>0</v>
      </c>
      <c r="G151" s="134">
        <f t="shared" si="39"/>
        <v>631808.83525989146</v>
      </c>
      <c r="H151" s="132">
        <f>VLOOKUP(B151,'A1.5 Prescribed Interest Rates'!C:D,2,0)/100</f>
        <v>1.1000000000000001E-2</v>
      </c>
      <c r="I151" s="133">
        <f t="shared" si="37"/>
        <v>30</v>
      </c>
      <c r="J151" s="134">
        <f t="shared" si="40"/>
        <v>0</v>
      </c>
      <c r="K151" s="1"/>
      <c r="O151" s="123"/>
      <c r="P151" s="123"/>
    </row>
    <row r="152" spans="1:16" s="125" customFormat="1" x14ac:dyDescent="0.2">
      <c r="A152" s="123"/>
      <c r="B152" s="251" t="s">
        <v>547</v>
      </c>
      <c r="C152" s="129">
        <v>43586</v>
      </c>
      <c r="D152" s="139">
        <f t="shared" si="38"/>
        <v>631808.83525989146</v>
      </c>
      <c r="E152" s="140">
        <v>0</v>
      </c>
      <c r="F152" s="134">
        <f>IF(ISERROR('C1.2 Smart Meter Rev Req'!$AG$64/12),0,'C1.2 Smart Meter Rev Req'!$AG$64/12)</f>
        <v>0</v>
      </c>
      <c r="G152" s="134">
        <f t="shared" si="39"/>
        <v>631808.83525989146</v>
      </c>
      <c r="H152" s="132">
        <f>VLOOKUP(B152,'A1.5 Prescribed Interest Rates'!C:D,2,0)/100</f>
        <v>1.1000000000000001E-2</v>
      </c>
      <c r="I152" s="133">
        <f t="shared" si="37"/>
        <v>31</v>
      </c>
      <c r="J152" s="134">
        <f t="shared" si="40"/>
        <v>0</v>
      </c>
      <c r="K152" s="1"/>
      <c r="O152" s="123"/>
      <c r="P152" s="123"/>
    </row>
    <row r="153" spans="1:16" s="125" customFormat="1" x14ac:dyDescent="0.2">
      <c r="A153" s="123"/>
      <c r="B153" s="251" t="s">
        <v>547</v>
      </c>
      <c r="C153" s="129">
        <v>43617</v>
      </c>
      <c r="D153" s="139">
        <f t="shared" si="38"/>
        <v>631808.83525989146</v>
      </c>
      <c r="E153" s="140">
        <v>0</v>
      </c>
      <c r="F153" s="134">
        <f>IF(ISERROR('C1.2 Smart Meter Rev Req'!$AG$64/12),0,'C1.2 Smart Meter Rev Req'!$AG$64/12)</f>
        <v>0</v>
      </c>
      <c r="G153" s="134">
        <f t="shared" si="39"/>
        <v>631808.83525989146</v>
      </c>
      <c r="H153" s="132">
        <f>VLOOKUP(B153,'A1.5 Prescribed Interest Rates'!C:D,2,0)/100</f>
        <v>1.1000000000000001E-2</v>
      </c>
      <c r="I153" s="133">
        <f t="shared" si="37"/>
        <v>30</v>
      </c>
      <c r="J153" s="134">
        <f t="shared" si="40"/>
        <v>0</v>
      </c>
      <c r="K153" s="1"/>
      <c r="O153" s="123"/>
      <c r="P153" s="123"/>
    </row>
    <row r="154" spans="1:16" s="125" customFormat="1" x14ac:dyDescent="0.2">
      <c r="A154" s="123"/>
      <c r="B154" s="129" t="s">
        <v>559</v>
      </c>
      <c r="C154" s="129">
        <v>43647</v>
      </c>
      <c r="D154" s="139">
        <f t="shared" si="38"/>
        <v>631808.83525989146</v>
      </c>
      <c r="E154" s="140">
        <v>0</v>
      </c>
      <c r="F154" s="134">
        <f>IF(ISERROR('C1.2 Smart Meter Rev Req'!$AG$64/12),0,'C1.2 Smart Meter Rev Req'!$AG$64/12)</f>
        <v>0</v>
      </c>
      <c r="G154" s="134">
        <f t="shared" si="39"/>
        <v>631808.83525989146</v>
      </c>
      <c r="H154" s="132">
        <f>VLOOKUP(B154,'A1.5 Prescribed Interest Rates'!C:D,2,0)/100</f>
        <v>1.1000000000000001E-2</v>
      </c>
      <c r="I154" s="133">
        <f t="shared" si="37"/>
        <v>31</v>
      </c>
      <c r="J154" s="134">
        <f t="shared" si="40"/>
        <v>0</v>
      </c>
      <c r="K154" s="1"/>
      <c r="O154" s="123"/>
      <c r="P154" s="123"/>
    </row>
    <row r="155" spans="1:16" s="125" customFormat="1" x14ac:dyDescent="0.2">
      <c r="A155" s="123"/>
      <c r="B155" s="251" t="s">
        <v>559</v>
      </c>
      <c r="C155" s="129">
        <v>43678</v>
      </c>
      <c r="D155" s="139">
        <f t="shared" si="38"/>
        <v>631808.83525989146</v>
      </c>
      <c r="E155" s="140">
        <v>0</v>
      </c>
      <c r="F155" s="134">
        <f>IF(ISERROR('C1.2 Smart Meter Rev Req'!$AG$64/12),0,'C1.2 Smart Meter Rev Req'!$AG$64/12)</f>
        <v>0</v>
      </c>
      <c r="G155" s="134">
        <f t="shared" si="39"/>
        <v>631808.83525989146</v>
      </c>
      <c r="H155" s="132">
        <f>VLOOKUP(B155,'A1.5 Prescribed Interest Rates'!C:D,2,0)/100</f>
        <v>1.1000000000000001E-2</v>
      </c>
      <c r="I155" s="133">
        <f t="shared" si="37"/>
        <v>31</v>
      </c>
      <c r="J155" s="134">
        <f t="shared" si="40"/>
        <v>0</v>
      </c>
      <c r="K155" s="1"/>
      <c r="O155" s="123"/>
      <c r="P155" s="123"/>
    </row>
    <row r="156" spans="1:16" s="125" customFormat="1" x14ac:dyDescent="0.2">
      <c r="A156" s="123"/>
      <c r="B156" s="251" t="s">
        <v>559</v>
      </c>
      <c r="C156" s="129">
        <v>43709</v>
      </c>
      <c r="D156" s="139">
        <f t="shared" si="38"/>
        <v>631808.83525989146</v>
      </c>
      <c r="E156" s="140">
        <v>0</v>
      </c>
      <c r="F156" s="134">
        <f>IF(ISERROR('C1.2 Smart Meter Rev Req'!$AG$64/12),0,'C1.2 Smart Meter Rev Req'!$AG$64/12)</f>
        <v>0</v>
      </c>
      <c r="G156" s="134">
        <f t="shared" si="39"/>
        <v>631808.83525989146</v>
      </c>
      <c r="H156" s="132">
        <f>VLOOKUP(B156,'A1.5 Prescribed Interest Rates'!C:D,2,0)/100</f>
        <v>1.1000000000000001E-2</v>
      </c>
      <c r="I156" s="133">
        <f t="shared" si="37"/>
        <v>30</v>
      </c>
      <c r="J156" s="134">
        <f t="shared" si="40"/>
        <v>0</v>
      </c>
      <c r="K156" s="1"/>
      <c r="O156" s="123"/>
      <c r="P156" s="123"/>
    </row>
    <row r="157" spans="1:16" s="125" customFormat="1" x14ac:dyDescent="0.2">
      <c r="A157" s="123"/>
      <c r="B157" s="129" t="s">
        <v>560</v>
      </c>
      <c r="C157" s="129">
        <v>43739</v>
      </c>
      <c r="D157" s="139">
        <f t="shared" si="38"/>
        <v>631808.83525989146</v>
      </c>
      <c r="E157" s="140">
        <v>0</v>
      </c>
      <c r="F157" s="134">
        <f>IF(ISERROR('C1.2 Smart Meter Rev Req'!$AG$64/12),0,'C1.2 Smart Meter Rev Req'!$AG$64/12)</f>
        <v>0</v>
      </c>
      <c r="G157" s="134">
        <f t="shared" si="39"/>
        <v>631808.83525989146</v>
      </c>
      <c r="H157" s="132">
        <f>VLOOKUP(B157,'A1.5 Prescribed Interest Rates'!C:D,2,0)/100</f>
        <v>1.1000000000000001E-2</v>
      </c>
      <c r="I157" s="133">
        <f t="shared" si="37"/>
        <v>31</v>
      </c>
      <c r="J157" s="134">
        <f t="shared" si="40"/>
        <v>0</v>
      </c>
      <c r="K157" s="1"/>
      <c r="O157" s="123"/>
      <c r="P157" s="123"/>
    </row>
    <row r="158" spans="1:16" s="125" customFormat="1" x14ac:dyDescent="0.2">
      <c r="A158" s="123"/>
      <c r="B158" s="251" t="s">
        <v>560</v>
      </c>
      <c r="C158" s="129">
        <v>43770</v>
      </c>
      <c r="D158" s="139">
        <f t="shared" si="38"/>
        <v>631808.83525989146</v>
      </c>
      <c r="E158" s="140">
        <v>0</v>
      </c>
      <c r="F158" s="134">
        <f>IF(ISERROR('C1.2 Smart Meter Rev Req'!$AG$64/12),0,'C1.2 Smart Meter Rev Req'!$AG$64/12)</f>
        <v>0</v>
      </c>
      <c r="G158" s="134">
        <f t="shared" si="39"/>
        <v>631808.83525989146</v>
      </c>
      <c r="H158" s="132">
        <f>VLOOKUP(B158,'A1.5 Prescribed Interest Rates'!C:D,2,0)/100</f>
        <v>1.1000000000000001E-2</v>
      </c>
      <c r="I158" s="133">
        <f t="shared" si="37"/>
        <v>30</v>
      </c>
      <c r="J158" s="134">
        <f t="shared" si="40"/>
        <v>0</v>
      </c>
      <c r="K158" s="1"/>
      <c r="O158" s="123"/>
      <c r="P158" s="123"/>
    </row>
    <row r="159" spans="1:16" s="125" customFormat="1" x14ac:dyDescent="0.2">
      <c r="A159" s="123"/>
      <c r="B159" s="251" t="s">
        <v>560</v>
      </c>
      <c r="C159" s="129">
        <v>43800</v>
      </c>
      <c r="D159" s="139">
        <f t="shared" si="38"/>
        <v>631808.83525989146</v>
      </c>
      <c r="E159" s="140">
        <v>0</v>
      </c>
      <c r="F159" s="134">
        <f>IF(ISERROR('C1.2 Smart Meter Rev Req'!$AG$64/12),0,'C1.2 Smart Meter Rev Req'!$AG$64/12)</f>
        <v>0</v>
      </c>
      <c r="G159" s="134">
        <f t="shared" si="39"/>
        <v>631808.83525989146</v>
      </c>
      <c r="H159" s="132">
        <f>VLOOKUP(B159,'A1.5 Prescribed Interest Rates'!C:D,2,0)/100</f>
        <v>1.1000000000000001E-2</v>
      </c>
      <c r="I159" s="133">
        <f t="shared" si="37"/>
        <v>31</v>
      </c>
      <c r="J159" s="134">
        <f t="shared" si="40"/>
        <v>0</v>
      </c>
      <c r="K159" s="1"/>
      <c r="O159" s="123"/>
      <c r="P159" s="123"/>
    </row>
    <row r="160" spans="1:16" s="1" customFormat="1" ht="16.5" thickBot="1" x14ac:dyDescent="0.3">
      <c r="C160" s="2" t="s">
        <v>571</v>
      </c>
      <c r="D160" s="95"/>
      <c r="E160" s="138">
        <f>SUM(E148:E159)</f>
        <v>0</v>
      </c>
      <c r="F160" s="138">
        <f>SUM(F148:F159)</f>
        <v>0</v>
      </c>
      <c r="G160" s="95"/>
      <c r="J160" s="138">
        <f>SUM(J148:J159)</f>
        <v>0</v>
      </c>
    </row>
    <row r="161" spans="1:16" s="125" customFormat="1" x14ac:dyDescent="0.2">
      <c r="A161" s="123"/>
      <c r="B161" s="123"/>
      <c r="C161" s="123"/>
      <c r="K161" s="1"/>
      <c r="O161" s="123"/>
      <c r="P161" s="123"/>
    </row>
    <row r="162" spans="1:16" s="125" customFormat="1" x14ac:dyDescent="0.2">
      <c r="A162" s="123"/>
      <c r="B162" s="123"/>
      <c r="C162" s="123"/>
      <c r="K162" s="1"/>
      <c r="O162" s="123"/>
      <c r="P162" s="123"/>
    </row>
    <row r="163" spans="1:16" s="125" customFormat="1" ht="31.5" x14ac:dyDescent="0.25">
      <c r="A163" s="123"/>
      <c r="B163" s="123"/>
      <c r="C163" s="123"/>
      <c r="E163" s="127" t="s">
        <v>257</v>
      </c>
      <c r="F163" s="128" t="s">
        <v>344</v>
      </c>
      <c r="J163" s="127" t="s">
        <v>259</v>
      </c>
      <c r="K163" s="1"/>
      <c r="O163" s="123"/>
      <c r="P163" s="123"/>
    </row>
    <row r="164" spans="1:16" s="125" customFormat="1" ht="15.75" x14ac:dyDescent="0.25">
      <c r="A164" s="123"/>
      <c r="B164" s="123"/>
      <c r="C164" s="127">
        <v>2010</v>
      </c>
      <c r="E164" s="139">
        <f>E25</f>
        <v>0</v>
      </c>
      <c r="F164" s="139">
        <f>F25</f>
        <v>26778.903759085442</v>
      </c>
      <c r="J164" s="139">
        <f>J25</f>
        <v>117.75197550887168</v>
      </c>
      <c r="K164" s="1"/>
      <c r="O164" s="123"/>
      <c r="P164" s="123"/>
    </row>
    <row r="165" spans="1:16" s="125" customFormat="1" ht="15.75" x14ac:dyDescent="0.25">
      <c r="A165" s="123"/>
      <c r="B165" s="123"/>
      <c r="C165" s="127">
        <v>2011</v>
      </c>
      <c r="E165" s="139">
        <f>E40</f>
        <v>0</v>
      </c>
      <c r="F165" s="139">
        <f>F40</f>
        <v>124425.97575534986</v>
      </c>
      <c r="J165" s="139">
        <f>J40</f>
        <v>1235.9370401783158</v>
      </c>
      <c r="K165" s="1"/>
      <c r="O165" s="123"/>
      <c r="P165" s="123"/>
    </row>
    <row r="166" spans="1:16" s="125" customFormat="1" ht="15.75" x14ac:dyDescent="0.25">
      <c r="A166" s="123"/>
      <c r="B166" s="123"/>
      <c r="C166" s="127">
        <v>2012</v>
      </c>
      <c r="E166" s="139">
        <f>E55</f>
        <v>0</v>
      </c>
      <c r="F166" s="139">
        <f>F55</f>
        <v>-64708.230262253863</v>
      </c>
      <c r="J166" s="139">
        <f>J55</f>
        <v>1785.6571370048096</v>
      </c>
      <c r="K166" s="1"/>
      <c r="O166" s="123"/>
      <c r="P166" s="123"/>
    </row>
    <row r="167" spans="1:16" s="125" customFormat="1" ht="15.75" x14ac:dyDescent="0.25">
      <c r="A167" s="123"/>
      <c r="B167" s="123"/>
      <c r="C167" s="127">
        <v>2013</v>
      </c>
      <c r="E167" s="139">
        <f>E70</f>
        <v>0</v>
      </c>
      <c r="F167" s="139">
        <f>F70</f>
        <v>64638.302408285461</v>
      </c>
      <c r="J167" s="139">
        <f>J70</f>
        <v>1709.0622057822786</v>
      </c>
      <c r="K167" s="1"/>
      <c r="O167" s="123"/>
      <c r="P167" s="123"/>
    </row>
    <row r="168" spans="1:16" s="125" customFormat="1" ht="15.75" x14ac:dyDescent="0.25">
      <c r="A168" s="123"/>
      <c r="B168" s="123"/>
      <c r="C168" s="127">
        <v>2014</v>
      </c>
      <c r="E168" s="139">
        <f>E85</f>
        <v>0</v>
      </c>
      <c r="F168" s="139">
        <f>F85</f>
        <v>229296.5306889631</v>
      </c>
      <c r="J168" s="139">
        <f>J85</f>
        <v>3773.879954996692</v>
      </c>
      <c r="K168" s="1"/>
      <c r="O168" s="123"/>
      <c r="P168" s="123"/>
    </row>
    <row r="169" spans="1:16" s="125" customFormat="1" ht="15.75" x14ac:dyDescent="0.25">
      <c r="A169" s="123"/>
      <c r="B169" s="123"/>
      <c r="C169" s="127">
        <v>2015</v>
      </c>
      <c r="E169" s="139">
        <f>E100</f>
        <v>0</v>
      </c>
      <c r="F169" s="139">
        <f>F100</f>
        <v>131874.84723910235</v>
      </c>
      <c r="J169" s="139">
        <f>J100</f>
        <v>5209.8663431252189</v>
      </c>
      <c r="K169" s="1"/>
      <c r="O169" s="123"/>
      <c r="P169" s="123"/>
    </row>
    <row r="170" spans="1:16" s="125" customFormat="1" ht="15.75" x14ac:dyDescent="0.25">
      <c r="A170" s="123"/>
      <c r="B170" s="123"/>
      <c r="C170" s="127">
        <v>2016</v>
      </c>
      <c r="E170" s="139">
        <f>E115</f>
        <v>0</v>
      </c>
      <c r="F170" s="139">
        <f>F115</f>
        <v>119502.50567135838</v>
      </c>
      <c r="J170" s="139">
        <f>J115</f>
        <v>6239.3579271343388</v>
      </c>
      <c r="K170" s="1"/>
      <c r="O170" s="123"/>
      <c r="P170" s="123"/>
    </row>
    <row r="171" spans="1:16" s="125" customFormat="1" ht="15.75" x14ac:dyDescent="0.25">
      <c r="A171" s="123"/>
      <c r="B171" s="123"/>
      <c r="C171" s="127">
        <v>2017</v>
      </c>
      <c r="E171" s="139">
        <f>E130</f>
        <v>0</v>
      </c>
      <c r="F171" s="139">
        <f>F130</f>
        <v>0</v>
      </c>
      <c r="J171" s="139">
        <f>J130</f>
        <v>2284.897705597416</v>
      </c>
      <c r="K171" s="1"/>
      <c r="O171" s="123"/>
      <c r="P171" s="123"/>
    </row>
    <row r="172" spans="1:16" s="125" customFormat="1" ht="15.75" x14ac:dyDescent="0.25">
      <c r="A172" s="123"/>
      <c r="B172" s="123"/>
      <c r="C172" s="127">
        <v>2018</v>
      </c>
      <c r="E172" s="139">
        <f>E145</f>
        <v>0</v>
      </c>
      <c r="F172" s="139">
        <f>F145</f>
        <v>0</v>
      </c>
      <c r="J172" s="139">
        <f>J145</f>
        <v>0</v>
      </c>
      <c r="K172" s="1"/>
      <c r="O172" s="123"/>
      <c r="P172" s="123"/>
    </row>
    <row r="173" spans="1:16" s="125" customFormat="1" ht="15.75" x14ac:dyDescent="0.25">
      <c r="A173" s="123"/>
      <c r="B173" s="123"/>
      <c r="C173" s="127">
        <v>2019</v>
      </c>
      <c r="E173" s="139">
        <f>E160</f>
        <v>0</v>
      </c>
      <c r="F173" s="139">
        <f>F160</f>
        <v>0</v>
      </c>
      <c r="J173" s="139">
        <f>J160</f>
        <v>0</v>
      </c>
      <c r="K173" s="1"/>
      <c r="O173" s="123"/>
      <c r="P173" s="123"/>
    </row>
    <row r="174" spans="1:16" s="125" customFormat="1" ht="16.5" thickBot="1" x14ac:dyDescent="0.3">
      <c r="A174" s="123"/>
      <c r="B174" s="123"/>
      <c r="C174" s="123"/>
      <c r="E174" s="141">
        <f>SUM(E164:E173)</f>
        <v>0</v>
      </c>
      <c r="F174" s="141">
        <f>SUM(F164:F173)</f>
        <v>631808.83525989065</v>
      </c>
      <c r="J174" s="141">
        <f>SUM(J164:J173)</f>
        <v>22356.410289327941</v>
      </c>
      <c r="K174" s="1"/>
      <c r="O174" s="123"/>
      <c r="P174" s="123"/>
    </row>
    <row r="175" spans="1:16" s="125" customFormat="1" x14ac:dyDescent="0.2">
      <c r="A175" s="123"/>
      <c r="B175" s="123"/>
      <c r="C175" s="123"/>
      <c r="K175" s="1"/>
      <c r="O175" s="123"/>
      <c r="P175" s="123"/>
    </row>
    <row r="176" spans="1:16" s="125" customFormat="1" x14ac:dyDescent="0.2">
      <c r="A176" s="123"/>
      <c r="B176" s="123"/>
      <c r="C176" s="123"/>
      <c r="K176" s="1"/>
      <c r="O176" s="123"/>
      <c r="P176" s="123"/>
    </row>
    <row r="177" spans="1:16" s="125" customFormat="1" x14ac:dyDescent="0.2">
      <c r="A177" s="123"/>
      <c r="B177" s="123"/>
      <c r="C177" s="123"/>
      <c r="K177" s="1"/>
      <c r="O177" s="123"/>
      <c r="P177" s="123"/>
    </row>
    <row r="178" spans="1:16" s="125" customFormat="1" x14ac:dyDescent="0.2">
      <c r="A178" s="123"/>
      <c r="B178" s="123"/>
      <c r="C178" s="123"/>
      <c r="K178" s="1"/>
      <c r="O178" s="123"/>
      <c r="P178" s="123"/>
    </row>
    <row r="179" spans="1:16" s="125" customFormat="1" x14ac:dyDescent="0.2">
      <c r="A179" s="123"/>
      <c r="B179" s="123"/>
      <c r="C179" s="123"/>
      <c r="K179" s="1"/>
      <c r="O179" s="123"/>
      <c r="P179" s="123"/>
    </row>
    <row r="180" spans="1:16" s="125" customFormat="1" x14ac:dyDescent="0.2">
      <c r="A180" s="123"/>
      <c r="B180" s="123"/>
      <c r="C180" s="123"/>
      <c r="K180" s="1"/>
      <c r="O180" s="123"/>
      <c r="P180" s="123"/>
    </row>
    <row r="181" spans="1:16" s="125" customFormat="1" x14ac:dyDescent="0.2">
      <c r="A181" s="123"/>
      <c r="B181" s="123"/>
      <c r="C181" s="123"/>
      <c r="K181" s="1"/>
      <c r="O181" s="123"/>
      <c r="P181" s="123"/>
    </row>
    <row r="182" spans="1:16" s="125" customFormat="1" x14ac:dyDescent="0.2">
      <c r="A182" s="123"/>
      <c r="B182" s="123"/>
      <c r="C182" s="123"/>
      <c r="K182" s="1"/>
      <c r="O182" s="123"/>
      <c r="P182" s="123"/>
    </row>
    <row r="183" spans="1:16" s="125" customFormat="1" x14ac:dyDescent="0.2">
      <c r="A183" s="123"/>
      <c r="B183" s="123"/>
      <c r="C183" s="123"/>
      <c r="K183" s="1"/>
      <c r="O183" s="123"/>
      <c r="P183" s="123"/>
    </row>
    <row r="184" spans="1:16" s="125" customFormat="1" x14ac:dyDescent="0.2">
      <c r="A184" s="123"/>
      <c r="B184" s="123"/>
      <c r="C184" s="123"/>
      <c r="K184" s="1"/>
      <c r="O184" s="123"/>
      <c r="P184" s="123"/>
    </row>
    <row r="185" spans="1:16" s="125" customFormat="1" x14ac:dyDescent="0.2">
      <c r="A185" s="123"/>
      <c r="B185" s="123"/>
      <c r="C185" s="123"/>
      <c r="K185" s="1"/>
      <c r="O185" s="123"/>
      <c r="P185" s="123"/>
    </row>
    <row r="186" spans="1:16" s="125" customFormat="1" x14ac:dyDescent="0.2">
      <c r="A186" s="123"/>
      <c r="B186" s="123"/>
      <c r="C186" s="123"/>
      <c r="K186" s="1"/>
      <c r="O186" s="123"/>
      <c r="P186" s="123"/>
    </row>
    <row r="187" spans="1:16" s="125" customFormat="1" x14ac:dyDescent="0.2">
      <c r="A187" s="123"/>
      <c r="B187" s="123"/>
      <c r="C187" s="123"/>
      <c r="K187" s="1"/>
      <c r="O187" s="123"/>
      <c r="P187" s="123"/>
    </row>
    <row r="188" spans="1:16" s="125" customFormat="1" x14ac:dyDescent="0.2">
      <c r="A188" s="123"/>
      <c r="B188" s="123"/>
      <c r="C188" s="123"/>
      <c r="K188" s="1"/>
      <c r="O188" s="123"/>
      <c r="P188" s="123"/>
    </row>
    <row r="189" spans="1:16" s="125" customFormat="1" x14ac:dyDescent="0.2">
      <c r="A189" s="123"/>
      <c r="B189" s="123"/>
      <c r="C189" s="123"/>
      <c r="K189" s="1"/>
      <c r="O189" s="123"/>
      <c r="P189" s="123"/>
    </row>
    <row r="190" spans="1:16" s="125" customFormat="1" x14ac:dyDescent="0.2">
      <c r="A190" s="123"/>
      <c r="B190" s="123"/>
      <c r="C190" s="123"/>
      <c r="K190" s="1"/>
      <c r="O190" s="123"/>
      <c r="P190" s="123"/>
    </row>
    <row r="191" spans="1:16" s="125" customFormat="1" x14ac:dyDescent="0.2">
      <c r="A191" s="123"/>
      <c r="B191" s="123"/>
      <c r="C191" s="123"/>
      <c r="K191" s="1"/>
      <c r="O191" s="123"/>
      <c r="P191" s="123"/>
    </row>
    <row r="192" spans="1:16" s="125" customFormat="1" x14ac:dyDescent="0.2">
      <c r="A192" s="123"/>
      <c r="B192" s="123"/>
      <c r="C192" s="123"/>
      <c r="K192" s="1"/>
      <c r="O192" s="123"/>
      <c r="P192" s="123"/>
    </row>
    <row r="193" spans="1:16" s="125" customFormat="1" x14ac:dyDescent="0.2">
      <c r="A193" s="123"/>
      <c r="B193" s="123"/>
      <c r="C193" s="123"/>
      <c r="K193" s="1"/>
      <c r="O193" s="123"/>
      <c r="P193" s="123"/>
    </row>
  </sheetData>
  <sheetProtection password="B400" sheet="1" objects="1" scenarios="1"/>
  <conditionalFormatting sqref="E13:E24">
    <cfRule type="cellIs" dxfId="9" priority="14" operator="greaterThan">
      <formula>0</formula>
    </cfRule>
  </conditionalFormatting>
  <conditionalFormatting sqref="E28:E39">
    <cfRule type="cellIs" dxfId="8" priority="13" operator="greaterThan">
      <formula>0</formula>
    </cfRule>
  </conditionalFormatting>
  <conditionalFormatting sqref="E43:E54">
    <cfRule type="cellIs" dxfId="7" priority="12" operator="greaterThan">
      <formula>0</formula>
    </cfRule>
  </conditionalFormatting>
  <conditionalFormatting sqref="E58:E69">
    <cfRule type="cellIs" dxfId="6" priority="11" operator="greaterThan">
      <formula>0</formula>
    </cfRule>
  </conditionalFormatting>
  <conditionalFormatting sqref="E73:E84">
    <cfRule type="cellIs" dxfId="5" priority="10" operator="greaterThan">
      <formula>0</formula>
    </cfRule>
  </conditionalFormatting>
  <conditionalFormatting sqref="E133:E144">
    <cfRule type="cellIs" dxfId="4" priority="4" operator="greaterThan">
      <formula>0</formula>
    </cfRule>
  </conditionalFormatting>
  <conditionalFormatting sqref="E103:E114">
    <cfRule type="cellIs" dxfId="3" priority="2" operator="greaterThan">
      <formula>0</formula>
    </cfRule>
  </conditionalFormatting>
  <conditionalFormatting sqref="E148:E159">
    <cfRule type="cellIs" dxfId="2" priority="5" operator="greaterThan">
      <formula>0</formula>
    </cfRule>
  </conditionalFormatting>
  <conditionalFormatting sqref="E118:E129">
    <cfRule type="cellIs" dxfId="1" priority="3" operator="greaterThan">
      <formula>0</formula>
    </cfRule>
  </conditionalFormatting>
  <conditionalFormatting sqref="E88:E99">
    <cfRule type="cellIs" dxfId="0" priority="1" operator="greaterThan">
      <formula>0</formula>
    </cfRule>
  </conditionalFormatting>
  <pageMargins left="0.74803149606299202" right="0.74803149606299202" top="0.98425196850393704" bottom="0.98425196850393704" header="0.511811023622047" footer="0.511811023622047"/>
  <pageSetup scale="45" fitToHeight="5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indexed="42"/>
  </sheetPr>
  <dimension ref="B1:D52"/>
  <sheetViews>
    <sheetView workbookViewId="0">
      <selection activeCell="D13" sqref="A1:XFD1048576"/>
    </sheetView>
  </sheetViews>
  <sheetFormatPr defaultColWidth="0" defaultRowHeight="12.75" zeroHeight="1" x14ac:dyDescent="0.2"/>
  <cols>
    <col min="1" max="1" width="15.77734375" style="74" customWidth="1"/>
    <col min="2" max="2" width="16.21875" style="74" hidden="1" customWidth="1"/>
    <col min="3" max="3" width="45.77734375" style="74" customWidth="1"/>
    <col min="4" max="4" width="15.77734375" style="74" customWidth="1"/>
    <col min="5" max="5" width="2.77734375" style="74" customWidth="1"/>
    <col min="6" max="16384" width="0" style="74" hidden="1"/>
  </cols>
  <sheetData>
    <row r="1" spans="3:4" s="18" customFormat="1" ht="15" x14ac:dyDescent="0.2">
      <c r="C1" s="72" t="str">
        <f>'A1.1 Distributor Information'!C1</f>
        <v>ED Capital OM&amp;A Rate Generator   release 1.0</v>
      </c>
    </row>
    <row r="2" spans="3:4" s="18" customFormat="1" ht="18" x14ac:dyDescent="0.25">
      <c r="C2" s="73" t="str">
        <f>'A1.1 Distributor Information'!C2</f>
        <v>Name of LDC:       London Hydro Inc.</v>
      </c>
    </row>
    <row r="3" spans="3:4" s="18" customFormat="1" ht="18" x14ac:dyDescent="0.25">
      <c r="C3" s="73" t="str">
        <f>'A1.1 Distributor Information'!C3</f>
        <v>OEB Application:          EB-2016-0091</v>
      </c>
    </row>
    <row r="4" spans="3:4" s="18" customFormat="1" x14ac:dyDescent="0.2"/>
    <row r="5" spans="3:4" s="18" customFormat="1" x14ac:dyDescent="0.2"/>
    <row r="6" spans="3:4" s="18" customFormat="1" x14ac:dyDescent="0.2"/>
    <row r="7" spans="3:4" s="18" customFormat="1" x14ac:dyDescent="0.2"/>
    <row r="8" spans="3:4" s="18" customFormat="1" x14ac:dyDescent="0.2"/>
    <row r="9" spans="3:4" s="18" customFormat="1" x14ac:dyDescent="0.2"/>
    <row r="10" spans="3:4" s="18" customFormat="1" ht="20.25" x14ac:dyDescent="0.3">
      <c r="C10" s="89" t="s">
        <v>303</v>
      </c>
    </row>
    <row r="11" spans="3:4" s="18" customFormat="1" x14ac:dyDescent="0.2"/>
    <row r="12" spans="3:4" s="18" customFormat="1" x14ac:dyDescent="0.2"/>
    <row r="13" spans="3:4" s="18" customFormat="1" ht="15.75" x14ac:dyDescent="0.25">
      <c r="C13" s="36" t="s">
        <v>280</v>
      </c>
      <c r="D13" s="75" t="s">
        <v>281</v>
      </c>
    </row>
    <row r="14" spans="3:4" s="18" customFormat="1" ht="15" hidden="1" x14ac:dyDescent="0.2">
      <c r="C14" s="92" t="s">
        <v>282</v>
      </c>
      <c r="D14" s="144">
        <f>'D1.1 Carrying Costs Calculation'!F164</f>
        <v>26778.903759085442</v>
      </c>
    </row>
    <row r="15" spans="3:4" s="18" customFormat="1" ht="15" hidden="1" x14ac:dyDescent="0.2">
      <c r="C15" s="92" t="s">
        <v>283</v>
      </c>
      <c r="D15" s="144">
        <f>'D1.1 Carrying Costs Calculation'!F165</f>
        <v>124425.97575534986</v>
      </c>
    </row>
    <row r="16" spans="3:4" s="18" customFormat="1" ht="15" hidden="1" x14ac:dyDescent="0.2">
      <c r="C16" s="92" t="s">
        <v>284</v>
      </c>
      <c r="D16" s="144">
        <f>'D1.1 Carrying Costs Calculation'!F166</f>
        <v>-64708.230262253863</v>
      </c>
    </row>
    <row r="17" spans="3:4" s="18" customFormat="1" ht="15" hidden="1" x14ac:dyDescent="0.2">
      <c r="C17" s="92" t="s">
        <v>285</v>
      </c>
      <c r="D17" s="144">
        <f>'D1.1 Carrying Costs Calculation'!F167</f>
        <v>64638.302408285461</v>
      </c>
    </row>
    <row r="18" spans="3:4" s="18" customFormat="1" ht="15" x14ac:dyDescent="0.2">
      <c r="C18" s="92" t="s">
        <v>286</v>
      </c>
      <c r="D18" s="144">
        <f>'D1.1 Carrying Costs Calculation'!F168</f>
        <v>229296.5306889631</v>
      </c>
    </row>
    <row r="19" spans="3:4" s="18" customFormat="1" ht="15" x14ac:dyDescent="0.2">
      <c r="C19" s="92" t="s">
        <v>287</v>
      </c>
      <c r="D19" s="144">
        <f>'D1.1 Carrying Costs Calculation'!F169</f>
        <v>131874.84723910235</v>
      </c>
    </row>
    <row r="20" spans="3:4" s="18" customFormat="1" ht="15" x14ac:dyDescent="0.2">
      <c r="C20" s="92" t="s">
        <v>359</v>
      </c>
      <c r="D20" s="144">
        <f>'D1.1 Carrying Costs Calculation'!F170</f>
        <v>119502.50567135838</v>
      </c>
    </row>
    <row r="21" spans="3:4" s="18" customFormat="1" ht="15" x14ac:dyDescent="0.2">
      <c r="C21" s="92" t="s">
        <v>360</v>
      </c>
      <c r="D21" s="144">
        <f>'D1.1 Carrying Costs Calculation'!F171</f>
        <v>0</v>
      </c>
    </row>
    <row r="22" spans="3:4" s="18" customFormat="1" ht="15" x14ac:dyDescent="0.2">
      <c r="C22" s="92" t="s">
        <v>361</v>
      </c>
      <c r="D22" s="144">
        <f>'D1.1 Carrying Costs Calculation'!F172</f>
        <v>0</v>
      </c>
    </row>
    <row r="23" spans="3:4" s="18" customFormat="1" ht="15" x14ac:dyDescent="0.2">
      <c r="C23" s="92" t="s">
        <v>362</v>
      </c>
      <c r="D23" s="144">
        <f>'D1.1 Carrying Costs Calculation'!F173</f>
        <v>0</v>
      </c>
    </row>
    <row r="24" spans="3:4" s="18" customFormat="1" ht="15.75" thickBot="1" x14ac:dyDescent="0.25">
      <c r="C24" s="147" t="s">
        <v>449</v>
      </c>
      <c r="D24" s="145">
        <f>SUM(D14:D23)</f>
        <v>631808.83525989065</v>
      </c>
    </row>
    <row r="25" spans="3:4" s="18" customFormat="1" ht="15" x14ac:dyDescent="0.2">
      <c r="C25" s="122"/>
      <c r="D25" s="122"/>
    </row>
    <row r="26" spans="3:4" s="18" customFormat="1" ht="15" x14ac:dyDescent="0.2">
      <c r="C26" s="122" t="s">
        <v>289</v>
      </c>
      <c r="D26" s="144">
        <f>'D1.1 Carrying Costs Calculation'!E174</f>
        <v>0</v>
      </c>
    </row>
    <row r="27" spans="3:4" s="18" customFormat="1" ht="15" x14ac:dyDescent="0.2">
      <c r="C27" s="122" t="s">
        <v>290</v>
      </c>
      <c r="D27" s="144">
        <f>'D1.1 Carrying Costs Calculation'!J174</f>
        <v>22356.410289327941</v>
      </c>
    </row>
    <row r="28" spans="3:4" s="18" customFormat="1" ht="15" x14ac:dyDescent="0.2">
      <c r="C28" s="122"/>
      <c r="D28" s="146"/>
    </row>
    <row r="29" spans="3:4" s="18" customFormat="1" ht="15.75" thickBot="1" x14ac:dyDescent="0.25">
      <c r="C29" s="122" t="s">
        <v>291</v>
      </c>
      <c r="D29" s="145">
        <f>SUM(D24:D27)</f>
        <v>654165.24554921861</v>
      </c>
    </row>
    <row r="30" spans="3:4" s="18" customFormat="1" ht="15" x14ac:dyDescent="0.2">
      <c r="C30" s="122"/>
      <c r="D30" s="146"/>
    </row>
    <row r="31" spans="3:4" s="18" customFormat="1" ht="15" x14ac:dyDescent="0.2">
      <c r="C31" s="147" t="s">
        <v>363</v>
      </c>
      <c r="D31" s="150">
        <v>280000</v>
      </c>
    </row>
    <row r="32" spans="3:4" s="18" customFormat="1" ht="15" x14ac:dyDescent="0.2">
      <c r="C32" s="122"/>
      <c r="D32" s="146"/>
    </row>
    <row r="33" spans="3:4" s="18" customFormat="1" ht="15.75" x14ac:dyDescent="0.25">
      <c r="C33" s="36" t="s">
        <v>292</v>
      </c>
      <c r="D33" s="148">
        <f>IF(D31&lt;&gt;0,D29/D31/12,0)</f>
        <v>0.19469203736583887</v>
      </c>
    </row>
    <row r="34" spans="3:4" s="18" customFormat="1" x14ac:dyDescent="0.2"/>
    <row r="35" spans="3:4" s="18" customFormat="1" x14ac:dyDescent="0.2"/>
    <row r="36" spans="3:4" s="18" customFormat="1" x14ac:dyDescent="0.2"/>
    <row r="37" spans="3:4" s="18" customFormat="1" x14ac:dyDescent="0.2"/>
    <row r="38" spans="3:4" s="18" customFormat="1" x14ac:dyDescent="0.2"/>
    <row r="39" spans="3:4" s="18" customFormat="1" x14ac:dyDescent="0.2"/>
    <row r="40" spans="3:4" s="18" customFormat="1" x14ac:dyDescent="0.2"/>
    <row r="41" spans="3:4" s="18" customFormat="1" x14ac:dyDescent="0.2"/>
    <row r="42" spans="3:4" s="18" customFormat="1" x14ac:dyDescent="0.2"/>
    <row r="43" spans="3:4" s="18" customFormat="1" x14ac:dyDescent="0.2"/>
    <row r="44" spans="3:4" s="18" customFormat="1" x14ac:dyDescent="0.2"/>
    <row r="45" spans="3:4" s="18" customFormat="1" x14ac:dyDescent="0.2"/>
    <row r="46" spans="3:4" s="18" customFormat="1" x14ac:dyDescent="0.2"/>
    <row r="47" spans="3:4" s="18" customFormat="1" x14ac:dyDescent="0.2"/>
    <row r="48" spans="3:4" s="18" customFormat="1" x14ac:dyDescent="0.2"/>
    <row r="49" s="18" customFormat="1" x14ac:dyDescent="0.2"/>
    <row r="50" s="18" customFormat="1" x14ac:dyDescent="0.2"/>
    <row r="51" s="18" customFormat="1" x14ac:dyDescent="0.2"/>
    <row r="52" s="18" customFormat="1" x14ac:dyDescent="0.2"/>
  </sheetData>
  <sheetProtection password="B400" sheet="1" objects="1" scenarios="1"/>
  <pageMargins left="0.75" right="0.75" top="1" bottom="1" header="0.5" footer="0.5"/>
  <pageSetup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indexed="42"/>
    <pageSetUpPr fitToPage="1"/>
  </sheetPr>
  <dimension ref="B1:Q91"/>
  <sheetViews>
    <sheetView showGridLines="0" topLeftCell="A40" zoomScale="80" zoomScaleNormal="80" workbookViewId="0">
      <selection sqref="A1:XFD1048576"/>
    </sheetView>
  </sheetViews>
  <sheetFormatPr defaultColWidth="0" defaultRowHeight="15" zeroHeight="1" x14ac:dyDescent="0.2"/>
  <cols>
    <col min="1" max="1" width="15.77734375" style="74" customWidth="1"/>
    <col min="2" max="2" width="16.21875" style="74" hidden="1" customWidth="1"/>
    <col min="3" max="3" width="45.77734375" style="74" customWidth="1"/>
    <col min="4" max="4" width="15.77734375" style="6" customWidth="1"/>
    <col min="5" max="5" width="13.77734375" style="74" customWidth="1"/>
    <col min="6" max="6" width="12.44140625" style="74" customWidth="1"/>
    <col min="7" max="7" width="12.33203125" style="74" customWidth="1"/>
    <col min="8" max="8" width="15.6640625" style="74" customWidth="1"/>
    <col min="9" max="9" width="11.5546875" style="74" customWidth="1"/>
    <col min="10" max="10" width="11.88671875" style="74" customWidth="1"/>
    <col min="11" max="11" width="11.21875" style="74" customWidth="1"/>
    <col min="12" max="12" width="8.88671875" style="74" customWidth="1"/>
    <col min="13" max="16384" width="0" style="74" hidden="1"/>
  </cols>
  <sheetData>
    <row r="1" spans="3:17" s="18" customFormat="1" x14ac:dyDescent="0.2">
      <c r="C1" s="72" t="str">
        <f>'A1.1 Distributor Information'!C1</f>
        <v>ED Capital OM&amp;A Rate Generator   release 1.0</v>
      </c>
      <c r="D1" s="1"/>
      <c r="I1" s="1"/>
      <c r="J1" s="1"/>
      <c r="K1" s="1"/>
      <c r="L1" s="1"/>
      <c r="M1" s="1"/>
      <c r="N1" s="1"/>
      <c r="O1" s="1"/>
      <c r="P1" s="1"/>
      <c r="Q1" s="1"/>
    </row>
    <row r="2" spans="3:17" s="18" customFormat="1" ht="18" x14ac:dyDescent="0.25">
      <c r="C2" s="73" t="str">
        <f>'A1.1 Distributor Information'!C2</f>
        <v>Name of LDC:       London Hydro Inc.</v>
      </c>
      <c r="D2" s="1"/>
      <c r="I2" s="1"/>
      <c r="J2" s="1"/>
      <c r="K2" s="1"/>
      <c r="L2" s="1"/>
      <c r="M2" s="1"/>
      <c r="N2" s="1"/>
      <c r="O2" s="1"/>
      <c r="P2" s="1"/>
      <c r="Q2" s="1"/>
    </row>
    <row r="3" spans="3:17" s="18" customFormat="1" ht="18" x14ac:dyDescent="0.25">
      <c r="C3" s="73" t="str">
        <f>'A1.1 Distributor Information'!C3</f>
        <v>OEB Application:          EB-2016-0091</v>
      </c>
      <c r="D3" s="1"/>
      <c r="I3" s="1"/>
      <c r="J3" s="1"/>
      <c r="K3" s="1"/>
      <c r="L3" s="1"/>
      <c r="M3" s="1"/>
      <c r="N3" s="1"/>
      <c r="O3" s="1"/>
      <c r="P3" s="1"/>
      <c r="Q3" s="1"/>
    </row>
    <row r="4" spans="3:17" s="18" customFormat="1" x14ac:dyDescent="0.2">
      <c r="D4" s="1"/>
      <c r="I4" s="1"/>
      <c r="J4" s="1"/>
      <c r="K4" s="1"/>
      <c r="L4" s="1"/>
      <c r="M4" s="1"/>
      <c r="N4" s="1"/>
      <c r="O4" s="1"/>
      <c r="P4" s="1"/>
      <c r="Q4" s="1"/>
    </row>
    <row r="5" spans="3:17" s="18" customFormat="1" x14ac:dyDescent="0.2">
      <c r="D5" s="1"/>
      <c r="I5" s="1"/>
      <c r="J5" s="1"/>
      <c r="K5" s="1"/>
      <c r="L5" s="1"/>
      <c r="M5" s="1"/>
      <c r="N5" s="1"/>
      <c r="O5" s="1"/>
      <c r="P5" s="1"/>
      <c r="Q5" s="1"/>
    </row>
    <row r="6" spans="3:17" s="18" customFormat="1" x14ac:dyDescent="0.2">
      <c r="D6" s="1"/>
      <c r="I6" s="1"/>
      <c r="J6" s="1"/>
      <c r="K6" s="1"/>
      <c r="L6" s="1"/>
      <c r="M6" s="1"/>
      <c r="N6" s="1"/>
      <c r="O6" s="1"/>
      <c r="P6" s="1"/>
      <c r="Q6" s="1"/>
    </row>
    <row r="7" spans="3:17" s="18" customFormat="1" x14ac:dyDescent="0.2">
      <c r="D7" s="1"/>
      <c r="I7" s="1"/>
      <c r="J7" s="1"/>
      <c r="K7" s="1"/>
      <c r="L7" s="1"/>
      <c r="M7" s="1"/>
      <c r="N7" s="1"/>
      <c r="O7" s="1"/>
      <c r="P7" s="1"/>
      <c r="Q7" s="1"/>
    </row>
    <row r="8" spans="3:17" s="18" customFormat="1" x14ac:dyDescent="0.2">
      <c r="D8" s="1"/>
      <c r="I8" s="1"/>
      <c r="J8" s="1"/>
      <c r="K8" s="1"/>
      <c r="L8" s="1"/>
      <c r="M8" s="1"/>
      <c r="N8" s="1"/>
      <c r="O8" s="1"/>
      <c r="P8" s="1"/>
      <c r="Q8" s="1"/>
    </row>
    <row r="9" spans="3:17" s="18" customFormat="1" x14ac:dyDescent="0.2">
      <c r="D9" s="1"/>
      <c r="I9" s="1"/>
      <c r="J9" s="1"/>
      <c r="K9" s="1"/>
      <c r="L9" s="1"/>
      <c r="M9" s="1"/>
      <c r="N9" s="1"/>
      <c r="O9" s="1"/>
      <c r="P9" s="1"/>
      <c r="Q9" s="1"/>
    </row>
    <row r="10" spans="3:17" s="18" customFormat="1" ht="20.25" x14ac:dyDescent="0.3">
      <c r="C10" s="89" t="s">
        <v>659</v>
      </c>
      <c r="D10" s="1"/>
      <c r="I10" s="1"/>
      <c r="J10" s="1"/>
      <c r="K10" s="1"/>
      <c r="L10" s="1"/>
      <c r="M10" s="1"/>
      <c r="N10" s="1"/>
      <c r="O10" s="1"/>
      <c r="P10" s="1"/>
      <c r="Q10" s="1"/>
    </row>
    <row r="11" spans="3:17" s="18" customFormat="1" x14ac:dyDescent="0.2">
      <c r="D11" s="1"/>
      <c r="I11" s="1"/>
      <c r="J11" s="1"/>
      <c r="K11" s="1"/>
      <c r="L11" s="1"/>
      <c r="M11" s="1"/>
      <c r="N11" s="1"/>
      <c r="O11" s="1"/>
      <c r="P11" s="1"/>
      <c r="Q11" s="1"/>
    </row>
    <row r="12" spans="3:17" s="18" customFormat="1" x14ac:dyDescent="0.2">
      <c r="D12" s="1"/>
      <c r="I12" s="1"/>
      <c r="J12" s="1"/>
      <c r="K12" s="1"/>
      <c r="L12" s="1"/>
      <c r="M12" s="1"/>
      <c r="N12" s="1"/>
      <c r="O12" s="1"/>
      <c r="P12" s="1"/>
      <c r="Q12" s="1"/>
    </row>
    <row r="13" spans="3:17" s="18" customFormat="1" ht="15.75" x14ac:dyDescent="0.25">
      <c r="C13" s="13" t="s">
        <v>370</v>
      </c>
      <c r="D13" s="1"/>
      <c r="I13" s="1"/>
      <c r="J13" s="1"/>
      <c r="K13" s="1"/>
      <c r="L13" s="1"/>
      <c r="M13" s="1"/>
      <c r="N13" s="1"/>
      <c r="O13" s="1"/>
      <c r="P13" s="1"/>
      <c r="Q13" s="1"/>
    </row>
    <row r="14" spans="3:17" s="18" customFormat="1" x14ac:dyDescent="0.2">
      <c r="D14" s="1"/>
      <c r="I14" s="1"/>
      <c r="J14" s="1"/>
      <c r="K14" s="1"/>
      <c r="L14" s="1"/>
      <c r="M14" s="1"/>
      <c r="N14" s="1"/>
      <c r="O14" s="1"/>
      <c r="P14" s="1"/>
      <c r="Q14" s="1"/>
    </row>
    <row r="15" spans="3:17" s="18" customFormat="1" ht="30" x14ac:dyDescent="0.2">
      <c r="C15" s="1" t="s">
        <v>364</v>
      </c>
      <c r="D15" s="1"/>
      <c r="E15" s="151" t="s">
        <v>396</v>
      </c>
      <c r="F15" s="151" t="s">
        <v>391</v>
      </c>
      <c r="G15" s="151" t="s">
        <v>365</v>
      </c>
      <c r="H15" s="151" t="s">
        <v>366</v>
      </c>
      <c r="I15" s="1"/>
      <c r="J15" s="1"/>
      <c r="K15" s="1"/>
      <c r="L15" s="1"/>
      <c r="M15" s="1"/>
      <c r="N15" s="1"/>
      <c r="O15" s="1"/>
      <c r="P15" s="1"/>
      <c r="Q15" s="1"/>
    </row>
    <row r="16" spans="3:17" s="18" customFormat="1" x14ac:dyDescent="0.2">
      <c r="C16" s="1"/>
      <c r="D16" s="1"/>
      <c r="E16" s="75" t="s">
        <v>323</v>
      </c>
      <c r="F16" s="75" t="s">
        <v>324</v>
      </c>
      <c r="G16" s="75" t="s">
        <v>372</v>
      </c>
      <c r="H16" s="75" t="s">
        <v>374</v>
      </c>
    </row>
    <row r="17" spans="3:8" s="18" customFormat="1" x14ac:dyDescent="0.2">
      <c r="C17" s="1" t="s">
        <v>320</v>
      </c>
      <c r="D17" s="1"/>
      <c r="E17" s="149">
        <v>142509</v>
      </c>
      <c r="F17" s="152">
        <f>IF(ISERROR(E17/$E$26),0,E17/$E$26)</f>
        <v>0.90871932867418248</v>
      </c>
      <c r="G17" s="153">
        <f>F17*$G$26</f>
        <v>14368.583491213216</v>
      </c>
      <c r="H17" s="153">
        <f>F17*$H$26</f>
        <v>69509.638937994183</v>
      </c>
    </row>
    <row r="18" spans="3:8" s="18" customFormat="1" x14ac:dyDescent="0.2">
      <c r="C18" s="1" t="s">
        <v>321</v>
      </c>
      <c r="D18" s="1"/>
      <c r="E18" s="149">
        <v>12749</v>
      </c>
      <c r="F18" s="152">
        <f t="shared" ref="F18:F25" si="0">IF(ISERROR(E18/$E$26),0,E18/$E$26)</f>
        <v>8.1294954853848897E-2</v>
      </c>
      <c r="G18" s="153">
        <f t="shared" ref="G18:G25" si="1">F18*$G$26</f>
        <v>1285.428084748874</v>
      </c>
      <c r="H18" s="153">
        <f t="shared" ref="H18:H25" si="2">F18*$H$26</f>
        <v>6218.4029557465692</v>
      </c>
    </row>
    <row r="19" spans="3:8" s="18" customFormat="1" x14ac:dyDescent="0.2">
      <c r="C19" s="1" t="s">
        <v>652</v>
      </c>
      <c r="D19" s="1"/>
      <c r="E19" s="149">
        <v>1561</v>
      </c>
      <c r="F19" s="152">
        <f t="shared" si="0"/>
        <v>9.9538335968984339E-3</v>
      </c>
      <c r="G19" s="153">
        <f t="shared" si="1"/>
        <v>157.38906896956564</v>
      </c>
      <c r="H19" s="153">
        <f t="shared" si="2"/>
        <v>761.38732558792026</v>
      </c>
    </row>
    <row r="20" spans="3:8" s="18" customFormat="1" x14ac:dyDescent="0.2">
      <c r="C20" s="1" t="s">
        <v>653</v>
      </c>
      <c r="D20" s="1"/>
      <c r="E20" s="149">
        <v>4</v>
      </c>
      <c r="F20" s="152">
        <f t="shared" si="0"/>
        <v>2.5506300056113859E-5</v>
      </c>
      <c r="G20" s="153">
        <f t="shared" si="1"/>
        <v>0.40330318762220535</v>
      </c>
      <c r="H20" s="153">
        <f t="shared" si="2"/>
        <v>1.951024537060654</v>
      </c>
    </row>
    <row r="21" spans="3:8" s="18" customFormat="1" x14ac:dyDescent="0.2">
      <c r="C21" s="1" t="s">
        <v>654</v>
      </c>
      <c r="D21" s="1"/>
      <c r="E21" s="149">
        <v>0</v>
      </c>
      <c r="F21" s="152">
        <f t="shared" si="0"/>
        <v>0</v>
      </c>
      <c r="G21" s="153">
        <f t="shared" si="1"/>
        <v>0</v>
      </c>
      <c r="H21" s="153">
        <f t="shared" si="2"/>
        <v>0</v>
      </c>
    </row>
    <row r="22" spans="3:8" s="18" customFormat="1" x14ac:dyDescent="0.2">
      <c r="C22" s="1" t="s">
        <v>655</v>
      </c>
      <c r="D22" s="1"/>
      <c r="E22" s="149">
        <v>1</v>
      </c>
      <c r="F22" s="152">
        <f t="shared" si="0"/>
        <v>6.3765750140284648E-6</v>
      </c>
      <c r="G22" s="153">
        <f t="shared" si="1"/>
        <v>0.10082579690555134</v>
      </c>
      <c r="H22" s="153">
        <f t="shared" si="2"/>
        <v>0.48775613426516351</v>
      </c>
    </row>
    <row r="23" spans="3:8" s="18" customFormat="1" x14ac:dyDescent="0.2">
      <c r="C23" s="1" t="s">
        <v>656</v>
      </c>
      <c r="D23" s="1"/>
      <c r="E23" s="149">
        <f>35912*0</f>
        <v>0</v>
      </c>
      <c r="F23" s="152">
        <f t="shared" si="0"/>
        <v>0</v>
      </c>
      <c r="G23" s="153">
        <f t="shared" si="1"/>
        <v>0</v>
      </c>
      <c r="H23" s="153">
        <f t="shared" si="2"/>
        <v>0</v>
      </c>
    </row>
    <row r="24" spans="3:8" s="18" customFormat="1" x14ac:dyDescent="0.2">
      <c r="C24" s="1" t="s">
        <v>657</v>
      </c>
      <c r="D24" s="1"/>
      <c r="E24" s="149">
        <f>599*0</f>
        <v>0</v>
      </c>
      <c r="F24" s="152">
        <f t="shared" si="0"/>
        <v>0</v>
      </c>
      <c r="G24" s="153">
        <f t="shared" si="1"/>
        <v>0</v>
      </c>
      <c r="H24" s="153">
        <f t="shared" si="2"/>
        <v>0</v>
      </c>
    </row>
    <row r="25" spans="3:8" s="18" customFormat="1" x14ac:dyDescent="0.2">
      <c r="C25" s="1" t="s">
        <v>658</v>
      </c>
      <c r="D25" s="1"/>
      <c r="E25" s="149">
        <f>1537*0</f>
        <v>0</v>
      </c>
      <c r="F25" s="152">
        <f t="shared" si="0"/>
        <v>0</v>
      </c>
      <c r="G25" s="153">
        <f t="shared" si="1"/>
        <v>0</v>
      </c>
      <c r="H25" s="153">
        <f t="shared" si="2"/>
        <v>0</v>
      </c>
    </row>
    <row r="26" spans="3:8" s="18" customFormat="1" ht="15.75" thickBot="1" x14ac:dyDescent="0.25">
      <c r="C26" s="1" t="s">
        <v>160</v>
      </c>
      <c r="D26" s="1"/>
      <c r="E26" s="156">
        <f>SUM(E17:E25)</f>
        <v>156824</v>
      </c>
      <c r="F26" s="154">
        <f>IF(ISERROR(E26/$E$26),0,E26/$E$26)</f>
        <v>1</v>
      </c>
      <c r="G26" s="155">
        <f>'C1.2 Smart Meter Rev Req'!U39</f>
        <v>15811.904773916183</v>
      </c>
      <c r="H26" s="155">
        <f>'C1.2 Smart Meter Rev Req'!U50</f>
        <v>76491.868000000002</v>
      </c>
    </row>
    <row r="27" spans="3:8" s="18" customFormat="1" x14ac:dyDescent="0.2">
      <c r="D27" s="1"/>
      <c r="E27" s="75" t="s">
        <v>325</v>
      </c>
      <c r="G27" s="75" t="s">
        <v>373</v>
      </c>
      <c r="H27" s="75" t="s">
        <v>375</v>
      </c>
    </row>
    <row r="28" spans="3:8" s="18" customFormat="1" ht="15.75" x14ac:dyDescent="0.25">
      <c r="C28" s="13" t="s">
        <v>371</v>
      </c>
      <c r="D28" s="1"/>
    </row>
    <row r="29" spans="3:8" s="18" customFormat="1" x14ac:dyDescent="0.2">
      <c r="D29" s="1"/>
    </row>
    <row r="30" spans="3:8" s="18" customFormat="1" ht="45" x14ac:dyDescent="0.2">
      <c r="C30" s="1" t="s">
        <v>364</v>
      </c>
      <c r="D30" s="1"/>
      <c r="E30" s="151" t="s">
        <v>396</v>
      </c>
      <c r="F30" s="151" t="s">
        <v>392</v>
      </c>
      <c r="G30" s="151" t="s">
        <v>367</v>
      </c>
      <c r="H30" s="3"/>
    </row>
    <row r="31" spans="3:8" s="18" customFormat="1" x14ac:dyDescent="0.2">
      <c r="C31" s="1"/>
      <c r="D31" s="6"/>
      <c r="E31" s="75" t="s">
        <v>376</v>
      </c>
      <c r="F31" s="75" t="s">
        <v>378</v>
      </c>
      <c r="G31" s="75" t="s">
        <v>379</v>
      </c>
    </row>
    <row r="32" spans="3:8" s="18" customFormat="1" x14ac:dyDescent="0.2">
      <c r="C32" s="1" t="s">
        <v>320</v>
      </c>
      <c r="D32" s="1"/>
      <c r="E32" s="149">
        <v>142509</v>
      </c>
      <c r="F32" s="152">
        <f>IF(ISERROR(E32/$E$41),0,E32/$E$41)</f>
        <v>0.90871932867418248</v>
      </c>
      <c r="G32" s="153">
        <f>F32*$G$41</f>
        <v>65493.183107432538</v>
      </c>
    </row>
    <row r="33" spans="3:12" s="18" customFormat="1" x14ac:dyDescent="0.2">
      <c r="C33" s="1" t="s">
        <v>321</v>
      </c>
      <c r="D33" s="1"/>
      <c r="E33" s="149">
        <v>12749</v>
      </c>
      <c r="F33" s="152">
        <f>IF(ISERROR(E33/$E$41),0,E33/$E$41)</f>
        <v>8.1294954853848897E-2</v>
      </c>
      <c r="G33" s="153">
        <f>F33*$G$41</f>
        <v>5859.0867344284043</v>
      </c>
    </row>
    <row r="34" spans="3:12" s="18" customFormat="1" x14ac:dyDescent="0.2">
      <c r="C34" s="1" t="s">
        <v>652</v>
      </c>
      <c r="D34" s="1"/>
      <c r="E34" s="149">
        <v>1561</v>
      </c>
      <c r="F34" s="152">
        <f t="shared" ref="F34:F40" si="3">IF(ISERROR(E34/$E$41),0,E34/$E$41)</f>
        <v>9.9538335968984339E-3</v>
      </c>
      <c r="G34" s="153">
        <f t="shared" ref="G34:G40" si="4">F34*$G$41</f>
        <v>717.39229684232009</v>
      </c>
    </row>
    <row r="35" spans="3:12" s="18" customFormat="1" x14ac:dyDescent="0.2">
      <c r="C35" s="1" t="s">
        <v>653</v>
      </c>
      <c r="D35" s="1"/>
      <c r="E35" s="149">
        <v>4</v>
      </c>
      <c r="F35" s="152">
        <f t="shared" si="3"/>
        <v>2.5506300056113859E-5</v>
      </c>
      <c r="G35" s="153">
        <f t="shared" si="4"/>
        <v>1.838289037392236</v>
      </c>
    </row>
    <row r="36" spans="3:12" s="18" customFormat="1" x14ac:dyDescent="0.2">
      <c r="C36" s="1" t="s">
        <v>654</v>
      </c>
      <c r="D36" s="1"/>
      <c r="E36" s="149">
        <v>0</v>
      </c>
      <c r="F36" s="152">
        <f t="shared" si="3"/>
        <v>0</v>
      </c>
      <c r="G36" s="153">
        <f t="shared" si="4"/>
        <v>0</v>
      </c>
    </row>
    <row r="37" spans="3:12" s="18" customFormat="1" x14ac:dyDescent="0.2">
      <c r="C37" s="1" t="s">
        <v>655</v>
      </c>
      <c r="D37" s="1"/>
      <c r="E37" s="149">
        <v>1</v>
      </c>
      <c r="F37" s="152">
        <f t="shared" si="3"/>
        <v>6.3765750140284648E-6</v>
      </c>
      <c r="G37" s="153">
        <f t="shared" si="4"/>
        <v>0.45957225934805901</v>
      </c>
    </row>
    <row r="38" spans="3:12" s="18" customFormat="1" x14ac:dyDescent="0.2">
      <c r="C38" s="1" t="s">
        <v>656</v>
      </c>
      <c r="D38" s="1"/>
      <c r="E38" s="149">
        <f>35912*0+E23</f>
        <v>0</v>
      </c>
      <c r="F38" s="152">
        <f t="shared" si="3"/>
        <v>0</v>
      </c>
      <c r="G38" s="153">
        <f t="shared" si="4"/>
        <v>0</v>
      </c>
    </row>
    <row r="39" spans="3:12" s="18" customFormat="1" x14ac:dyDescent="0.2">
      <c r="C39" s="1" t="s">
        <v>657</v>
      </c>
      <c r="D39" s="1"/>
      <c r="E39" s="149">
        <f>599*0+E24</f>
        <v>0</v>
      </c>
      <c r="F39" s="152">
        <f t="shared" si="3"/>
        <v>0</v>
      </c>
      <c r="G39" s="153">
        <f t="shared" si="4"/>
        <v>0</v>
      </c>
    </row>
    <row r="40" spans="3:12" s="18" customFormat="1" x14ac:dyDescent="0.2">
      <c r="C40" s="1" t="s">
        <v>658</v>
      </c>
      <c r="D40" s="1"/>
      <c r="E40" s="149">
        <f>1537*0+E25</f>
        <v>0</v>
      </c>
      <c r="F40" s="152">
        <f t="shared" si="3"/>
        <v>0</v>
      </c>
      <c r="G40" s="153">
        <f t="shared" si="4"/>
        <v>0</v>
      </c>
    </row>
    <row r="41" spans="3:12" s="18" customFormat="1" ht="15.75" thickBot="1" x14ac:dyDescent="0.25">
      <c r="C41" s="1" t="s">
        <v>160</v>
      </c>
      <c r="D41" s="1"/>
      <c r="E41" s="156">
        <f>SUM(E32:E40)</f>
        <v>156824</v>
      </c>
      <c r="F41" s="154">
        <f>IF(ISERROR(E41/$E$41),0,E41/$E$41)</f>
        <v>1</v>
      </c>
      <c r="G41" s="155">
        <f>'C1.2 Smart Meter Rev Req'!U42</f>
        <v>72071.960000000006</v>
      </c>
    </row>
    <row r="42" spans="3:12" s="18" customFormat="1" x14ac:dyDescent="0.2">
      <c r="C42" s="1"/>
      <c r="D42" s="1"/>
      <c r="E42" s="75" t="s">
        <v>377</v>
      </c>
      <c r="G42" s="75" t="s">
        <v>380</v>
      </c>
    </row>
    <row r="43" spans="3:12" s="18" customFormat="1" x14ac:dyDescent="0.2">
      <c r="C43" s="1"/>
      <c r="D43" s="1"/>
      <c r="E43" s="75"/>
      <c r="G43" s="75"/>
    </row>
    <row r="44" spans="3:12" s="18" customFormat="1" ht="15.75" x14ac:dyDescent="0.25">
      <c r="C44" s="13" t="s">
        <v>395</v>
      </c>
      <c r="D44" s="1"/>
      <c r="E44" s="75"/>
      <c r="G44" s="75"/>
    </row>
    <row r="45" spans="3:12" s="18" customFormat="1" ht="30" x14ac:dyDescent="0.2">
      <c r="C45" s="1" t="s">
        <v>364</v>
      </c>
      <c r="D45" s="1"/>
      <c r="E45" s="151" t="s">
        <v>365</v>
      </c>
      <c r="F45" s="151" t="s">
        <v>366</v>
      </c>
      <c r="G45" s="151" t="s">
        <v>367</v>
      </c>
      <c r="H45" s="151" t="s">
        <v>368</v>
      </c>
      <c r="I45" s="151" t="s">
        <v>393</v>
      </c>
      <c r="J45" s="151" t="s">
        <v>369</v>
      </c>
      <c r="K45" s="151" t="s">
        <v>397</v>
      </c>
      <c r="L45" s="151" t="s">
        <v>394</v>
      </c>
    </row>
    <row r="46" spans="3:12" s="18" customFormat="1" x14ac:dyDescent="0.2">
      <c r="C46" s="1"/>
      <c r="D46" s="1"/>
      <c r="E46" s="75" t="s">
        <v>326</v>
      </c>
      <c r="F46" s="75" t="s">
        <v>381</v>
      </c>
      <c r="G46" s="75" t="s">
        <v>382</v>
      </c>
      <c r="H46" s="75" t="s">
        <v>383</v>
      </c>
      <c r="I46" s="75" t="s">
        <v>385</v>
      </c>
      <c r="J46" s="75" t="s">
        <v>386</v>
      </c>
      <c r="K46" s="75" t="s">
        <v>388</v>
      </c>
      <c r="L46" s="75" t="s">
        <v>390</v>
      </c>
    </row>
    <row r="47" spans="3:12" s="18" customFormat="1" x14ac:dyDescent="0.2">
      <c r="C47" s="1" t="s">
        <v>320</v>
      </c>
      <c r="D47" s="1"/>
      <c r="E47" s="153">
        <f>G17</f>
        <v>14368.583491213216</v>
      </c>
      <c r="F47" s="153">
        <f>H17</f>
        <v>69509.638937994183</v>
      </c>
      <c r="G47" s="153">
        <f>G32</f>
        <v>65493.183107432538</v>
      </c>
      <c r="H47" s="153">
        <f>SUM(E47:G47)</f>
        <v>149371.40553663994</v>
      </c>
      <c r="I47" s="152">
        <f>IF(ISERROR(H47/$H$56),0,H47/$H$56)</f>
        <v>0.90871932867418259</v>
      </c>
      <c r="J47" s="153">
        <f>J56*I47</f>
        <v>-29534.182884512516</v>
      </c>
      <c r="K47" s="153">
        <f>SUM(H47,J47)</f>
        <v>119837.22265212743</v>
      </c>
      <c r="L47" s="152">
        <f>IF(ISERROR(K47/$K$56),0,K47/$K$56)</f>
        <v>0.90871932867418248</v>
      </c>
    </row>
    <row r="48" spans="3:12" s="18" customFormat="1" x14ac:dyDescent="0.2">
      <c r="C48" s="1" t="s">
        <v>321</v>
      </c>
      <c r="D48" s="1"/>
      <c r="E48" s="153">
        <f>G18</f>
        <v>1285.428084748874</v>
      </c>
      <c r="F48" s="153">
        <f>H18</f>
        <v>6218.4029557465692</v>
      </c>
      <c r="G48" s="153">
        <f>G33</f>
        <v>5859.0867344284043</v>
      </c>
      <c r="H48" s="153">
        <f>SUM(E48:G48)</f>
        <v>13362.917774923848</v>
      </c>
      <c r="I48" s="152">
        <f>IF(ISERROR(H48/$H$56),0,H48/$H$56)</f>
        <v>8.1294954853848911E-2</v>
      </c>
      <c r="J48" s="153">
        <f>$J$56*I48</f>
        <v>-2642.1580222628049</v>
      </c>
      <c r="K48" s="153">
        <f>SUM(H48,J48)</f>
        <v>10720.759752661043</v>
      </c>
      <c r="L48" s="152">
        <f>IF(ISERROR(K48/$K$56),0,K48/$K$56)</f>
        <v>8.1294954853848897E-2</v>
      </c>
    </row>
    <row r="49" spans="3:12" s="18" customFormat="1" x14ac:dyDescent="0.2">
      <c r="C49" s="1" t="s">
        <v>652</v>
      </c>
      <c r="D49" s="1"/>
      <c r="E49" s="153">
        <f t="shared" ref="E49:E55" si="5">G19</f>
        <v>157.38906896956564</v>
      </c>
      <c r="F49" s="153">
        <f t="shared" ref="F49:F55" si="6">H19</f>
        <v>761.38732558792026</v>
      </c>
      <c r="G49" s="153">
        <f t="shared" ref="G49:G55" si="7">G34</f>
        <v>717.39229684232009</v>
      </c>
      <c r="H49" s="153">
        <f t="shared" ref="H49:H55" si="8">SUM(E49:G49)</f>
        <v>1636.168691399806</v>
      </c>
      <c r="I49" s="152">
        <f t="shared" ref="I49:I55" si="9">IF(ISERROR(H49/$H$56),0,H49/$H$56)</f>
        <v>9.9538335968984339E-3</v>
      </c>
      <c r="J49" s="153">
        <f t="shared" ref="J49:J55" si="10">$J$56*I49</f>
        <v>-323.50840636538067</v>
      </c>
      <c r="K49" s="153">
        <f t="shared" ref="K49:K55" si="11">SUM(H49,J49)</f>
        <v>1312.6602850344252</v>
      </c>
      <c r="L49" s="152">
        <f t="shared" ref="L49:L55" si="12">IF(ISERROR(K49/$K$56),0,K49/$K$56)</f>
        <v>9.9538335968984322E-3</v>
      </c>
    </row>
    <row r="50" spans="3:12" s="18" customFormat="1" x14ac:dyDescent="0.2">
      <c r="C50" s="1" t="s">
        <v>653</v>
      </c>
      <c r="D50" s="1"/>
      <c r="E50" s="153">
        <f t="shared" si="5"/>
        <v>0.40330318762220535</v>
      </c>
      <c r="F50" s="153">
        <f t="shared" si="6"/>
        <v>1.951024537060654</v>
      </c>
      <c r="G50" s="153">
        <f t="shared" si="7"/>
        <v>1.838289037392236</v>
      </c>
      <c r="H50" s="153">
        <f t="shared" si="8"/>
        <v>4.1926167620750956</v>
      </c>
      <c r="I50" s="152">
        <f t="shared" si="9"/>
        <v>2.5506300056113863E-5</v>
      </c>
      <c r="J50" s="153">
        <f t="shared" si="10"/>
        <v>-0.82897733854037337</v>
      </c>
      <c r="K50" s="153">
        <f t="shared" si="11"/>
        <v>3.363639423534722</v>
      </c>
      <c r="L50" s="152">
        <f t="shared" si="12"/>
        <v>2.5506300056113856E-5</v>
      </c>
    </row>
    <row r="51" spans="3:12" s="18" customFormat="1" x14ac:dyDescent="0.2">
      <c r="C51" s="1" t="s">
        <v>654</v>
      </c>
      <c r="D51" s="1"/>
      <c r="E51" s="153">
        <f t="shared" si="5"/>
        <v>0</v>
      </c>
      <c r="F51" s="153">
        <f t="shared" si="6"/>
        <v>0</v>
      </c>
      <c r="G51" s="153">
        <f t="shared" si="7"/>
        <v>0</v>
      </c>
      <c r="H51" s="153">
        <f t="shared" si="8"/>
        <v>0</v>
      </c>
      <c r="I51" s="152">
        <f t="shared" si="9"/>
        <v>0</v>
      </c>
      <c r="J51" s="153">
        <f t="shared" si="10"/>
        <v>0</v>
      </c>
      <c r="K51" s="153">
        <f t="shared" si="11"/>
        <v>0</v>
      </c>
      <c r="L51" s="152">
        <f t="shared" si="12"/>
        <v>0</v>
      </c>
    </row>
    <row r="52" spans="3:12" s="18" customFormat="1" x14ac:dyDescent="0.2">
      <c r="C52" s="1" t="s">
        <v>655</v>
      </c>
      <c r="D52" s="1"/>
      <c r="E52" s="153">
        <f t="shared" si="5"/>
        <v>0.10082579690555134</v>
      </c>
      <c r="F52" s="153">
        <f t="shared" si="6"/>
        <v>0.48775613426516351</v>
      </c>
      <c r="G52" s="153">
        <f t="shared" si="7"/>
        <v>0.45957225934805901</v>
      </c>
      <c r="H52" s="153">
        <f t="shared" si="8"/>
        <v>1.0481541905187739</v>
      </c>
      <c r="I52" s="152">
        <f t="shared" si="9"/>
        <v>6.3765750140284657E-6</v>
      </c>
      <c r="J52" s="153">
        <f t="shared" si="10"/>
        <v>-0.20724433463509334</v>
      </c>
      <c r="K52" s="153">
        <f t="shared" si="11"/>
        <v>0.8409098558836805</v>
      </c>
      <c r="L52" s="152">
        <f t="shared" si="12"/>
        <v>6.376575014028464E-6</v>
      </c>
    </row>
    <row r="53" spans="3:12" s="18" customFormat="1" x14ac:dyDescent="0.2">
      <c r="C53" s="1" t="s">
        <v>656</v>
      </c>
      <c r="D53" s="1"/>
      <c r="E53" s="153">
        <f t="shared" si="5"/>
        <v>0</v>
      </c>
      <c r="F53" s="153">
        <f t="shared" si="6"/>
        <v>0</v>
      </c>
      <c r="G53" s="153">
        <f t="shared" si="7"/>
        <v>0</v>
      </c>
      <c r="H53" s="153">
        <f t="shared" si="8"/>
        <v>0</v>
      </c>
      <c r="I53" s="152">
        <f t="shared" si="9"/>
        <v>0</v>
      </c>
      <c r="J53" s="153">
        <f t="shared" si="10"/>
        <v>0</v>
      </c>
      <c r="K53" s="153">
        <f t="shared" si="11"/>
        <v>0</v>
      </c>
      <c r="L53" s="152">
        <f t="shared" si="12"/>
        <v>0</v>
      </c>
    </row>
    <row r="54" spans="3:12" s="18" customFormat="1" x14ac:dyDescent="0.2">
      <c r="C54" s="1" t="s">
        <v>657</v>
      </c>
      <c r="D54" s="1"/>
      <c r="E54" s="153">
        <f t="shared" si="5"/>
        <v>0</v>
      </c>
      <c r="F54" s="153">
        <f t="shared" si="6"/>
        <v>0</v>
      </c>
      <c r="G54" s="153">
        <f t="shared" si="7"/>
        <v>0</v>
      </c>
      <c r="H54" s="153">
        <f t="shared" si="8"/>
        <v>0</v>
      </c>
      <c r="I54" s="152">
        <f t="shared" si="9"/>
        <v>0</v>
      </c>
      <c r="J54" s="153">
        <f t="shared" si="10"/>
        <v>0</v>
      </c>
      <c r="K54" s="153">
        <f t="shared" si="11"/>
        <v>0</v>
      </c>
      <c r="L54" s="152">
        <f t="shared" si="12"/>
        <v>0</v>
      </c>
    </row>
    <row r="55" spans="3:12" s="18" customFormat="1" x14ac:dyDescent="0.2">
      <c r="C55" s="1" t="s">
        <v>658</v>
      </c>
      <c r="D55" s="1"/>
      <c r="E55" s="153">
        <f t="shared" si="5"/>
        <v>0</v>
      </c>
      <c r="F55" s="153">
        <f t="shared" si="6"/>
        <v>0</v>
      </c>
      <c r="G55" s="153">
        <f t="shared" si="7"/>
        <v>0</v>
      </c>
      <c r="H55" s="153">
        <f t="shared" si="8"/>
        <v>0</v>
      </c>
      <c r="I55" s="152">
        <f t="shared" si="9"/>
        <v>0</v>
      </c>
      <c r="J55" s="153">
        <f t="shared" si="10"/>
        <v>0</v>
      </c>
      <c r="K55" s="153">
        <f t="shared" si="11"/>
        <v>0</v>
      </c>
      <c r="L55" s="152">
        <f t="shared" si="12"/>
        <v>0</v>
      </c>
    </row>
    <row r="56" spans="3:12" s="18" customFormat="1" ht="15.75" thickBot="1" x14ac:dyDescent="0.25">
      <c r="C56" s="1" t="s">
        <v>160</v>
      </c>
      <c r="D56" s="1"/>
      <c r="E56" s="155">
        <f>SUM(E47:E55)</f>
        <v>15811.904773916183</v>
      </c>
      <c r="F56" s="155">
        <f t="shared" ref="F56:H56" si="13">SUM(F47:F55)</f>
        <v>76491.867999999988</v>
      </c>
      <c r="G56" s="155">
        <f t="shared" si="13"/>
        <v>72071.959999999992</v>
      </c>
      <c r="H56" s="155">
        <f t="shared" si="13"/>
        <v>164375.73277391618</v>
      </c>
      <c r="I56" s="154">
        <f>IF(ISERROR(H56/$H$56),0,H56/$H$56)</f>
        <v>1</v>
      </c>
      <c r="J56" s="155">
        <f>'C1.2 Smart Meter Rev Req'!U60</f>
        <v>-32500.885534813875</v>
      </c>
      <c r="K56" s="155">
        <f>SUM(K47:K55)</f>
        <v>131874.84723910232</v>
      </c>
      <c r="L56" s="154">
        <f>IF(ISERROR(K56/$K$56),0,K56/$K$56)</f>
        <v>1</v>
      </c>
    </row>
    <row r="57" spans="3:12" s="18" customFormat="1" x14ac:dyDescent="0.2">
      <c r="C57" s="1"/>
      <c r="D57" s="1"/>
      <c r="E57" s="75"/>
      <c r="F57" s="75"/>
      <c r="G57" s="75"/>
      <c r="H57" s="75" t="s">
        <v>384</v>
      </c>
      <c r="I57" s="75"/>
      <c r="J57" s="75" t="s">
        <v>387</v>
      </c>
      <c r="K57" s="75" t="s">
        <v>389</v>
      </c>
      <c r="L57" s="75"/>
    </row>
    <row r="58" spans="3:12" s="18" customFormat="1" x14ac:dyDescent="0.2">
      <c r="C58" s="1"/>
      <c r="D58" s="1"/>
    </row>
    <row r="59" spans="3:12" s="18" customFormat="1" ht="15.75" x14ac:dyDescent="0.25">
      <c r="C59" s="13" t="s">
        <v>305</v>
      </c>
      <c r="D59" s="1"/>
    </row>
    <row r="60" spans="3:12" s="18" customFormat="1" x14ac:dyDescent="0.2">
      <c r="C60" s="1"/>
      <c r="D60" s="1"/>
    </row>
    <row r="61" spans="3:12" s="18" customFormat="1" ht="30" x14ac:dyDescent="0.2">
      <c r="C61" s="1" t="s">
        <v>364</v>
      </c>
      <c r="D61" s="1"/>
      <c r="F61" s="151" t="s">
        <v>397</v>
      </c>
      <c r="G61" s="151" t="s">
        <v>400</v>
      </c>
    </row>
    <row r="62" spans="3:12" s="18" customFormat="1" x14ac:dyDescent="0.2">
      <c r="C62" s="1"/>
      <c r="D62" s="1"/>
      <c r="E62" s="75" t="s">
        <v>398</v>
      </c>
      <c r="F62" s="75" t="s">
        <v>399</v>
      </c>
      <c r="G62" s="75" t="s">
        <v>401</v>
      </c>
    </row>
    <row r="63" spans="3:12" s="18" customFormat="1" ht="15.75" x14ac:dyDescent="0.25">
      <c r="C63" s="1" t="s">
        <v>320</v>
      </c>
      <c r="D63" s="1"/>
      <c r="E63" s="149">
        <f>'[3]4. Billing Determinants'!D21</f>
        <v>141991</v>
      </c>
      <c r="F63" s="153">
        <f>K47</f>
        <v>119837.22265212743</v>
      </c>
      <c r="G63" s="157">
        <f>IF(ISERROR(F63/E63/12),0,F63/E63/12)</f>
        <v>7.0331466226807471E-2</v>
      </c>
    </row>
    <row r="64" spans="3:12" s="18" customFormat="1" ht="15.75" x14ac:dyDescent="0.25">
      <c r="C64" s="1" t="s">
        <v>321</v>
      </c>
      <c r="D64" s="1"/>
      <c r="E64" s="149">
        <f>'[3]4. Billing Determinants'!D22</f>
        <v>12953</v>
      </c>
      <c r="F64" s="153">
        <f>K48</f>
        <v>10720.759752661043</v>
      </c>
      <c r="G64" s="157">
        <f>IF(ISERROR(F64/E64/12),0,F64/E64/12)</f>
        <v>6.8972179885361459E-2</v>
      </c>
    </row>
    <row r="65" spans="3:7" s="18" customFormat="1" ht="15.75" x14ac:dyDescent="0.25">
      <c r="C65" s="1" t="s">
        <v>652</v>
      </c>
      <c r="D65" s="1"/>
      <c r="E65" s="149">
        <f>'[3]4. Billing Determinants'!D23</f>
        <v>1606</v>
      </c>
      <c r="F65" s="153">
        <f t="shared" ref="F65:F71" si="14">K49</f>
        <v>1312.6602850344252</v>
      </c>
      <c r="G65" s="157">
        <f t="shared" ref="G65:G71" si="15">IF(ISERROR(F65/E65/12),0,F65/E65/12)</f>
        <v>6.8112302046203055E-2</v>
      </c>
    </row>
    <row r="66" spans="3:7" s="18" customFormat="1" ht="15.75" x14ac:dyDescent="0.25">
      <c r="C66" s="1" t="s">
        <v>653</v>
      </c>
      <c r="D66" s="1"/>
      <c r="E66" s="149">
        <f>'[3]4. Billing Determinants'!D24</f>
        <v>4</v>
      </c>
      <c r="F66" s="153">
        <f t="shared" si="14"/>
        <v>3.363639423534722</v>
      </c>
      <c r="G66" s="157">
        <f t="shared" si="15"/>
        <v>7.0075821323640042E-2</v>
      </c>
    </row>
    <row r="67" spans="3:7" s="18" customFormat="1" ht="15.75" x14ac:dyDescent="0.25">
      <c r="C67" s="1" t="s">
        <v>654</v>
      </c>
      <c r="D67" s="1"/>
      <c r="E67" s="149">
        <f>'[3]4. Billing Determinants'!D25</f>
        <v>3</v>
      </c>
      <c r="F67" s="153">
        <f t="shared" si="14"/>
        <v>0</v>
      </c>
      <c r="G67" s="157">
        <f t="shared" si="15"/>
        <v>0</v>
      </c>
    </row>
    <row r="68" spans="3:7" s="18" customFormat="1" ht="15.75" x14ac:dyDescent="0.25">
      <c r="C68" s="1" t="s">
        <v>655</v>
      </c>
      <c r="D68" s="1"/>
      <c r="E68" s="149">
        <f>'[3]4. Billing Determinants'!D26</f>
        <v>1</v>
      </c>
      <c r="F68" s="153">
        <f t="shared" si="14"/>
        <v>0.8409098558836805</v>
      </c>
      <c r="G68" s="157">
        <f t="shared" si="15"/>
        <v>7.0075821323640042E-2</v>
      </c>
    </row>
    <row r="69" spans="3:7" s="18" customFormat="1" ht="15.75" x14ac:dyDescent="0.25">
      <c r="C69" s="1" t="s">
        <v>656</v>
      </c>
      <c r="D69" s="1"/>
      <c r="E69" s="149">
        <f>'[3]4. Billing Determinants'!D27</f>
        <v>36048</v>
      </c>
      <c r="F69" s="153">
        <f t="shared" si="14"/>
        <v>0</v>
      </c>
      <c r="G69" s="157">
        <f t="shared" si="15"/>
        <v>0</v>
      </c>
    </row>
    <row r="70" spans="3:7" s="18" customFormat="1" ht="15.75" x14ac:dyDescent="0.25">
      <c r="C70" s="1" t="s">
        <v>657</v>
      </c>
      <c r="D70" s="1"/>
      <c r="E70" s="149">
        <f>'[3]4. Billing Determinants'!D28</f>
        <v>606</v>
      </c>
      <c r="F70" s="153">
        <f t="shared" si="14"/>
        <v>0</v>
      </c>
      <c r="G70" s="157">
        <f t="shared" si="15"/>
        <v>0</v>
      </c>
    </row>
    <row r="71" spans="3:7" s="18" customFormat="1" ht="15.75" x14ac:dyDescent="0.25">
      <c r="C71" s="1" t="s">
        <v>658</v>
      </c>
      <c r="D71" s="1"/>
      <c r="E71" s="149">
        <f>'[3]4. Billing Determinants'!D29</f>
        <v>1526</v>
      </c>
      <c r="F71" s="153">
        <f t="shared" si="14"/>
        <v>0</v>
      </c>
      <c r="G71" s="157">
        <f t="shared" si="15"/>
        <v>0</v>
      </c>
    </row>
    <row r="72" spans="3:7" s="18" customFormat="1" ht="15.75" thickBot="1" x14ac:dyDescent="0.25">
      <c r="C72" s="1" t="s">
        <v>160</v>
      </c>
      <c r="D72" s="1"/>
      <c r="E72" s="156">
        <f>SUM(E63:E71)</f>
        <v>194738</v>
      </c>
      <c r="F72" s="155">
        <f>SUM(F63:F64)</f>
        <v>130557.98240478848</v>
      </c>
    </row>
    <row r="73" spans="3:7" s="18" customFormat="1" x14ac:dyDescent="0.2">
      <c r="C73" s="1"/>
      <c r="D73" s="1"/>
      <c r="E73" s="75"/>
      <c r="F73" s="75"/>
    </row>
    <row r="74" spans="3:7" s="18" customFormat="1" x14ac:dyDescent="0.2">
      <c r="C74" s="1"/>
      <c r="D74" s="1"/>
    </row>
    <row r="75" spans="3:7" s="18" customFormat="1" x14ac:dyDescent="0.2">
      <c r="D75" s="1"/>
    </row>
    <row r="76" spans="3:7" s="18" customFormat="1" x14ac:dyDescent="0.2">
      <c r="D76" s="1"/>
    </row>
    <row r="77" spans="3:7" s="18" customFormat="1" x14ac:dyDescent="0.2">
      <c r="D77" s="1"/>
    </row>
    <row r="78" spans="3:7" s="18" customFormat="1" x14ac:dyDescent="0.2">
      <c r="D78" s="1"/>
    </row>
    <row r="79" spans="3:7" s="18" customFormat="1" x14ac:dyDescent="0.2">
      <c r="D79" s="1"/>
    </row>
    <row r="80" spans="3:7" s="18" customFormat="1" x14ac:dyDescent="0.2">
      <c r="D80" s="1"/>
    </row>
    <row r="81" spans="4:4" s="18" customFormat="1" x14ac:dyDescent="0.2">
      <c r="D81" s="1"/>
    </row>
    <row r="82" spans="4:4" s="18" customFormat="1" x14ac:dyDescent="0.2">
      <c r="D82" s="1"/>
    </row>
    <row r="83" spans="4:4" s="18" customFormat="1" x14ac:dyDescent="0.2">
      <c r="D83" s="1"/>
    </row>
    <row r="84" spans="4:4" s="18" customFormat="1" x14ac:dyDescent="0.2">
      <c r="D84" s="1"/>
    </row>
    <row r="85" spans="4:4" s="18" customFormat="1" x14ac:dyDescent="0.2">
      <c r="D85" s="1"/>
    </row>
    <row r="86" spans="4:4" s="18" customFormat="1" x14ac:dyDescent="0.2">
      <c r="D86" s="1"/>
    </row>
    <row r="87" spans="4:4" s="18" customFormat="1" x14ac:dyDescent="0.2">
      <c r="D87" s="1"/>
    </row>
    <row r="88" spans="4:4" s="18" customFormat="1" x14ac:dyDescent="0.2">
      <c r="D88" s="1"/>
    </row>
    <row r="89" spans="4:4" s="18" customFormat="1" x14ac:dyDescent="0.2">
      <c r="D89" s="1"/>
    </row>
    <row r="90" spans="4:4" s="18" customFormat="1" x14ac:dyDescent="0.2">
      <c r="D90" s="1"/>
    </row>
    <row r="91" spans="4:4" s="18" customFormat="1" x14ac:dyDescent="0.2">
      <c r="D91" s="1"/>
    </row>
  </sheetData>
  <sheetProtection password="B400" sheet="1" objects="1" scenarios="1"/>
  <pageMargins left="0.74803149606299213" right="0.74803149606299213" top="0.98425196850393704" bottom="0.98425196850393704" header="0.51181102362204722" footer="0.51181102362204722"/>
  <pageSetup scale="36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indexed="42"/>
    <pageSetUpPr fitToPage="1"/>
  </sheetPr>
  <dimension ref="B1:G69"/>
  <sheetViews>
    <sheetView showGridLines="0" topLeftCell="A31" zoomScaleNormal="100" workbookViewId="0">
      <selection sqref="A1:XFD1048576"/>
    </sheetView>
  </sheetViews>
  <sheetFormatPr defaultColWidth="0" defaultRowHeight="12.75" customHeight="1" zeroHeight="1" x14ac:dyDescent="0.2"/>
  <cols>
    <col min="1" max="1" width="15.77734375" style="74" customWidth="1"/>
    <col min="2" max="2" width="16.21875" style="74" hidden="1" customWidth="1"/>
    <col min="3" max="3" width="45.77734375" style="74" customWidth="1"/>
    <col min="4" max="4" width="15.77734375" style="74" customWidth="1"/>
    <col min="5" max="5" width="10.88671875" style="74" customWidth="1"/>
    <col min="6" max="6" width="12.6640625" style="74" customWidth="1"/>
    <col min="7" max="7" width="11.33203125" style="74" customWidth="1"/>
    <col min="8" max="16384" width="0" style="74" hidden="1"/>
  </cols>
  <sheetData>
    <row r="1" spans="3:4" s="18" customFormat="1" ht="15" x14ac:dyDescent="0.2">
      <c r="C1" s="72" t="str">
        <f>'A1.1 Distributor Information'!C1</f>
        <v>ED Capital OM&amp;A Rate Generator   release 1.0</v>
      </c>
    </row>
    <row r="2" spans="3:4" s="18" customFormat="1" ht="18" x14ac:dyDescent="0.25">
      <c r="C2" s="73" t="str">
        <f>'A1.1 Distributor Information'!C2</f>
        <v>Name of LDC:       London Hydro Inc.</v>
      </c>
    </row>
    <row r="3" spans="3:4" s="18" customFormat="1" ht="18" x14ac:dyDescent="0.25">
      <c r="C3" s="73" t="str">
        <f>'A1.1 Distributor Information'!C3</f>
        <v>OEB Application:          EB-2016-0091</v>
      </c>
    </row>
    <row r="4" spans="3:4" s="18" customFormat="1" ht="12.75" customHeight="1" x14ac:dyDescent="0.2"/>
    <row r="5" spans="3:4" s="18" customFormat="1" ht="12.75" customHeight="1" x14ac:dyDescent="0.2"/>
    <row r="6" spans="3:4" s="18" customFormat="1" ht="12.75" customHeight="1" x14ac:dyDescent="0.2"/>
    <row r="7" spans="3:4" s="18" customFormat="1" ht="12.75" customHeight="1" x14ac:dyDescent="0.2"/>
    <row r="8" spans="3:4" s="18" customFormat="1" ht="12.75" customHeight="1" x14ac:dyDescent="0.2"/>
    <row r="9" spans="3:4" s="18" customFormat="1" ht="12.75" customHeight="1" x14ac:dyDescent="0.2"/>
    <row r="10" spans="3:4" s="18" customFormat="1" ht="20.25" x14ac:dyDescent="0.3">
      <c r="C10" s="89" t="s">
        <v>661</v>
      </c>
    </row>
    <row r="11" spans="3:4" s="18" customFormat="1" ht="12.75" customHeight="1" x14ac:dyDescent="0.2"/>
    <row r="12" spans="3:4" s="18" customFormat="1" ht="12.75" customHeight="1" x14ac:dyDescent="0.2"/>
    <row r="13" spans="3:4" s="18" customFormat="1" ht="15.75" x14ac:dyDescent="0.25">
      <c r="C13" s="257" t="s">
        <v>280</v>
      </c>
      <c r="D13" s="258" t="s">
        <v>281</v>
      </c>
    </row>
    <row r="14" spans="3:4" s="18" customFormat="1" ht="15" x14ac:dyDescent="0.2">
      <c r="C14" s="259" t="s">
        <v>286</v>
      </c>
      <c r="D14" s="260">
        <f>'D1.1 Carrying Costs Calculation'!F164</f>
        <v>26778.903759085442</v>
      </c>
    </row>
    <row r="15" spans="3:4" s="18" customFormat="1" ht="15" x14ac:dyDescent="0.2">
      <c r="C15" s="259" t="s">
        <v>287</v>
      </c>
      <c r="D15" s="260">
        <f>'D1.1 Carrying Costs Calculation'!F165</f>
        <v>124425.97575534986</v>
      </c>
    </row>
    <row r="16" spans="3:4" s="18" customFormat="1" ht="15" x14ac:dyDescent="0.2">
      <c r="C16" s="259" t="s">
        <v>359</v>
      </c>
      <c r="D16" s="260">
        <f>'D1.1 Carrying Costs Calculation'!F166</f>
        <v>-64708.230262253863</v>
      </c>
    </row>
    <row r="17" spans="3:4" s="18" customFormat="1" ht="15" x14ac:dyDescent="0.2">
      <c r="C17" s="259" t="s">
        <v>360</v>
      </c>
      <c r="D17" s="260">
        <f>'D1.1 Carrying Costs Calculation'!F167</f>
        <v>64638.302408285461</v>
      </c>
    </row>
    <row r="18" spans="3:4" s="18" customFormat="1" ht="15" x14ac:dyDescent="0.2">
      <c r="C18" s="259" t="s">
        <v>361</v>
      </c>
      <c r="D18" s="260">
        <f>'D1.1 Carrying Costs Calculation'!F168</f>
        <v>229296.5306889631</v>
      </c>
    </row>
    <row r="19" spans="3:4" s="18" customFormat="1" ht="15" x14ac:dyDescent="0.2">
      <c r="C19" s="259" t="s">
        <v>362</v>
      </c>
      <c r="D19" s="260">
        <f>'D1.1 Carrying Costs Calculation'!F169</f>
        <v>131874.84723910235</v>
      </c>
    </row>
    <row r="20" spans="3:4" s="18" customFormat="1" ht="15" x14ac:dyDescent="0.2">
      <c r="C20" s="259" t="s">
        <v>572</v>
      </c>
      <c r="D20" s="260">
        <f>'D1.1 Carrying Costs Calculation'!F170</f>
        <v>119502.50567135838</v>
      </c>
    </row>
    <row r="21" spans="3:4" s="18" customFormat="1" ht="15" x14ac:dyDescent="0.2">
      <c r="C21" s="259" t="s">
        <v>573</v>
      </c>
      <c r="D21" s="260">
        <f>'D1.1 Carrying Costs Calculation'!F171</f>
        <v>0</v>
      </c>
    </row>
    <row r="22" spans="3:4" s="18" customFormat="1" ht="15" x14ac:dyDescent="0.2">
      <c r="C22" s="259" t="s">
        <v>574</v>
      </c>
      <c r="D22" s="260">
        <f>'D1.1 Carrying Costs Calculation'!F172</f>
        <v>0</v>
      </c>
    </row>
    <row r="23" spans="3:4" s="18" customFormat="1" ht="15" x14ac:dyDescent="0.2">
      <c r="C23" s="259" t="s">
        <v>575</v>
      </c>
      <c r="D23" s="260">
        <f>'D1.1 Carrying Costs Calculation'!F173</f>
        <v>0</v>
      </c>
    </row>
    <row r="24" spans="3:4" s="18" customFormat="1" ht="15.75" thickBot="1" x14ac:dyDescent="0.25">
      <c r="C24" s="261" t="s">
        <v>288</v>
      </c>
      <c r="D24" s="145">
        <f>SUM(D14:D23)</f>
        <v>631808.83525989065</v>
      </c>
    </row>
    <row r="25" spans="3:4" s="18" customFormat="1" ht="15" x14ac:dyDescent="0.2">
      <c r="C25" s="261"/>
      <c r="D25" s="261"/>
    </row>
    <row r="26" spans="3:4" s="18" customFormat="1" ht="15" x14ac:dyDescent="0.2">
      <c r="C26" s="262" t="s">
        <v>663</v>
      </c>
      <c r="D26" s="260">
        <f>'D1.1 Carrying Costs Calculation'!E174</f>
        <v>0</v>
      </c>
    </row>
    <row r="27" spans="3:4" s="18" customFormat="1" ht="15" x14ac:dyDescent="0.2">
      <c r="C27" s="261" t="s">
        <v>290</v>
      </c>
      <c r="D27" s="260">
        <f>'D1.1 Carrying Costs Calculation'!J174</f>
        <v>22356.410289327941</v>
      </c>
    </row>
    <row r="28" spans="3:4" s="18" customFormat="1" ht="15" x14ac:dyDescent="0.2">
      <c r="C28" s="261"/>
      <c r="D28" s="263"/>
    </row>
    <row r="29" spans="3:4" s="18" customFormat="1" ht="15" x14ac:dyDescent="0.2">
      <c r="C29" s="262" t="s">
        <v>662</v>
      </c>
      <c r="D29" s="264">
        <f>SUM(D24:D27)</f>
        <v>654165.24554921861</v>
      </c>
    </row>
    <row r="30" spans="3:4" s="18" customFormat="1" ht="15" x14ac:dyDescent="0.2">
      <c r="C30" s="122"/>
      <c r="D30" s="146"/>
    </row>
    <row r="31" spans="3:4" s="18" customFormat="1" ht="15" x14ac:dyDescent="0.2">
      <c r="C31" s="122"/>
      <c r="D31" s="164"/>
    </row>
    <row r="32" spans="3:4" s="18" customFormat="1" ht="15" x14ac:dyDescent="0.2">
      <c r="C32" s="122"/>
      <c r="D32" s="146"/>
    </row>
    <row r="33" spans="3:7" s="18" customFormat="1" ht="15" x14ac:dyDescent="0.2">
      <c r="C33" s="147" t="s">
        <v>404</v>
      </c>
      <c r="D33" s="162">
        <v>42856</v>
      </c>
    </row>
    <row r="34" spans="3:7" s="18" customFormat="1" ht="15" x14ac:dyDescent="0.2">
      <c r="C34" s="122"/>
      <c r="D34" s="146"/>
    </row>
    <row r="35" spans="3:7" s="18" customFormat="1" ht="15" x14ac:dyDescent="0.2">
      <c r="C35" s="147" t="s">
        <v>405</v>
      </c>
      <c r="D35" s="163">
        <v>43220</v>
      </c>
    </row>
    <row r="36" spans="3:7" s="18" customFormat="1" ht="15" x14ac:dyDescent="0.2">
      <c r="C36" s="147"/>
      <c r="D36" s="146"/>
    </row>
    <row r="37" spans="3:7" s="18" customFormat="1" ht="15" x14ac:dyDescent="0.2">
      <c r="C37" s="147" t="s">
        <v>406</v>
      </c>
      <c r="D37" s="161">
        <f>ROUND(YEARFRAC(D33,D35,3)*12,0)</f>
        <v>12</v>
      </c>
    </row>
    <row r="38" spans="3:7" s="18" customFormat="1" ht="15" x14ac:dyDescent="0.2">
      <c r="C38" s="147"/>
      <c r="D38" s="1"/>
    </row>
    <row r="39" spans="3:7" s="18" customFormat="1" ht="30" x14ac:dyDescent="0.2">
      <c r="C39" s="122" t="s">
        <v>364</v>
      </c>
      <c r="D39" s="151" t="s">
        <v>396</v>
      </c>
      <c r="E39" s="151" t="s">
        <v>674</v>
      </c>
      <c r="F39" s="151" t="s">
        <v>402</v>
      </c>
      <c r="G39" s="151" t="s">
        <v>403</v>
      </c>
    </row>
    <row r="40" spans="3:7" s="18" customFormat="1" ht="15" x14ac:dyDescent="0.2">
      <c r="C40" s="122"/>
      <c r="D40" s="1"/>
    </row>
    <row r="41" spans="3:7" s="18" customFormat="1" ht="15.75" x14ac:dyDescent="0.25">
      <c r="C41" s="147" t="s">
        <v>672</v>
      </c>
      <c r="D41" s="158">
        <f>'E1.2 Smart Meter Inc Rev Req RR'!E63</f>
        <v>141991</v>
      </c>
      <c r="E41" s="152">
        <f>'E1.2 Smart Meter Inc Rev Req RR'!L47</f>
        <v>0.90871932867418248</v>
      </c>
      <c r="F41" s="159">
        <f>$D$29*E41</f>
        <v>594452.60277746769</v>
      </c>
      <c r="G41" s="157">
        <f>F41/D41/$D$37</f>
        <v>0.34887927332100138</v>
      </c>
    </row>
    <row r="42" spans="3:7" s="18" customFormat="1" ht="15.75" x14ac:dyDescent="0.25">
      <c r="C42" s="147" t="s">
        <v>673</v>
      </c>
      <c r="D42" s="158">
        <f>'E1.2 Smart Meter Inc Rev Req RR'!E64</f>
        <v>12953</v>
      </c>
      <c r="E42" s="152">
        <f>'E1.2 Smart Meter Inc Rev Req RR'!L48</f>
        <v>8.1294954853848897E-2</v>
      </c>
      <c r="F42" s="159">
        <f>$D$29*E42</f>
        <v>53180.334103880705</v>
      </c>
      <c r="G42" s="157">
        <f>F42/D42/$D$37+0.01</f>
        <v>0.35213653274582918</v>
      </c>
    </row>
    <row r="43" spans="3:7" s="18" customFormat="1" ht="15.75" x14ac:dyDescent="0.25">
      <c r="C43" s="122" t="s">
        <v>652</v>
      </c>
      <c r="D43" s="158">
        <f>'E1.2 Smart Meter Inc Rev Req RR'!E65</f>
        <v>1606</v>
      </c>
      <c r="E43" s="152">
        <f>'E1.2 Smart Meter Inc Rev Req RR'!L49</f>
        <v>9.9538335968984322E-3</v>
      </c>
      <c r="F43" s="159">
        <f t="shared" ref="F43:F49" si="0">$D$29*E43</f>
        <v>6511.4519990711251</v>
      </c>
      <c r="G43" s="157">
        <f>F43/D43/$D$37+0.01</f>
        <v>0.34787110829551299</v>
      </c>
    </row>
    <row r="44" spans="3:7" s="18" customFormat="1" ht="15.75" x14ac:dyDescent="0.25">
      <c r="C44" s="122" t="s">
        <v>653</v>
      </c>
      <c r="D44" s="158">
        <f>'E1.2 Smart Meter Inc Rev Req RR'!E66</f>
        <v>4</v>
      </c>
      <c r="E44" s="152">
        <f>'E1.2 Smart Meter Inc Rev Req RR'!L50</f>
        <v>2.5506300056113856E-5</v>
      </c>
      <c r="F44" s="159">
        <f t="shared" si="0"/>
        <v>16.685335039259769</v>
      </c>
      <c r="G44" s="157">
        <f t="shared" ref="G44:G49" si="1">F44/D44/$D$37</f>
        <v>0.34761114665124521</v>
      </c>
    </row>
    <row r="45" spans="3:7" s="18" customFormat="1" ht="15.75" x14ac:dyDescent="0.25">
      <c r="C45" s="122" t="s">
        <v>654</v>
      </c>
      <c r="D45" s="158">
        <f>'E1.2 Smart Meter Inc Rev Req RR'!E67</f>
        <v>3</v>
      </c>
      <c r="E45" s="152">
        <f>'E1.2 Smart Meter Inc Rev Req RR'!L51</f>
        <v>0</v>
      </c>
      <c r="F45" s="159">
        <f t="shared" si="0"/>
        <v>0</v>
      </c>
      <c r="G45" s="157">
        <v>0</v>
      </c>
    </row>
    <row r="46" spans="3:7" s="18" customFormat="1" ht="15.75" x14ac:dyDescent="0.25">
      <c r="C46" s="122" t="s">
        <v>655</v>
      </c>
      <c r="D46" s="158">
        <f>'E1.2 Smart Meter Inc Rev Req RR'!E68</f>
        <v>1</v>
      </c>
      <c r="E46" s="152">
        <f>'E1.2 Smart Meter Inc Rev Req RR'!L52</f>
        <v>6.376575014028464E-6</v>
      </c>
      <c r="F46" s="159">
        <f t="shared" si="0"/>
        <v>4.1713337598149423</v>
      </c>
      <c r="G46" s="157">
        <f t="shared" si="1"/>
        <v>0.34761114665124521</v>
      </c>
    </row>
    <row r="47" spans="3:7" s="18" customFormat="1" ht="15.75" x14ac:dyDescent="0.25">
      <c r="C47" s="122" t="s">
        <v>656</v>
      </c>
      <c r="D47" s="158">
        <f>'E1.2 Smart Meter Inc Rev Req RR'!E69</f>
        <v>36048</v>
      </c>
      <c r="E47" s="152">
        <f>'E1.2 Smart Meter Inc Rev Req RR'!L53</f>
        <v>0</v>
      </c>
      <c r="F47" s="159">
        <f t="shared" si="0"/>
        <v>0</v>
      </c>
      <c r="G47" s="157">
        <f t="shared" si="1"/>
        <v>0</v>
      </c>
    </row>
    <row r="48" spans="3:7" s="18" customFormat="1" ht="15.75" x14ac:dyDescent="0.25">
      <c r="C48" s="122" t="s">
        <v>657</v>
      </c>
      <c r="D48" s="158">
        <f>'E1.2 Smart Meter Inc Rev Req RR'!E70</f>
        <v>606</v>
      </c>
      <c r="E48" s="152">
        <f>'E1.2 Smart Meter Inc Rev Req RR'!L54</f>
        <v>0</v>
      </c>
      <c r="F48" s="159">
        <f t="shared" si="0"/>
        <v>0</v>
      </c>
      <c r="G48" s="157">
        <f t="shared" si="1"/>
        <v>0</v>
      </c>
    </row>
    <row r="49" spans="3:7" s="18" customFormat="1" ht="15.75" x14ac:dyDescent="0.25">
      <c r="C49" s="122" t="s">
        <v>658</v>
      </c>
      <c r="D49" s="158">
        <f>'E1.2 Smart Meter Inc Rev Req RR'!E71</f>
        <v>1526</v>
      </c>
      <c r="E49" s="152">
        <f>'E1.2 Smart Meter Inc Rev Req RR'!L55</f>
        <v>0</v>
      </c>
      <c r="F49" s="159">
        <f t="shared" si="0"/>
        <v>0</v>
      </c>
      <c r="G49" s="157">
        <f t="shared" si="1"/>
        <v>0</v>
      </c>
    </row>
    <row r="50" spans="3:7" s="18" customFormat="1" ht="18.75" customHeight="1" thickBot="1" x14ac:dyDescent="0.25">
      <c r="C50" s="122" t="s">
        <v>160</v>
      </c>
      <c r="D50" s="156">
        <f>SUM(D41:D49)</f>
        <v>194738</v>
      </c>
      <c r="E50" s="154">
        <f>'E1.2 Smart Meter Inc Rev Req RR'!L56</f>
        <v>1</v>
      </c>
      <c r="F50" s="160">
        <f>SUM(F41:F49)</f>
        <v>654165.24554921861</v>
      </c>
    </row>
    <row r="51" spans="3:7" s="18" customFormat="1" ht="18" customHeight="1" x14ac:dyDescent="0.2">
      <c r="C51" s="122"/>
    </row>
    <row r="52" spans="3:7" s="18" customFormat="1" ht="12.75" customHeight="1" x14ac:dyDescent="0.2">
      <c r="C52" s="122"/>
    </row>
    <row r="53" spans="3:7" s="18" customFormat="1" ht="12.75" customHeight="1" x14ac:dyDescent="0.2"/>
    <row r="54" spans="3:7" s="18" customFormat="1" ht="12.75" customHeight="1" x14ac:dyDescent="0.2">
      <c r="F54" s="254"/>
      <c r="G54" s="254"/>
    </row>
    <row r="55" spans="3:7" s="18" customFormat="1" ht="12.75" customHeight="1" x14ac:dyDescent="0.2">
      <c r="F55" s="254"/>
      <c r="G55" s="254"/>
    </row>
    <row r="56" spans="3:7" s="18" customFormat="1" ht="12.75" customHeight="1" x14ac:dyDescent="0.2">
      <c r="F56" s="254"/>
      <c r="G56" s="254"/>
    </row>
    <row r="57" spans="3:7" s="18" customFormat="1" ht="12.75" customHeight="1" x14ac:dyDescent="0.2">
      <c r="F57" s="254"/>
      <c r="G57" s="254"/>
    </row>
    <row r="58" spans="3:7" s="18" customFormat="1" ht="12.75" customHeight="1" x14ac:dyDescent="0.2">
      <c r="F58" s="254"/>
      <c r="G58" s="254"/>
    </row>
    <row r="59" spans="3:7" s="18" customFormat="1" ht="12.75" customHeight="1" x14ac:dyDescent="0.2">
      <c r="F59" s="254"/>
      <c r="G59" s="254"/>
    </row>
    <row r="60" spans="3:7" s="18" customFormat="1" ht="12.75" customHeight="1" x14ac:dyDescent="0.2">
      <c r="F60" s="254"/>
      <c r="G60" s="254"/>
    </row>
    <row r="61" spans="3:7" s="18" customFormat="1" ht="12.75" customHeight="1" x14ac:dyDescent="0.2">
      <c r="F61" s="254"/>
      <c r="G61" s="254"/>
    </row>
    <row r="62" spans="3:7" s="18" customFormat="1" ht="12.75" customHeight="1" x14ac:dyDescent="0.2">
      <c r="G62" s="254"/>
    </row>
    <row r="63" spans="3:7" s="18" customFormat="1" ht="12.75" customHeight="1" x14ac:dyDescent="0.2">
      <c r="G63" s="255"/>
    </row>
    <row r="64" spans="3:7" s="18" customFormat="1" ht="12.75" customHeight="1" x14ac:dyDescent="0.2"/>
    <row r="65" s="18" customFormat="1" ht="12.75" customHeight="1" x14ac:dyDescent="0.2"/>
    <row r="66" s="18" customFormat="1" ht="12.75" customHeight="1" x14ac:dyDescent="0.2"/>
    <row r="67" s="18" customFormat="1" ht="12.75" customHeight="1" x14ac:dyDescent="0.2"/>
    <row r="68" s="18" customFormat="1" ht="12.75" customHeight="1" x14ac:dyDescent="0.2"/>
    <row r="69" s="18" customFormat="1" ht="12.75" customHeight="1" x14ac:dyDescent="0.2"/>
  </sheetData>
  <sheetProtection password="B400" sheet="1" objects="1" scenarios="1"/>
  <pageMargins left="0.74803149606299213" right="0.74803149606299213" top="0.98425196850393704" bottom="0.98425196850393704" header="0.51181102362204722" footer="0.51181102362204722"/>
  <pageSetup scale="48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indexed="41"/>
    <pageSetUpPr fitToPage="1"/>
  </sheetPr>
  <dimension ref="B1:E135"/>
  <sheetViews>
    <sheetView showGridLines="0" tabSelected="1" zoomScaleNormal="100" workbookViewId="0">
      <selection activeCell="E43" sqref="E43"/>
    </sheetView>
  </sheetViews>
  <sheetFormatPr defaultColWidth="0" defaultRowHeight="15" zeroHeight="1" x14ac:dyDescent="0.2"/>
  <cols>
    <col min="1" max="1" width="15.77734375" style="6" customWidth="1"/>
    <col min="2" max="2" width="8.88671875" style="6" hidden="1" customWidth="1"/>
    <col min="3" max="3" width="39.5546875" style="6" bestFit="1" customWidth="1"/>
    <col min="4" max="4" width="2.77734375" style="6" customWidth="1"/>
    <col min="5" max="5" width="12.77734375" style="6" customWidth="1"/>
    <col min="6" max="6" width="2.77734375" style="6" customWidth="1"/>
    <col min="7" max="16384" width="0" style="6" hidden="1"/>
  </cols>
  <sheetData>
    <row r="1" spans="3:5" s="1" customFormat="1" x14ac:dyDescent="0.2">
      <c r="C1" s="169" t="str">
        <f>'A1.1 Distributor Information'!C1</f>
        <v>ED Capital OM&amp;A Rate Generator   release 1.0</v>
      </c>
    </row>
    <row r="2" spans="3:5" s="1" customFormat="1" ht="18" x14ac:dyDescent="0.25">
      <c r="C2" s="170" t="str">
        <f>'A1.1 Distributor Information'!C2</f>
        <v>Name of LDC:       London Hydro Inc.</v>
      </c>
    </row>
    <row r="3" spans="3:5" s="1" customFormat="1" ht="18" x14ac:dyDescent="0.25">
      <c r="C3" s="170" t="str">
        <f>'A1.1 Distributor Information'!C3</f>
        <v>OEB Application:          EB-2016-0091</v>
      </c>
    </row>
    <row r="4" spans="3:5" s="1" customFormat="1" x14ac:dyDescent="0.2"/>
    <row r="5" spans="3:5" s="1" customFormat="1" x14ac:dyDescent="0.2"/>
    <row r="6" spans="3:5" s="1" customFormat="1" x14ac:dyDescent="0.2"/>
    <row r="7" spans="3:5" s="1" customFormat="1" x14ac:dyDescent="0.2"/>
    <row r="8" spans="3:5" s="1" customFormat="1" x14ac:dyDescent="0.2"/>
    <row r="9" spans="3:5" s="1" customFormat="1" x14ac:dyDescent="0.2"/>
    <row r="10" spans="3:5" s="1" customFormat="1" ht="20.25" x14ac:dyDescent="0.3">
      <c r="C10" s="171" t="s">
        <v>463</v>
      </c>
    </row>
    <row r="11" spans="3:5" s="1" customFormat="1" x14ac:dyDescent="0.2"/>
    <row r="12" spans="3:5" s="1" customFormat="1" ht="15.75" x14ac:dyDescent="0.25">
      <c r="C12" s="13" t="s">
        <v>408</v>
      </c>
    </row>
    <row r="13" spans="3:5" s="1" customFormat="1" x14ac:dyDescent="0.2"/>
    <row r="14" spans="3:5" s="1" customFormat="1" x14ac:dyDescent="0.2">
      <c r="C14" s="190" t="s">
        <v>607</v>
      </c>
      <c r="E14" s="173">
        <f>'C1.1. Avg Nt Fix Ass &amp;UCC'!K19</f>
        <v>30352.58</v>
      </c>
    </row>
    <row r="15" spans="3:5" s="1" customFormat="1" x14ac:dyDescent="0.2">
      <c r="C15" s="190" t="s">
        <v>608</v>
      </c>
      <c r="E15" s="173">
        <f>'C1.1. Avg Nt Fix Ass &amp;UCC'!K34</f>
        <v>370751.17</v>
      </c>
    </row>
    <row r="16" spans="3:5" s="1" customFormat="1" x14ac:dyDescent="0.2">
      <c r="C16" s="190" t="s">
        <v>609</v>
      </c>
      <c r="E16" s="173">
        <f>'C1.1. Avg Nt Fix Ass &amp;UCC'!K49</f>
        <v>22539.499999999996</v>
      </c>
    </row>
    <row r="17" spans="3:5" s="1" customFormat="1" x14ac:dyDescent="0.2">
      <c r="C17" s="190" t="s">
        <v>588</v>
      </c>
      <c r="E17" s="173">
        <f>'C1.1. Avg Nt Fix Ass &amp;UCC'!J64</f>
        <v>0</v>
      </c>
    </row>
    <row r="18" spans="3:5" s="1" customFormat="1" x14ac:dyDescent="0.2">
      <c r="C18" s="190" t="s">
        <v>592</v>
      </c>
      <c r="E18" s="173">
        <f>'C1.1. Avg Nt Fix Ass &amp;UCC'!J79</f>
        <v>0</v>
      </c>
    </row>
    <row r="19" spans="3:5" s="1" customFormat="1" ht="16.5" thickBot="1" x14ac:dyDescent="0.3">
      <c r="C19" s="13" t="s">
        <v>160</v>
      </c>
      <c r="E19" s="189">
        <f>SUM(E14:E18)</f>
        <v>423643.25</v>
      </c>
    </row>
    <row r="20" spans="3:5" s="1" customFormat="1" x14ac:dyDescent="0.2"/>
    <row r="21" spans="3:5" s="1" customFormat="1" x14ac:dyDescent="0.2"/>
    <row r="22" spans="3:5" s="1" customFormat="1" ht="15.75" x14ac:dyDescent="0.25">
      <c r="C22" s="13" t="s">
        <v>409</v>
      </c>
    </row>
    <row r="23" spans="3:5" s="1" customFormat="1" x14ac:dyDescent="0.2"/>
    <row r="24" spans="3:5" s="1" customFormat="1" x14ac:dyDescent="0.2">
      <c r="C24" s="190" t="s">
        <v>607</v>
      </c>
      <c r="E24" s="173">
        <f>-'C1.1. Avg Nt Fix Ass &amp;UCC'!K23</f>
        <v>-30352.58</v>
      </c>
    </row>
    <row r="25" spans="3:5" s="1" customFormat="1" x14ac:dyDescent="0.2">
      <c r="C25" s="190" t="s">
        <v>608</v>
      </c>
      <c r="E25" s="173">
        <f>-'C1.1. Avg Nt Fix Ass &amp;UCC'!K38</f>
        <v>-175492.79699999999</v>
      </c>
    </row>
    <row r="26" spans="3:5" s="1" customFormat="1" x14ac:dyDescent="0.2">
      <c r="C26" s="190" t="s">
        <v>609</v>
      </c>
      <c r="E26" s="173">
        <f>-'C1.1. Avg Nt Fix Ass &amp;UCC'!K53</f>
        <v>-6037.5739999999996</v>
      </c>
    </row>
    <row r="27" spans="3:5" s="1" customFormat="1" x14ac:dyDescent="0.2">
      <c r="C27" s="190" t="s">
        <v>588</v>
      </c>
      <c r="E27" s="173">
        <f>-'C1.1. Avg Nt Fix Ass &amp;UCC'!J68</f>
        <v>0</v>
      </c>
    </row>
    <row r="28" spans="3:5" s="1" customFormat="1" x14ac:dyDescent="0.2">
      <c r="C28" s="190" t="s">
        <v>592</v>
      </c>
      <c r="E28" s="173">
        <f>-'C1.1. Avg Nt Fix Ass &amp;UCC'!J83</f>
        <v>0</v>
      </c>
    </row>
    <row r="29" spans="3:5" s="1" customFormat="1" ht="16.5" thickBot="1" x14ac:dyDescent="0.3">
      <c r="C29" s="13" t="s">
        <v>160</v>
      </c>
      <c r="E29" s="189">
        <f>SUM(E24:E28)</f>
        <v>-211882.95099999997</v>
      </c>
    </row>
    <row r="30" spans="3:5" s="1" customFormat="1" x14ac:dyDescent="0.2"/>
    <row r="31" spans="3:5" s="1" customFormat="1" x14ac:dyDescent="0.2"/>
    <row r="32" spans="3:5" s="1" customFormat="1" ht="16.5" thickBot="1" x14ac:dyDescent="0.3">
      <c r="C32" s="13" t="s">
        <v>410</v>
      </c>
      <c r="E32" s="138">
        <f>E19+E29</f>
        <v>211760.29900000003</v>
      </c>
    </row>
    <row r="33" spans="3:5" s="1" customFormat="1" x14ac:dyDescent="0.2"/>
    <row r="34" spans="3:5" s="1" customFormat="1" x14ac:dyDescent="0.2"/>
    <row r="35" spans="3:5" s="1" customFormat="1" x14ac:dyDescent="0.2"/>
    <row r="36" spans="3:5" s="1" customFormat="1" ht="15.75" x14ac:dyDescent="0.25">
      <c r="C36" s="13" t="s">
        <v>450</v>
      </c>
    </row>
    <row r="37" spans="3:5" s="1" customFormat="1" x14ac:dyDescent="0.2"/>
    <row r="38" spans="3:5" s="1" customFormat="1" ht="15.75" x14ac:dyDescent="0.25">
      <c r="C38" s="13" t="s">
        <v>647</v>
      </c>
    </row>
    <row r="39" spans="3:5" s="1" customFormat="1" x14ac:dyDescent="0.2">
      <c r="C39" s="190" t="s">
        <v>607</v>
      </c>
      <c r="E39" s="173">
        <f>'C1.1. Avg Nt Fix Ass &amp;UCC'!E$22</f>
        <v>995.25800000000004</v>
      </c>
    </row>
    <row r="40" spans="3:5" s="1" customFormat="1" x14ac:dyDescent="0.2">
      <c r="C40" s="190" t="s">
        <v>608</v>
      </c>
      <c r="E40" s="173">
        <f>'C1.1. Avg Nt Fix Ass &amp;UCC'!E$37</f>
        <v>0</v>
      </c>
    </row>
    <row r="41" spans="3:5" s="1" customFormat="1" x14ac:dyDescent="0.2">
      <c r="C41" s="190" t="s">
        <v>609</v>
      </c>
      <c r="E41" s="173">
        <f>'C1.1. Avg Nt Fix Ass &amp;UCC'!E$52</f>
        <v>0</v>
      </c>
    </row>
    <row r="42" spans="3:5" s="1" customFormat="1" x14ac:dyDescent="0.2">
      <c r="C42" s="190" t="s">
        <v>588</v>
      </c>
      <c r="E42" s="173">
        <f>'C1.1. Avg Nt Fix Ass &amp;UCC'!E$67</f>
        <v>0</v>
      </c>
    </row>
    <row r="43" spans="3:5" s="1" customFormat="1" x14ac:dyDescent="0.2">
      <c r="C43" s="190" t="s">
        <v>592</v>
      </c>
      <c r="E43" s="173">
        <f>'C1.1. Avg Nt Fix Ass &amp;UCC'!E$82</f>
        <v>0</v>
      </c>
    </row>
    <row r="44" spans="3:5" s="1" customFormat="1" ht="16.5" thickBot="1" x14ac:dyDescent="0.3">
      <c r="C44" s="13" t="s">
        <v>646</v>
      </c>
      <c r="E44" s="189">
        <f>SUM(E39:E43)</f>
        <v>995.25800000000004</v>
      </c>
    </row>
    <row r="45" spans="3:5" s="1" customFormat="1" x14ac:dyDescent="0.2"/>
    <row r="46" spans="3:5" s="1" customFormat="1" ht="15.75" x14ac:dyDescent="0.25">
      <c r="C46" s="13" t="s">
        <v>649</v>
      </c>
    </row>
    <row r="47" spans="3:5" s="1" customFormat="1" x14ac:dyDescent="0.2">
      <c r="C47" s="190" t="s">
        <v>607</v>
      </c>
      <c r="E47" s="173">
        <f>'C1.1. Avg Nt Fix Ass &amp;UCC'!F$22</f>
        <v>1990.5160000000001</v>
      </c>
    </row>
    <row r="48" spans="3:5" s="1" customFormat="1" x14ac:dyDescent="0.2">
      <c r="C48" s="190" t="s">
        <v>608</v>
      </c>
      <c r="E48" s="173">
        <f>'C1.1. Avg Nt Fix Ass &amp;UCC'!F$37</f>
        <v>0</v>
      </c>
    </row>
    <row r="49" spans="3:5" s="1" customFormat="1" x14ac:dyDescent="0.2">
      <c r="C49" s="190" t="s">
        <v>609</v>
      </c>
      <c r="E49" s="173">
        <f>'C1.1. Avg Nt Fix Ass &amp;UCC'!F$52</f>
        <v>0</v>
      </c>
    </row>
    <row r="50" spans="3:5" s="1" customFormat="1" x14ac:dyDescent="0.2">
      <c r="C50" s="190" t="s">
        <v>588</v>
      </c>
      <c r="E50" s="173">
        <f>'C1.1. Avg Nt Fix Ass &amp;UCC'!F$67</f>
        <v>0</v>
      </c>
    </row>
    <row r="51" spans="3:5" s="1" customFormat="1" x14ac:dyDescent="0.2">
      <c r="C51" s="190" t="s">
        <v>592</v>
      </c>
      <c r="E51" s="173">
        <f>'C1.1. Avg Nt Fix Ass &amp;UCC'!F$82</f>
        <v>0</v>
      </c>
    </row>
    <row r="52" spans="3:5" s="1" customFormat="1" ht="16.5" thickBot="1" x14ac:dyDescent="0.3">
      <c r="C52" s="13" t="s">
        <v>648</v>
      </c>
      <c r="E52" s="189">
        <f>SUM(E47:E51)</f>
        <v>1990.5160000000001</v>
      </c>
    </row>
    <row r="53" spans="3:5" s="1" customFormat="1" x14ac:dyDescent="0.2"/>
    <row r="54" spans="3:5" s="1" customFormat="1" ht="15.75" x14ac:dyDescent="0.25">
      <c r="C54" s="13" t="s">
        <v>452</v>
      </c>
    </row>
    <row r="55" spans="3:5" s="1" customFormat="1" x14ac:dyDescent="0.2">
      <c r="C55" s="190" t="s">
        <v>607</v>
      </c>
      <c r="E55" s="173">
        <f>'C1.1. Avg Nt Fix Ass &amp;UCC'!G$22</f>
        <v>3980.5160000000001</v>
      </c>
    </row>
    <row r="56" spans="3:5" s="1" customFormat="1" x14ac:dyDescent="0.2">
      <c r="C56" s="190" t="s">
        <v>608</v>
      </c>
      <c r="E56" s="173">
        <f>'C1.1. Avg Nt Fix Ass &amp;UCC'!G$37</f>
        <v>0</v>
      </c>
    </row>
    <row r="57" spans="3:5" s="1" customFormat="1" x14ac:dyDescent="0.2">
      <c r="C57" s="190" t="s">
        <v>609</v>
      </c>
      <c r="E57" s="173">
        <f>'C1.1. Avg Nt Fix Ass &amp;UCC'!G$52</f>
        <v>0</v>
      </c>
    </row>
    <row r="58" spans="3:5" s="1" customFormat="1" x14ac:dyDescent="0.2">
      <c r="C58" s="190" t="s">
        <v>588</v>
      </c>
      <c r="E58" s="173">
        <f>'C1.1. Avg Nt Fix Ass &amp;UCC'!G$67</f>
        <v>0</v>
      </c>
    </row>
    <row r="59" spans="3:5" s="1" customFormat="1" x14ac:dyDescent="0.2">
      <c r="C59" s="190" t="s">
        <v>592</v>
      </c>
      <c r="E59" s="173">
        <f>'C1.1. Avg Nt Fix Ass &amp;UCC'!G$82</f>
        <v>0</v>
      </c>
    </row>
    <row r="60" spans="3:5" s="1" customFormat="1" ht="16.5" thickBot="1" x14ac:dyDescent="0.3">
      <c r="C60" s="13" t="s">
        <v>451</v>
      </c>
      <c r="E60" s="189">
        <f>SUM(E55:E59)</f>
        <v>3980.5160000000001</v>
      </c>
    </row>
    <row r="61" spans="3:5" s="1" customFormat="1" x14ac:dyDescent="0.2"/>
    <row r="62" spans="3:5" s="1" customFormat="1" ht="15.75" x14ac:dyDescent="0.25">
      <c r="C62" s="13" t="s">
        <v>454</v>
      </c>
    </row>
    <row r="63" spans="3:5" s="1" customFormat="1" x14ac:dyDescent="0.2">
      <c r="C63" s="190" t="s">
        <v>607</v>
      </c>
      <c r="E63" s="173">
        <f>'C1.1. Avg Nt Fix Ass &amp;UCC'!H$22</f>
        <v>6020.5160000000005</v>
      </c>
    </row>
    <row r="64" spans="3:5" s="1" customFormat="1" x14ac:dyDescent="0.2">
      <c r="C64" s="190" t="s">
        <v>608</v>
      </c>
      <c r="E64" s="173">
        <f>'C1.1. Avg Nt Fix Ass &amp;UCC'!H$37</f>
        <v>679.3</v>
      </c>
    </row>
    <row r="65" spans="3:5" s="1" customFormat="1" x14ac:dyDescent="0.2">
      <c r="C65" s="190" t="s">
        <v>609</v>
      </c>
      <c r="E65" s="173">
        <f>'C1.1. Avg Nt Fix Ass &amp;UCC'!H$52</f>
        <v>0</v>
      </c>
    </row>
    <row r="66" spans="3:5" s="1" customFormat="1" x14ac:dyDescent="0.2">
      <c r="C66" s="190" t="s">
        <v>588</v>
      </c>
      <c r="E66" s="173">
        <f>'C1.1. Avg Nt Fix Ass &amp;UCC'!H$67</f>
        <v>0</v>
      </c>
    </row>
    <row r="67" spans="3:5" s="1" customFormat="1" x14ac:dyDescent="0.2">
      <c r="C67" s="190" t="s">
        <v>592</v>
      </c>
      <c r="E67" s="173">
        <f>'C1.1. Avg Nt Fix Ass &amp;UCC'!H$82</f>
        <v>0</v>
      </c>
    </row>
    <row r="68" spans="3:5" s="1" customFormat="1" ht="16.5" thickBot="1" x14ac:dyDescent="0.3">
      <c r="C68" s="13" t="s">
        <v>453</v>
      </c>
      <c r="E68" s="189">
        <f>SUM(E63:E67)</f>
        <v>6699.8160000000007</v>
      </c>
    </row>
    <row r="69" spans="3:5" s="1" customFormat="1" x14ac:dyDescent="0.2"/>
    <row r="70" spans="3:5" s="1" customFormat="1" ht="15.75" x14ac:dyDescent="0.25">
      <c r="C70" s="13" t="s">
        <v>456</v>
      </c>
    </row>
    <row r="71" spans="3:5" s="1" customFormat="1" x14ac:dyDescent="0.2">
      <c r="C71" s="190" t="s">
        <v>607</v>
      </c>
      <c r="E71" s="173">
        <f>'C1.1. Avg Nt Fix Ass &amp;UCC'!I$22</f>
        <v>6070.5160000000005</v>
      </c>
    </row>
    <row r="72" spans="3:5" s="1" customFormat="1" x14ac:dyDescent="0.2">
      <c r="C72" s="190" t="s">
        <v>608</v>
      </c>
      <c r="E72" s="173">
        <f>'C1.1. Avg Nt Fix Ass &amp;UCC'!I$37</f>
        <v>32133.722999999998</v>
      </c>
    </row>
    <row r="73" spans="3:5" s="1" customFormat="1" x14ac:dyDescent="0.2">
      <c r="C73" s="190" t="s">
        <v>609</v>
      </c>
      <c r="E73" s="173">
        <f>'C1.1. Avg Nt Fix Ass &amp;UCC'!I$52</f>
        <v>0</v>
      </c>
    </row>
    <row r="74" spans="3:5" s="1" customFormat="1" x14ac:dyDescent="0.2">
      <c r="C74" s="190" t="s">
        <v>588</v>
      </c>
      <c r="E74" s="173">
        <f>'C1.1. Avg Nt Fix Ass &amp;UCC'!I$67</f>
        <v>0</v>
      </c>
    </row>
    <row r="75" spans="3:5" s="1" customFormat="1" x14ac:dyDescent="0.2">
      <c r="C75" s="190" t="s">
        <v>592</v>
      </c>
      <c r="E75" s="173">
        <f>'C1.1. Avg Nt Fix Ass &amp;UCC'!I$82</f>
        <v>0</v>
      </c>
    </row>
    <row r="76" spans="3:5" s="1" customFormat="1" ht="16.5" thickBot="1" x14ac:dyDescent="0.3">
      <c r="C76" s="13" t="s">
        <v>455</v>
      </c>
      <c r="E76" s="189">
        <f>SUM(E71:E75)</f>
        <v>38204.239000000001</v>
      </c>
    </row>
    <row r="77" spans="3:5" s="1" customFormat="1" x14ac:dyDescent="0.2"/>
    <row r="78" spans="3:5" s="1" customFormat="1" ht="15.75" x14ac:dyDescent="0.25">
      <c r="C78" s="13" t="s">
        <v>458</v>
      </c>
    </row>
    <row r="79" spans="3:5" s="1" customFormat="1" x14ac:dyDescent="0.2">
      <c r="C79" s="190" t="s">
        <v>607</v>
      </c>
      <c r="E79" s="173">
        <f>'C1.1. Avg Nt Fix Ass &amp;UCC'!J$22</f>
        <v>6070.5160000000005</v>
      </c>
    </row>
    <row r="80" spans="3:5" s="1" customFormat="1" x14ac:dyDescent="0.2">
      <c r="C80" s="190" t="s">
        <v>608</v>
      </c>
      <c r="E80" s="173">
        <f>'C1.1. Avg Nt Fix Ass &amp;UCC'!J$37</f>
        <v>68529.539999999994</v>
      </c>
    </row>
    <row r="81" spans="3:5" s="1" customFormat="1" x14ac:dyDescent="0.2">
      <c r="C81" s="190" t="s">
        <v>609</v>
      </c>
      <c r="E81" s="173">
        <f>'C1.1. Avg Nt Fix Ass &amp;UCC'!J$52</f>
        <v>1891.8119999999999</v>
      </c>
    </row>
    <row r="82" spans="3:5" s="1" customFormat="1" x14ac:dyDescent="0.2">
      <c r="C82" s="190" t="s">
        <v>588</v>
      </c>
      <c r="E82" s="173">
        <f>'C1.1. Avg Nt Fix Ass &amp;UCC'!J$67</f>
        <v>0</v>
      </c>
    </row>
    <row r="83" spans="3:5" s="1" customFormat="1" x14ac:dyDescent="0.2">
      <c r="C83" s="190" t="s">
        <v>592</v>
      </c>
      <c r="E83" s="173">
        <f>'C1.1. Avg Nt Fix Ass &amp;UCC'!J$82</f>
        <v>0</v>
      </c>
    </row>
    <row r="84" spans="3:5" s="1" customFormat="1" ht="16.5" thickBot="1" x14ac:dyDescent="0.3">
      <c r="C84" s="13" t="s">
        <v>457</v>
      </c>
      <c r="E84" s="189">
        <f>SUM(E79:E83)</f>
        <v>76491.868000000002</v>
      </c>
    </row>
    <row r="85" spans="3:5" s="1" customFormat="1" x14ac:dyDescent="0.2"/>
    <row r="86" spans="3:5" s="1" customFormat="1" ht="15.75" x14ac:dyDescent="0.25">
      <c r="C86" s="13" t="s">
        <v>576</v>
      </c>
    </row>
    <row r="87" spans="3:5" s="1" customFormat="1" x14ac:dyDescent="0.2">
      <c r="C87" s="190" t="s">
        <v>607</v>
      </c>
      <c r="E87" s="173">
        <f>'C1.1. Avg Nt Fix Ass &amp;UCC'!K$22</f>
        <v>5224.742000000002</v>
      </c>
    </row>
    <row r="88" spans="3:5" s="1" customFormat="1" x14ac:dyDescent="0.2">
      <c r="C88" s="190" t="s">
        <v>608</v>
      </c>
      <c r="E88" s="173">
        <f>'C1.1. Avg Nt Fix Ass &amp;UCC'!K$37</f>
        <v>74150.233999999997</v>
      </c>
    </row>
    <row r="89" spans="3:5" s="1" customFormat="1" x14ac:dyDescent="0.2">
      <c r="C89" s="190" t="s">
        <v>609</v>
      </c>
      <c r="E89" s="173">
        <f>'C1.1. Avg Nt Fix Ass &amp;UCC'!K$52</f>
        <v>4145.7619999999997</v>
      </c>
    </row>
    <row r="90" spans="3:5" s="1" customFormat="1" x14ac:dyDescent="0.2">
      <c r="C90" s="190" t="s">
        <v>588</v>
      </c>
      <c r="E90" s="173">
        <f>'C1.1. Avg Nt Fix Ass &amp;UCC'!K$67</f>
        <v>0</v>
      </c>
    </row>
    <row r="91" spans="3:5" s="1" customFormat="1" x14ac:dyDescent="0.2">
      <c r="C91" s="190" t="s">
        <v>592</v>
      </c>
      <c r="E91" s="173">
        <f>'C1.1. Avg Nt Fix Ass &amp;UCC'!K$82</f>
        <v>0</v>
      </c>
    </row>
    <row r="92" spans="3:5" s="1" customFormat="1" ht="16.5" thickBot="1" x14ac:dyDescent="0.3">
      <c r="C92" s="13" t="s">
        <v>577</v>
      </c>
      <c r="E92" s="189">
        <f>SUM(E87:E91)</f>
        <v>83520.737999999998</v>
      </c>
    </row>
    <row r="93" spans="3:5" s="1" customFormat="1" x14ac:dyDescent="0.2"/>
    <row r="94" spans="3:5" s="1" customFormat="1" ht="15.75" hidden="1" x14ac:dyDescent="0.25">
      <c r="C94" s="13" t="s">
        <v>650</v>
      </c>
    </row>
    <row r="95" spans="3:5" s="1" customFormat="1" hidden="1" x14ac:dyDescent="0.2">
      <c r="C95" s="190" t="s">
        <v>607</v>
      </c>
      <c r="E95" s="173">
        <f>'C1.1. Avg Nt Fix Ass &amp;UCC'!L$22</f>
        <v>0</v>
      </c>
    </row>
    <row r="96" spans="3:5" s="1" customFormat="1" hidden="1" x14ac:dyDescent="0.2">
      <c r="C96" s="190" t="s">
        <v>608</v>
      </c>
      <c r="E96" s="173">
        <f>'C1.1. Avg Nt Fix Ass &amp;UCC'!L$37</f>
        <v>74150.233999999997</v>
      </c>
    </row>
    <row r="97" spans="3:5" s="1" customFormat="1" hidden="1" x14ac:dyDescent="0.2">
      <c r="C97" s="190" t="s">
        <v>609</v>
      </c>
      <c r="E97" s="173">
        <f>'C1.1. Avg Nt Fix Ass &amp;UCC'!L$52</f>
        <v>2817.4374999999995</v>
      </c>
    </row>
    <row r="98" spans="3:5" s="1" customFormat="1" hidden="1" x14ac:dyDescent="0.2">
      <c r="C98" s="190" t="s">
        <v>588</v>
      </c>
      <c r="E98" s="173">
        <f>'C1.1. Avg Nt Fix Ass &amp;UCC'!L$67</f>
        <v>0</v>
      </c>
    </row>
    <row r="99" spans="3:5" s="1" customFormat="1" hidden="1" x14ac:dyDescent="0.2">
      <c r="C99" s="190" t="s">
        <v>592</v>
      </c>
      <c r="E99" s="173">
        <f>'C1.1. Avg Nt Fix Ass &amp;UCC'!L$82</f>
        <v>0</v>
      </c>
    </row>
    <row r="100" spans="3:5" s="1" customFormat="1" ht="16.5" hidden="1" thickBot="1" x14ac:dyDescent="0.3">
      <c r="C100" s="13" t="s">
        <v>578</v>
      </c>
      <c r="E100" s="189">
        <f>SUM(E95:E99)</f>
        <v>76967.671499999997</v>
      </c>
    </row>
    <row r="101" spans="3:5" s="1" customFormat="1" hidden="1" x14ac:dyDescent="0.2"/>
    <row r="102" spans="3:5" s="1" customFormat="1" ht="15.75" hidden="1" x14ac:dyDescent="0.25">
      <c r="C102" s="13" t="s">
        <v>579</v>
      </c>
    </row>
    <row r="103" spans="3:5" s="1" customFormat="1" hidden="1" x14ac:dyDescent="0.2">
      <c r="C103" s="190" t="s">
        <v>607</v>
      </c>
      <c r="E103" s="173">
        <f>'C1.1. Avg Nt Fix Ass &amp;UCC'!M$22</f>
        <v>0</v>
      </c>
    </row>
    <row r="104" spans="3:5" s="1" customFormat="1" hidden="1" x14ac:dyDescent="0.2">
      <c r="C104" s="190" t="s">
        <v>608</v>
      </c>
      <c r="E104" s="173">
        <f>'C1.1. Avg Nt Fix Ass &amp;UCC'!M$37</f>
        <v>74150.233999999997</v>
      </c>
    </row>
    <row r="105" spans="3:5" s="1" customFormat="1" hidden="1" x14ac:dyDescent="0.2">
      <c r="C105" s="190" t="s">
        <v>609</v>
      </c>
      <c r="E105" s="173">
        <f>'C1.1. Avg Nt Fix Ass &amp;UCC'!M$52</f>
        <v>2817.4374999999995</v>
      </c>
    </row>
    <row r="106" spans="3:5" s="1" customFormat="1" hidden="1" x14ac:dyDescent="0.2">
      <c r="C106" s="190" t="s">
        <v>588</v>
      </c>
      <c r="E106" s="173">
        <f>'C1.1. Avg Nt Fix Ass &amp;UCC'!M$67</f>
        <v>0</v>
      </c>
    </row>
    <row r="107" spans="3:5" s="1" customFormat="1" hidden="1" x14ac:dyDescent="0.2">
      <c r="C107" s="190" t="s">
        <v>592</v>
      </c>
      <c r="E107" s="173">
        <f>'C1.1. Avg Nt Fix Ass &amp;UCC'!M$82</f>
        <v>0</v>
      </c>
    </row>
    <row r="108" spans="3:5" s="1" customFormat="1" ht="16.5" hidden="1" thickBot="1" x14ac:dyDescent="0.3">
      <c r="C108" s="13" t="s">
        <v>580</v>
      </c>
      <c r="E108" s="189">
        <f>SUM(E103:E107)</f>
        <v>76967.671499999997</v>
      </c>
    </row>
    <row r="109" spans="3:5" s="1" customFormat="1" hidden="1" x14ac:dyDescent="0.2"/>
    <row r="110" spans="3:5" s="1" customFormat="1" ht="15.75" hidden="1" x14ac:dyDescent="0.25">
      <c r="C110" s="13" t="s">
        <v>651</v>
      </c>
    </row>
    <row r="111" spans="3:5" s="1" customFormat="1" hidden="1" x14ac:dyDescent="0.2">
      <c r="C111" s="190" t="s">
        <v>607</v>
      </c>
      <c r="E111" s="173">
        <f>'C1.1. Avg Nt Fix Ass &amp;UCC'!N$22</f>
        <v>0</v>
      </c>
    </row>
    <row r="112" spans="3:5" s="1" customFormat="1" hidden="1" x14ac:dyDescent="0.2">
      <c r="C112" s="190" t="s">
        <v>608</v>
      </c>
      <c r="E112" s="173">
        <f>'C1.1. Avg Nt Fix Ass &amp;UCC'!N$37</f>
        <v>46957.90499999997</v>
      </c>
    </row>
    <row r="113" spans="3:5" s="1" customFormat="1" hidden="1" x14ac:dyDescent="0.2">
      <c r="C113" s="190" t="s">
        <v>609</v>
      </c>
      <c r="E113" s="173">
        <f>'C1.1. Avg Nt Fix Ass &amp;UCC'!N$52</f>
        <v>2817.4374999999995</v>
      </c>
    </row>
    <row r="114" spans="3:5" s="1" customFormat="1" hidden="1" x14ac:dyDescent="0.2">
      <c r="C114" s="190" t="s">
        <v>588</v>
      </c>
      <c r="E114" s="173">
        <f>'C1.1. Avg Nt Fix Ass &amp;UCC'!N$67</f>
        <v>0</v>
      </c>
    </row>
    <row r="115" spans="3:5" s="1" customFormat="1" hidden="1" x14ac:dyDescent="0.2">
      <c r="C115" s="190" t="s">
        <v>592</v>
      </c>
      <c r="E115" s="173">
        <f>'C1.1. Avg Nt Fix Ass &amp;UCC'!N$82</f>
        <v>0</v>
      </c>
    </row>
    <row r="116" spans="3:5" s="1" customFormat="1" ht="16.5" hidden="1" thickBot="1" x14ac:dyDescent="0.3">
      <c r="C116" s="13" t="s">
        <v>581</v>
      </c>
      <c r="E116" s="189">
        <f>SUM(E111:E115)</f>
        <v>49775.34249999997</v>
      </c>
    </row>
    <row r="117" spans="3:5" s="1" customFormat="1" hidden="1" x14ac:dyDescent="0.2"/>
    <row r="118" spans="3:5" s="1" customFormat="1" x14ac:dyDescent="0.2"/>
    <row r="119" spans="3:5" s="1" customFormat="1" x14ac:dyDescent="0.2"/>
    <row r="120" spans="3:5" s="1" customFormat="1" x14ac:dyDescent="0.2"/>
    <row r="121" spans="3:5" s="1" customFormat="1" x14ac:dyDescent="0.2"/>
    <row r="122" spans="3:5" s="1" customFormat="1" x14ac:dyDescent="0.2"/>
    <row r="123" spans="3:5" s="1" customFormat="1" x14ac:dyDescent="0.2"/>
    <row r="124" spans="3:5" s="1" customFormat="1" x14ac:dyDescent="0.2"/>
    <row r="125" spans="3:5" s="1" customFormat="1" x14ac:dyDescent="0.2"/>
    <row r="126" spans="3:5" s="1" customFormat="1" x14ac:dyDescent="0.2"/>
    <row r="127" spans="3:5" s="1" customFormat="1" x14ac:dyDescent="0.2"/>
    <row r="128" spans="3:5" s="1" customFormat="1" x14ac:dyDescent="0.2"/>
    <row r="129" s="1" customFormat="1" x14ac:dyDescent="0.2"/>
    <row r="130" s="1" customFormat="1" x14ac:dyDescent="0.2"/>
    <row r="131" s="1" customFormat="1" x14ac:dyDescent="0.2"/>
    <row r="132" s="1" customFormat="1" x14ac:dyDescent="0.2"/>
    <row r="133" s="1" customFormat="1" x14ac:dyDescent="0.2"/>
    <row r="134" s="1" customFormat="1" x14ac:dyDescent="0.2"/>
    <row r="135" s="1" customFormat="1" x14ac:dyDescent="0.2"/>
  </sheetData>
  <sheetProtection password="B400" sheet="1" objects="1" scenarios="1"/>
  <pageMargins left="0.70866141732283505" right="0.70866141732283505" top="0.74803149606299202" bottom="0.74803149606299202" header="0.31496062992126" footer="0.31496062992126"/>
  <pageSetup scale="98" fitToHeight="2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C1:K46"/>
  <sheetViews>
    <sheetView showGridLines="0" topLeftCell="A13" zoomScale="80" zoomScaleNormal="80" workbookViewId="0">
      <selection activeCell="C33" sqref="C33"/>
    </sheetView>
  </sheetViews>
  <sheetFormatPr defaultRowHeight="15" x14ac:dyDescent="0.2"/>
  <cols>
    <col min="1" max="1" width="15.77734375" customWidth="1"/>
    <col min="2" max="2" width="0.6640625" customWidth="1"/>
    <col min="3" max="3" width="85.6640625" customWidth="1"/>
    <col min="4" max="4" width="5.109375" customWidth="1"/>
    <col min="6" max="6" width="12.77734375" customWidth="1"/>
    <col min="7" max="7" width="2.6640625" customWidth="1"/>
    <col min="8" max="8" width="13.33203125" customWidth="1"/>
    <col min="9" max="9" width="2.44140625" customWidth="1"/>
    <col min="10" max="10" width="14.21875" customWidth="1"/>
  </cols>
  <sheetData>
    <row r="1" spans="3:3" x14ac:dyDescent="0.2">
      <c r="C1" s="246" t="str">
        <f>'A1.1 Distributor Information'!C1</f>
        <v>ED Capital OM&amp;A Rate Generator   release 1.0</v>
      </c>
    </row>
    <row r="2" spans="3:3" ht="18" x14ac:dyDescent="0.25">
      <c r="C2" s="247" t="str">
        <f>'A1.1 Distributor Information'!C2</f>
        <v>Name of LDC:       London Hydro Inc.</v>
      </c>
    </row>
    <row r="3" spans="3:3" ht="18" x14ac:dyDescent="0.25">
      <c r="C3" s="247" t="str">
        <f>'A1.1 Distributor Information'!C3</f>
        <v>OEB Application:          EB-2016-0091</v>
      </c>
    </row>
    <row r="20" spans="3:11" ht="20.25" x14ac:dyDescent="0.3">
      <c r="C20" s="224" t="s">
        <v>431</v>
      </c>
      <c r="D20" s="225"/>
      <c r="E20" s="225"/>
      <c r="F20" s="226"/>
      <c r="G20" s="226"/>
      <c r="H20" s="227"/>
      <c r="I20" s="226"/>
      <c r="J20" s="226"/>
      <c r="K20" s="1"/>
    </row>
    <row r="21" spans="3:11" x14ac:dyDescent="0.2">
      <c r="C21" s="228"/>
      <c r="D21" s="225"/>
      <c r="E21" s="225"/>
      <c r="F21" s="226"/>
      <c r="G21" s="226"/>
      <c r="H21" s="227"/>
      <c r="I21" s="226"/>
      <c r="J21" s="226"/>
      <c r="K21" s="1"/>
    </row>
    <row r="22" spans="3:11" ht="15.75" x14ac:dyDescent="0.25">
      <c r="C22" s="229" t="s">
        <v>432</v>
      </c>
      <c r="D22" s="225"/>
      <c r="E22" s="225"/>
      <c r="F22" s="226"/>
      <c r="G22" s="226"/>
      <c r="H22" s="227"/>
      <c r="I22" s="226"/>
      <c r="J22" s="226"/>
      <c r="K22" s="1"/>
    </row>
    <row r="23" spans="3:11" x14ac:dyDescent="0.2">
      <c r="C23" s="230" t="s">
        <v>433</v>
      </c>
      <c r="D23" s="225"/>
      <c r="E23" s="225"/>
      <c r="F23" s="226"/>
      <c r="G23" s="226"/>
      <c r="H23" s="227"/>
      <c r="I23" s="226"/>
      <c r="J23" s="226"/>
      <c r="K23" s="1"/>
    </row>
    <row r="24" spans="3:11" x14ac:dyDescent="0.2">
      <c r="C24" s="228"/>
      <c r="D24" s="225"/>
      <c r="E24" s="225"/>
      <c r="F24" s="226"/>
      <c r="G24" s="226"/>
      <c r="H24" s="227"/>
      <c r="I24" s="226"/>
      <c r="J24" s="226"/>
      <c r="K24" s="1"/>
    </row>
    <row r="25" spans="3:11" ht="15.75" x14ac:dyDescent="0.25">
      <c r="C25" s="229" t="s">
        <v>434</v>
      </c>
      <c r="D25" s="225"/>
      <c r="E25" s="231" t="s">
        <v>307</v>
      </c>
      <c r="F25" s="226"/>
      <c r="G25" s="226"/>
      <c r="H25" s="227"/>
      <c r="I25" s="226"/>
      <c r="J25" s="226"/>
      <c r="K25" s="1"/>
    </row>
    <row r="26" spans="3:11" x14ac:dyDescent="0.2">
      <c r="C26" s="228"/>
      <c r="D26" s="225"/>
      <c r="E26" s="225"/>
      <c r="F26" s="226"/>
      <c r="G26" s="226"/>
      <c r="H26" s="227"/>
      <c r="I26" s="226"/>
      <c r="J26" s="226"/>
      <c r="K26" s="1"/>
    </row>
    <row r="27" spans="3:11" ht="30" x14ac:dyDescent="0.2">
      <c r="C27" s="228"/>
      <c r="D27" s="225"/>
      <c r="E27" s="232" t="s">
        <v>435</v>
      </c>
      <c r="F27" s="233" t="s">
        <v>436</v>
      </c>
      <c r="G27" s="227"/>
      <c r="H27" s="233" t="s">
        <v>437</v>
      </c>
      <c r="I27" s="234"/>
      <c r="J27" s="233" t="s">
        <v>438</v>
      </c>
      <c r="K27" s="1"/>
    </row>
    <row r="28" spans="3:11" ht="16.5" thickBot="1" x14ac:dyDescent="0.3">
      <c r="C28" s="235" t="s">
        <v>439</v>
      </c>
      <c r="D28" s="225"/>
      <c r="E28" s="225"/>
      <c r="F28" s="226"/>
      <c r="G28" s="226"/>
      <c r="H28" s="227"/>
      <c r="I28" s="226"/>
      <c r="J28" s="226"/>
      <c r="K28" s="1"/>
    </row>
    <row r="29" spans="3:11" ht="15.75" thickBot="1" x14ac:dyDescent="0.25">
      <c r="C29" s="236" t="s">
        <v>459</v>
      </c>
      <c r="D29" s="236"/>
      <c r="E29" s="237">
        <v>1555</v>
      </c>
      <c r="F29" s="238">
        <v>0</v>
      </c>
      <c r="G29" s="239"/>
      <c r="H29" s="238">
        <v>0</v>
      </c>
      <c r="I29" s="226"/>
      <c r="J29" s="240">
        <f>SUM(F29:H29)</f>
        <v>0</v>
      </c>
      <c r="K29" s="1"/>
    </row>
    <row r="30" spans="3:11" ht="15.75" thickBot="1" x14ac:dyDescent="0.25">
      <c r="C30" s="236" t="s">
        <v>460</v>
      </c>
      <c r="D30" s="236"/>
      <c r="E30" s="237">
        <v>1555</v>
      </c>
      <c r="F30" s="238">
        <v>0</v>
      </c>
      <c r="G30" s="239"/>
      <c r="H30" s="238">
        <v>0</v>
      </c>
      <c r="I30" s="226"/>
      <c r="J30" s="240">
        <f>SUM(F30:H30)</f>
        <v>0</v>
      </c>
      <c r="K30" s="1"/>
    </row>
    <row r="31" spans="3:11" ht="15.75" thickBot="1" x14ac:dyDescent="0.25">
      <c r="C31" s="236" t="s">
        <v>461</v>
      </c>
      <c r="D31" s="236"/>
      <c r="E31" s="237">
        <v>1555</v>
      </c>
      <c r="F31" s="238">
        <v>0</v>
      </c>
      <c r="G31" s="239"/>
      <c r="H31" s="238">
        <v>0</v>
      </c>
      <c r="I31" s="226"/>
      <c r="J31" s="240">
        <f>SUM(F31:H31)</f>
        <v>0</v>
      </c>
      <c r="K31" s="1"/>
    </row>
    <row r="32" spans="3:11" ht="15.75" thickBot="1" x14ac:dyDescent="0.25">
      <c r="C32" s="236" t="s">
        <v>462</v>
      </c>
      <c r="D32" s="236"/>
      <c r="E32" s="237">
        <v>1556</v>
      </c>
      <c r="F32" s="238">
        <v>0</v>
      </c>
      <c r="G32" s="239"/>
      <c r="H32" s="238">
        <v>0</v>
      </c>
      <c r="I32" s="226"/>
      <c r="J32" s="240">
        <f>SUM(F32:H32)</f>
        <v>0</v>
      </c>
      <c r="K32" s="1"/>
    </row>
    <row r="33" spans="3:11" x14ac:dyDescent="0.2">
      <c r="C33" s="228"/>
      <c r="D33" s="225"/>
      <c r="E33" s="225"/>
      <c r="F33" s="226"/>
      <c r="G33" s="226"/>
      <c r="H33" s="227"/>
      <c r="I33" s="226"/>
      <c r="J33" s="226"/>
      <c r="K33" s="1"/>
    </row>
    <row r="34" spans="3:11" x14ac:dyDescent="0.2">
      <c r="C34" s="241" t="s">
        <v>440</v>
      </c>
      <c r="D34" s="241"/>
      <c r="E34" s="242">
        <v>1595</v>
      </c>
      <c r="F34" s="243">
        <f>-SUM(F29:F32)</f>
        <v>0</v>
      </c>
      <c r="G34" s="227"/>
      <c r="H34" s="243">
        <f>-SUM(H29:H32)</f>
        <v>0</v>
      </c>
      <c r="I34" s="226"/>
      <c r="J34" s="243">
        <f>-SUM(J29:J32)</f>
        <v>0</v>
      </c>
      <c r="K34" s="1"/>
    </row>
    <row r="35" spans="3:11" x14ac:dyDescent="0.2">
      <c r="C35" s="228"/>
      <c r="D35" s="225"/>
      <c r="E35" s="225"/>
      <c r="F35" s="227"/>
      <c r="G35" s="227"/>
      <c r="H35" s="227"/>
      <c r="I35" s="226"/>
      <c r="J35" s="226"/>
      <c r="K35" s="1"/>
    </row>
    <row r="36" spans="3:11" ht="15.75" x14ac:dyDescent="0.25">
      <c r="C36" s="229" t="s">
        <v>441</v>
      </c>
      <c r="D36" s="225"/>
      <c r="E36" s="225"/>
      <c r="F36" s="227"/>
      <c r="G36" s="227"/>
      <c r="H36" s="227"/>
      <c r="I36" s="226"/>
      <c r="J36" s="226"/>
      <c r="K36" s="1"/>
    </row>
    <row r="37" spans="3:11" ht="15.75" thickBot="1" x14ac:dyDescent="0.25">
      <c r="C37" s="228"/>
      <c r="D37" s="228"/>
      <c r="E37" s="228"/>
      <c r="F37" s="227"/>
      <c r="G37" s="227"/>
      <c r="H37" s="227"/>
      <c r="I37" s="227"/>
      <c r="J37" s="227"/>
      <c r="K37" s="1"/>
    </row>
    <row r="38" spans="3:11" ht="15.75" thickBot="1" x14ac:dyDescent="0.25">
      <c r="C38" s="244" t="s">
        <v>442</v>
      </c>
      <c r="D38" s="225"/>
      <c r="E38" s="225">
        <v>1595</v>
      </c>
      <c r="F38" s="238">
        <v>0</v>
      </c>
      <c r="G38" s="227"/>
      <c r="H38" s="238">
        <v>0</v>
      </c>
      <c r="I38" s="226"/>
      <c r="J38" s="240">
        <f t="shared" ref="J38:J43" si="0">SUM(F38:H38)</f>
        <v>0</v>
      </c>
      <c r="K38" s="1"/>
    </row>
    <row r="39" spans="3:11" ht="15.75" thickBot="1" x14ac:dyDescent="0.25">
      <c r="C39" s="244" t="s">
        <v>443</v>
      </c>
      <c r="D39" s="225"/>
      <c r="E39" s="225">
        <v>1595</v>
      </c>
      <c r="F39" s="238">
        <v>0</v>
      </c>
      <c r="G39" s="227"/>
      <c r="H39" s="238">
        <v>0</v>
      </c>
      <c r="I39" s="226"/>
      <c r="J39" s="240">
        <f t="shared" si="0"/>
        <v>0</v>
      </c>
      <c r="K39" s="1"/>
    </row>
    <row r="40" spans="3:11" ht="15.75" thickBot="1" x14ac:dyDescent="0.25">
      <c r="C40" s="244" t="s">
        <v>444</v>
      </c>
      <c r="D40" s="225"/>
      <c r="E40" s="225">
        <v>1595</v>
      </c>
      <c r="F40" s="238">
        <v>0</v>
      </c>
      <c r="G40" s="227"/>
      <c r="H40" s="238">
        <v>0</v>
      </c>
      <c r="I40" s="226"/>
      <c r="J40" s="240">
        <f t="shared" si="0"/>
        <v>0</v>
      </c>
      <c r="K40" s="1"/>
    </row>
    <row r="41" spans="3:11" ht="15.75" thickBot="1" x14ac:dyDescent="0.25">
      <c r="C41" s="244" t="s">
        <v>445</v>
      </c>
      <c r="D41" s="225"/>
      <c r="E41" s="225">
        <v>1595</v>
      </c>
      <c r="F41" s="238">
        <v>0</v>
      </c>
      <c r="G41" s="227"/>
      <c r="H41" s="238">
        <v>0</v>
      </c>
      <c r="I41" s="226"/>
      <c r="J41" s="240">
        <f t="shared" si="0"/>
        <v>0</v>
      </c>
      <c r="K41" s="1"/>
    </row>
    <row r="42" spans="3:11" ht="15.75" thickBot="1" x14ac:dyDescent="0.25">
      <c r="C42" s="244" t="s">
        <v>446</v>
      </c>
      <c r="D42" s="225"/>
      <c r="E42" s="225">
        <v>1595</v>
      </c>
      <c r="F42" s="238">
        <v>0</v>
      </c>
      <c r="G42" s="227"/>
      <c r="H42" s="238">
        <v>0</v>
      </c>
      <c r="I42" s="226"/>
      <c r="J42" s="240">
        <f t="shared" si="0"/>
        <v>0</v>
      </c>
      <c r="K42" s="1"/>
    </row>
    <row r="43" spans="3:11" ht="15.75" thickBot="1" x14ac:dyDescent="0.25">
      <c r="C43" s="244" t="s">
        <v>447</v>
      </c>
      <c r="D43" s="225"/>
      <c r="E43" s="225">
        <v>1595</v>
      </c>
      <c r="F43" s="238">
        <v>0</v>
      </c>
      <c r="G43" s="227"/>
      <c r="H43" s="238">
        <v>0</v>
      </c>
      <c r="I43" s="226"/>
      <c r="J43" s="240">
        <f t="shared" si="0"/>
        <v>0</v>
      </c>
      <c r="K43" s="1"/>
    </row>
    <row r="44" spans="3:11" x14ac:dyDescent="0.2">
      <c r="C44" s="228"/>
      <c r="D44" s="225"/>
      <c r="E44" s="225"/>
      <c r="F44" s="226"/>
      <c r="G44" s="226"/>
      <c r="H44" s="227"/>
      <c r="I44" s="226"/>
      <c r="J44" s="226"/>
      <c r="K44" s="1"/>
    </row>
    <row r="45" spans="3:11" ht="15.75" thickBot="1" x14ac:dyDescent="0.25">
      <c r="C45" s="241" t="s">
        <v>448</v>
      </c>
      <c r="D45" s="1"/>
      <c r="E45" s="225">
        <v>1595</v>
      </c>
      <c r="F45" s="245">
        <f>SUM(F34:F43)</f>
        <v>0</v>
      </c>
      <c r="G45" s="226"/>
      <c r="H45" s="245">
        <f>SUM(H34:H43)</f>
        <v>0</v>
      </c>
      <c r="I45" s="226"/>
      <c r="J45" s="245">
        <f>SUM(J34:J43)</f>
        <v>0</v>
      </c>
      <c r="K45" s="1"/>
    </row>
    <row r="46" spans="3:11" x14ac:dyDescent="0.2">
      <c r="C46" s="228"/>
      <c r="D46" s="225"/>
      <c r="E46" s="225"/>
      <c r="F46" s="1"/>
      <c r="G46" s="1"/>
      <c r="H46" s="228"/>
      <c r="I46" s="1"/>
      <c r="J46" s="1"/>
      <c r="K46" s="1"/>
    </row>
  </sheetData>
  <sheetProtection password="B400" sheet="1" objects="1" scenarios="1"/>
  <dataValidations disablePrompts="1" count="2">
    <dataValidation type="list" allowBlank="1" showInputMessage="1" showErrorMessage="1" sqref="E25">
      <formula1>"Yes,No"</formula1>
    </dataValidation>
    <dataValidation type="list" allowBlank="1" showInputMessage="1" showErrorMessage="1" sqref="C23">
      <formula1>$AA$21:$AA$26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indexed="42"/>
    <pageSetUpPr fitToPage="1"/>
  </sheetPr>
  <dimension ref="B1:E56"/>
  <sheetViews>
    <sheetView showGridLines="0" workbookViewId="0">
      <selection activeCell="C32" sqref="C32"/>
    </sheetView>
  </sheetViews>
  <sheetFormatPr defaultColWidth="0" defaultRowHeight="15" zeroHeight="1" x14ac:dyDescent="0.2"/>
  <cols>
    <col min="1" max="1" width="15.77734375" style="6" customWidth="1"/>
    <col min="2" max="2" width="10" style="6" hidden="1" customWidth="1"/>
    <col min="3" max="3" width="60.77734375" style="6" customWidth="1"/>
    <col min="4" max="4" width="2.77734375" style="6" customWidth="1"/>
    <col min="5" max="5" width="12.77734375" style="6" customWidth="1"/>
    <col min="6" max="6" width="2.77734375" style="6" customWidth="1"/>
    <col min="7" max="16384" width="0" style="6" hidden="1"/>
  </cols>
  <sheetData>
    <row r="1" spans="3:5" s="1" customFormat="1" x14ac:dyDescent="0.2">
      <c r="C1" s="169" t="str">
        <f>'A1.1 Distributor Information'!C1</f>
        <v>ED Capital OM&amp;A Rate Generator   release 1.0</v>
      </c>
    </row>
    <row r="2" spans="3:5" s="1" customFormat="1" ht="18" x14ac:dyDescent="0.25">
      <c r="C2" s="170" t="str">
        <f>'A1.1 Distributor Information'!C2</f>
        <v>Name of LDC:       London Hydro Inc.</v>
      </c>
    </row>
    <row r="3" spans="3:5" s="1" customFormat="1" ht="18" x14ac:dyDescent="0.25">
      <c r="C3" s="170" t="str">
        <f>'A1.1 Distributor Information'!C3</f>
        <v>OEB Application:          EB-2016-0091</v>
      </c>
    </row>
    <row r="4" spans="3:5" s="1" customFormat="1" x14ac:dyDescent="0.2"/>
    <row r="5" spans="3:5" s="1" customFormat="1" x14ac:dyDescent="0.2"/>
    <row r="6" spans="3:5" s="1" customFormat="1" x14ac:dyDescent="0.2"/>
    <row r="7" spans="3:5" s="1" customFormat="1" x14ac:dyDescent="0.2"/>
    <row r="8" spans="3:5" s="1" customFormat="1" x14ac:dyDescent="0.2"/>
    <row r="9" spans="3:5" s="1" customFormat="1" x14ac:dyDescent="0.2"/>
    <row r="10" spans="3:5" s="1" customFormat="1" x14ac:dyDescent="0.2"/>
    <row r="11" spans="3:5" s="1" customFormat="1" x14ac:dyDescent="0.2"/>
    <row r="12" spans="3:5" s="1" customFormat="1" ht="15.75" x14ac:dyDescent="0.25">
      <c r="C12" s="13" t="s">
        <v>302</v>
      </c>
    </row>
    <row r="13" spans="3:5" s="1" customFormat="1" x14ac:dyDescent="0.2"/>
    <row r="14" spans="3:5" s="1" customFormat="1" hidden="1" x14ac:dyDescent="0.2">
      <c r="C14" s="1" t="s">
        <v>303</v>
      </c>
      <c r="E14" s="181" t="s">
        <v>307</v>
      </c>
    </row>
    <row r="15" spans="3:5" s="1" customFormat="1" hidden="1" x14ac:dyDescent="0.2"/>
    <row r="16" spans="3:5" s="1" customFormat="1" hidden="1" x14ac:dyDescent="0.2">
      <c r="C16" s="1" t="s">
        <v>304</v>
      </c>
      <c r="E16" s="181" t="s">
        <v>307</v>
      </c>
    </row>
    <row r="17" spans="3:5" s="1" customFormat="1" hidden="1" x14ac:dyDescent="0.2"/>
    <row r="18" spans="3:5" s="1" customFormat="1" hidden="1" x14ac:dyDescent="0.2">
      <c r="C18" s="1" t="s">
        <v>305</v>
      </c>
      <c r="E18" s="181" t="s">
        <v>307</v>
      </c>
    </row>
    <row r="19" spans="3:5" s="1" customFormat="1" hidden="1" x14ac:dyDescent="0.2"/>
    <row r="20" spans="3:5" s="1" customFormat="1" hidden="1" x14ac:dyDescent="0.2">
      <c r="C20" s="1" t="s">
        <v>306</v>
      </c>
      <c r="E20" s="181" t="s">
        <v>307</v>
      </c>
    </row>
    <row r="21" spans="3:5" s="1" customFormat="1" hidden="1" x14ac:dyDescent="0.2"/>
    <row r="22" spans="3:5" s="1" customFormat="1" ht="15.75" x14ac:dyDescent="0.25">
      <c r="C22" s="13" t="s">
        <v>543</v>
      </c>
      <c r="E22" s="181">
        <v>2010</v>
      </c>
    </row>
    <row r="23" spans="3:5" s="1" customFormat="1" x14ac:dyDescent="0.2"/>
    <row r="24" spans="3:5" s="1" customFormat="1" ht="15.75" x14ac:dyDescent="0.25">
      <c r="C24" s="13" t="s">
        <v>358</v>
      </c>
    </row>
    <row r="25" spans="3:5" s="1" customFormat="1" x14ac:dyDescent="0.2"/>
    <row r="26" spans="3:5" s="1" customFormat="1" x14ac:dyDescent="0.2">
      <c r="C26" s="182">
        <v>2010</v>
      </c>
      <c r="E26" s="181" t="s">
        <v>307</v>
      </c>
    </row>
    <row r="27" spans="3:5" s="1" customFormat="1" x14ac:dyDescent="0.2">
      <c r="C27" s="182">
        <v>2011</v>
      </c>
      <c r="E27" s="181" t="s">
        <v>307</v>
      </c>
    </row>
    <row r="28" spans="3:5" s="1" customFormat="1" x14ac:dyDescent="0.2">
      <c r="C28" s="182">
        <v>2012</v>
      </c>
      <c r="E28" s="181" t="s">
        <v>307</v>
      </c>
    </row>
    <row r="29" spans="3:5" s="1" customFormat="1" x14ac:dyDescent="0.2">
      <c r="C29" s="182">
        <v>2013</v>
      </c>
      <c r="E29" s="181" t="s">
        <v>307</v>
      </c>
    </row>
    <row r="30" spans="3:5" s="1" customFormat="1" x14ac:dyDescent="0.2">
      <c r="C30" s="182">
        <v>2014</v>
      </c>
      <c r="E30" s="181" t="s">
        <v>307</v>
      </c>
    </row>
    <row r="31" spans="3:5" s="1" customFormat="1" x14ac:dyDescent="0.2">
      <c r="C31" s="182">
        <v>2015</v>
      </c>
      <c r="E31" s="181" t="s">
        <v>307</v>
      </c>
    </row>
    <row r="32" spans="3:5" s="1" customFormat="1" x14ac:dyDescent="0.2">
      <c r="C32" s="182">
        <v>2016</v>
      </c>
      <c r="E32" s="181" t="s">
        <v>307</v>
      </c>
    </row>
    <row r="33" spans="3:5" s="1" customFormat="1" x14ac:dyDescent="0.2">
      <c r="C33" s="182">
        <v>2017</v>
      </c>
      <c r="E33" s="181" t="s">
        <v>660</v>
      </c>
    </row>
    <row r="34" spans="3:5" s="1" customFormat="1" x14ac:dyDescent="0.2">
      <c r="C34" s="182">
        <v>2018</v>
      </c>
      <c r="E34" s="181" t="s">
        <v>660</v>
      </c>
    </row>
    <row r="35" spans="3:5" s="1" customFormat="1" x14ac:dyDescent="0.2">
      <c r="C35" s="182">
        <v>2019</v>
      </c>
      <c r="E35" s="181" t="s">
        <v>660</v>
      </c>
    </row>
    <row r="36" spans="3:5" s="1" customFormat="1" x14ac:dyDescent="0.2"/>
    <row r="37" spans="3:5" s="1" customFormat="1" ht="15.75" x14ac:dyDescent="0.25">
      <c r="C37" s="13" t="s">
        <v>357</v>
      </c>
      <c r="E37" s="181">
        <v>2017</v>
      </c>
    </row>
    <row r="38" spans="3:5" s="1" customFormat="1" x14ac:dyDescent="0.2"/>
    <row r="39" spans="3:5" s="1" customFormat="1" x14ac:dyDescent="0.2"/>
    <row r="40" spans="3:5" s="1" customFormat="1" x14ac:dyDescent="0.2"/>
    <row r="41" spans="3:5" s="1" customFormat="1" x14ac:dyDescent="0.2"/>
    <row r="42" spans="3:5" s="1" customFormat="1" x14ac:dyDescent="0.2"/>
    <row r="43" spans="3:5" s="1" customFormat="1" x14ac:dyDescent="0.2"/>
    <row r="44" spans="3:5" s="1" customFormat="1" x14ac:dyDescent="0.2"/>
    <row r="45" spans="3:5" s="1" customFormat="1" x14ac:dyDescent="0.2"/>
    <row r="46" spans="3:5" s="1" customFormat="1" x14ac:dyDescent="0.2"/>
    <row r="47" spans="3:5" s="1" customFormat="1" x14ac:dyDescent="0.2"/>
    <row r="48" spans="3:5" s="1" customFormat="1" x14ac:dyDescent="0.2"/>
    <row r="49" s="1" customFormat="1" x14ac:dyDescent="0.2"/>
    <row r="50" s="1" customFormat="1" x14ac:dyDescent="0.2"/>
    <row r="51" s="1" customFormat="1" x14ac:dyDescent="0.2"/>
    <row r="52" s="1" customFormat="1" x14ac:dyDescent="0.2"/>
    <row r="53" s="1" customFormat="1" x14ac:dyDescent="0.2"/>
    <row r="54" s="1" customFormat="1" x14ac:dyDescent="0.2"/>
    <row r="55" s="1" customFormat="1" x14ac:dyDescent="0.2"/>
    <row r="56" s="1" customFormat="1" x14ac:dyDescent="0.2"/>
  </sheetData>
  <sheetProtection password="B400" sheet="1" objects="1" scenarios="1"/>
  <dataValidations count="2">
    <dataValidation type="list" allowBlank="1" showInputMessage="1" showErrorMessage="1" sqref="E14 E16 E18 E20 E26:E35">
      <formula1>"Yes,No"</formula1>
    </dataValidation>
    <dataValidation type="list" allowBlank="1" showInputMessage="1" showErrorMessage="1" sqref="E37 E22">
      <formula1>$C$26:$C$35</formula1>
    </dataValidation>
  </dataValidations>
  <pageMargins left="0.70866141732283472" right="0.70866141732283472" top="0.74803149606299213" bottom="0.74803149606299213" header="0.31496062992125984" footer="0.31496062992125984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8">
    <tabColor indexed="42"/>
    <pageSetUpPr fitToPage="1"/>
  </sheetPr>
  <dimension ref="B1:WWD74"/>
  <sheetViews>
    <sheetView showGridLines="0" topLeftCell="A19" zoomScale="70" zoomScaleNormal="70" workbookViewId="0">
      <selection activeCell="E25" sqref="E25"/>
    </sheetView>
  </sheetViews>
  <sheetFormatPr defaultColWidth="0" defaultRowHeight="15" customHeight="1" zeroHeight="1" x14ac:dyDescent="0.2"/>
  <cols>
    <col min="1" max="1" width="15.77734375" style="193" customWidth="1"/>
    <col min="2" max="2" width="10.88671875" style="193" hidden="1" customWidth="1"/>
    <col min="3" max="3" width="65.77734375" style="193" customWidth="1"/>
    <col min="4" max="4" width="2.77734375" style="193" customWidth="1"/>
    <col min="5" max="5" width="12" style="193" bestFit="1" customWidth="1"/>
    <col min="6" max="6" width="2.77734375" style="193" customWidth="1"/>
    <col min="7" max="7" width="12" style="193" bestFit="1" customWidth="1"/>
    <col min="8" max="8" width="2.77734375" style="193" customWidth="1"/>
    <col min="9" max="9" width="12" style="193" bestFit="1" customWidth="1"/>
    <col min="10" max="10" width="2.77734375" style="193" customWidth="1"/>
    <col min="11" max="11" width="12" style="193" bestFit="1" customWidth="1"/>
    <col min="12" max="12" width="2.77734375" style="193" customWidth="1"/>
    <col min="13" max="13" width="12" style="193" bestFit="1" customWidth="1"/>
    <col min="14" max="14" width="2.77734375" style="193" customWidth="1"/>
    <col min="15" max="15" width="12" style="193" bestFit="1" customWidth="1"/>
    <col min="16" max="16" width="2.77734375" style="193" customWidth="1"/>
    <col min="17" max="17" width="12" style="193" bestFit="1" customWidth="1"/>
    <col min="18" max="18" width="2.77734375" style="193" customWidth="1"/>
    <col min="19" max="19" width="12" style="193" bestFit="1" customWidth="1"/>
    <col min="20" max="20" width="2.77734375" style="193" customWidth="1"/>
    <col min="21" max="21" width="12" style="193" bestFit="1" customWidth="1"/>
    <col min="22" max="22" width="2.77734375" style="193" customWidth="1"/>
    <col min="23" max="23" width="12" style="193" bestFit="1" customWidth="1"/>
    <col min="24" max="24" width="2.77734375" style="193" customWidth="1"/>
    <col min="25" max="260" width="8.88671875" style="193" hidden="1"/>
    <col min="261" max="261" width="15.77734375" style="193" hidden="1"/>
    <col min="262" max="262" width="8.88671875" style="193" hidden="1"/>
    <col min="263" max="263" width="100.77734375" style="193" hidden="1"/>
    <col min="264" max="267" width="8.88671875" style="193" hidden="1"/>
    <col min="268" max="268" width="2.77734375" style="193" hidden="1"/>
    <col min="269" max="269" width="7" style="193" hidden="1"/>
    <col min="270" max="270" width="2.77734375" style="193" hidden="1"/>
    <col min="271" max="271" width="7" style="193" hidden="1"/>
    <col min="272" max="272" width="2.77734375" style="193" hidden="1"/>
    <col min="273" max="273" width="7" style="193" hidden="1"/>
    <col min="274" max="274" width="2.77734375" style="193" hidden="1"/>
    <col min="275" max="275" width="7" style="193" hidden="1"/>
    <col min="276" max="276" width="2.77734375" style="193" hidden="1"/>
    <col min="277" max="277" width="7" style="193" hidden="1"/>
    <col min="278" max="278" width="2.77734375" style="193" hidden="1"/>
    <col min="279" max="516" width="8.88671875" style="193" hidden="1"/>
    <col min="517" max="517" width="15.77734375" style="193" hidden="1"/>
    <col min="518" max="518" width="8.88671875" style="193" hidden="1"/>
    <col min="519" max="519" width="100.77734375" style="193" hidden="1"/>
    <col min="520" max="523" width="8.88671875" style="193" hidden="1"/>
    <col min="524" max="524" width="2.77734375" style="193" hidden="1"/>
    <col min="525" max="525" width="7" style="193" hidden="1"/>
    <col min="526" max="526" width="2.77734375" style="193" hidden="1"/>
    <col min="527" max="527" width="7" style="193" hidden="1"/>
    <col min="528" max="528" width="2.77734375" style="193" hidden="1"/>
    <col min="529" max="529" width="7" style="193" hidden="1"/>
    <col min="530" max="530" width="2.77734375" style="193" hidden="1"/>
    <col min="531" max="531" width="7" style="193" hidden="1"/>
    <col min="532" max="532" width="2.77734375" style="193" hidden="1"/>
    <col min="533" max="533" width="7" style="193" hidden="1"/>
    <col min="534" max="534" width="2.77734375" style="193" hidden="1"/>
    <col min="535" max="772" width="8.88671875" style="193" hidden="1"/>
    <col min="773" max="773" width="15.77734375" style="193" hidden="1"/>
    <col min="774" max="774" width="8.88671875" style="193" hidden="1"/>
    <col min="775" max="775" width="100.77734375" style="193" hidden="1"/>
    <col min="776" max="779" width="8.88671875" style="193" hidden="1"/>
    <col min="780" max="780" width="2.77734375" style="193" hidden="1"/>
    <col min="781" max="781" width="7" style="193" hidden="1"/>
    <col min="782" max="782" width="2.77734375" style="193" hidden="1"/>
    <col min="783" max="783" width="7" style="193" hidden="1"/>
    <col min="784" max="784" width="2.77734375" style="193" hidden="1"/>
    <col min="785" max="785" width="7" style="193" hidden="1"/>
    <col min="786" max="786" width="2.77734375" style="193" hidden="1"/>
    <col min="787" max="787" width="7" style="193" hidden="1"/>
    <col min="788" max="788" width="2.77734375" style="193" hidden="1"/>
    <col min="789" max="789" width="7" style="193" hidden="1"/>
    <col min="790" max="790" width="2.77734375" style="193" hidden="1"/>
    <col min="791" max="1028" width="8.88671875" style="193" hidden="1"/>
    <col min="1029" max="1029" width="15.77734375" style="193" hidden="1"/>
    <col min="1030" max="1030" width="8.88671875" style="193" hidden="1"/>
    <col min="1031" max="1031" width="100.77734375" style="193" hidden="1"/>
    <col min="1032" max="1035" width="8.88671875" style="193" hidden="1"/>
    <col min="1036" max="1036" width="2.77734375" style="193" hidden="1"/>
    <col min="1037" max="1037" width="7" style="193" hidden="1"/>
    <col min="1038" max="1038" width="2.77734375" style="193" hidden="1"/>
    <col min="1039" max="1039" width="7" style="193" hidden="1"/>
    <col min="1040" max="1040" width="2.77734375" style="193" hidden="1"/>
    <col min="1041" max="1041" width="7" style="193" hidden="1"/>
    <col min="1042" max="1042" width="2.77734375" style="193" hidden="1"/>
    <col min="1043" max="1043" width="7" style="193" hidden="1"/>
    <col min="1044" max="1044" width="2.77734375" style="193" hidden="1"/>
    <col min="1045" max="1045" width="7" style="193" hidden="1"/>
    <col min="1046" max="1046" width="2.77734375" style="193" hidden="1"/>
    <col min="1047" max="1284" width="8.88671875" style="193" hidden="1"/>
    <col min="1285" max="1285" width="15.77734375" style="193" hidden="1"/>
    <col min="1286" max="1286" width="8.88671875" style="193" hidden="1"/>
    <col min="1287" max="1287" width="100.77734375" style="193" hidden="1"/>
    <col min="1288" max="1291" width="8.88671875" style="193" hidden="1"/>
    <col min="1292" max="1292" width="2.77734375" style="193" hidden="1"/>
    <col min="1293" max="1293" width="7" style="193" hidden="1"/>
    <col min="1294" max="1294" width="2.77734375" style="193" hidden="1"/>
    <col min="1295" max="1295" width="7" style="193" hidden="1"/>
    <col min="1296" max="1296" width="2.77734375" style="193" hidden="1"/>
    <col min="1297" max="1297" width="7" style="193" hidden="1"/>
    <col min="1298" max="1298" width="2.77734375" style="193" hidden="1"/>
    <col min="1299" max="1299" width="7" style="193" hidden="1"/>
    <col min="1300" max="1300" width="2.77734375" style="193" hidden="1"/>
    <col min="1301" max="1301" width="7" style="193" hidden="1"/>
    <col min="1302" max="1302" width="2.77734375" style="193" hidden="1"/>
    <col min="1303" max="1540" width="8.88671875" style="193" hidden="1"/>
    <col min="1541" max="1541" width="15.77734375" style="193" hidden="1"/>
    <col min="1542" max="1542" width="8.88671875" style="193" hidden="1"/>
    <col min="1543" max="1543" width="100.77734375" style="193" hidden="1"/>
    <col min="1544" max="1547" width="8.88671875" style="193" hidden="1"/>
    <col min="1548" max="1548" width="2.77734375" style="193" hidden="1"/>
    <col min="1549" max="1549" width="7" style="193" hidden="1"/>
    <col min="1550" max="1550" width="2.77734375" style="193" hidden="1"/>
    <col min="1551" max="1551" width="7" style="193" hidden="1"/>
    <col min="1552" max="1552" width="2.77734375" style="193" hidden="1"/>
    <col min="1553" max="1553" width="7" style="193" hidden="1"/>
    <col min="1554" max="1554" width="2.77734375" style="193" hidden="1"/>
    <col min="1555" max="1555" width="7" style="193" hidden="1"/>
    <col min="1556" max="1556" width="2.77734375" style="193" hidden="1"/>
    <col min="1557" max="1557" width="7" style="193" hidden="1"/>
    <col min="1558" max="1558" width="2.77734375" style="193" hidden="1"/>
    <col min="1559" max="1796" width="8.88671875" style="193" hidden="1"/>
    <col min="1797" max="1797" width="15.77734375" style="193" hidden="1"/>
    <col min="1798" max="1798" width="8.88671875" style="193" hidden="1"/>
    <col min="1799" max="1799" width="100.77734375" style="193" hidden="1"/>
    <col min="1800" max="1803" width="8.88671875" style="193" hidden="1"/>
    <col min="1804" max="1804" width="2.77734375" style="193" hidden="1"/>
    <col min="1805" max="1805" width="7" style="193" hidden="1"/>
    <col min="1806" max="1806" width="2.77734375" style="193" hidden="1"/>
    <col min="1807" max="1807" width="7" style="193" hidden="1"/>
    <col min="1808" max="1808" width="2.77734375" style="193" hidden="1"/>
    <col min="1809" max="1809" width="7" style="193" hidden="1"/>
    <col min="1810" max="1810" width="2.77734375" style="193" hidden="1"/>
    <col min="1811" max="1811" width="7" style="193" hidden="1"/>
    <col min="1812" max="1812" width="2.77734375" style="193" hidden="1"/>
    <col min="1813" max="1813" width="7" style="193" hidden="1"/>
    <col min="1814" max="1814" width="2.77734375" style="193" hidden="1"/>
    <col min="1815" max="2052" width="8.88671875" style="193" hidden="1"/>
    <col min="2053" max="2053" width="15.77734375" style="193" hidden="1"/>
    <col min="2054" max="2054" width="8.88671875" style="193" hidden="1"/>
    <col min="2055" max="2055" width="100.77734375" style="193" hidden="1"/>
    <col min="2056" max="2059" width="8.88671875" style="193" hidden="1"/>
    <col min="2060" max="2060" width="2.77734375" style="193" hidden="1"/>
    <col min="2061" max="2061" width="7" style="193" hidden="1"/>
    <col min="2062" max="2062" width="2.77734375" style="193" hidden="1"/>
    <col min="2063" max="2063" width="7" style="193" hidden="1"/>
    <col min="2064" max="2064" width="2.77734375" style="193" hidden="1"/>
    <col min="2065" max="2065" width="7" style="193" hidden="1"/>
    <col min="2066" max="2066" width="2.77734375" style="193" hidden="1"/>
    <col min="2067" max="2067" width="7" style="193" hidden="1"/>
    <col min="2068" max="2068" width="2.77734375" style="193" hidden="1"/>
    <col min="2069" max="2069" width="7" style="193" hidden="1"/>
    <col min="2070" max="2070" width="2.77734375" style="193" hidden="1"/>
    <col min="2071" max="2308" width="8.88671875" style="193" hidden="1"/>
    <col min="2309" max="2309" width="15.77734375" style="193" hidden="1"/>
    <col min="2310" max="2310" width="8.88671875" style="193" hidden="1"/>
    <col min="2311" max="2311" width="100.77734375" style="193" hidden="1"/>
    <col min="2312" max="2315" width="8.88671875" style="193" hidden="1"/>
    <col min="2316" max="2316" width="2.77734375" style="193" hidden="1"/>
    <col min="2317" max="2317" width="7" style="193" hidden="1"/>
    <col min="2318" max="2318" width="2.77734375" style="193" hidden="1"/>
    <col min="2319" max="2319" width="7" style="193" hidden="1"/>
    <col min="2320" max="2320" width="2.77734375" style="193" hidden="1"/>
    <col min="2321" max="2321" width="7" style="193" hidden="1"/>
    <col min="2322" max="2322" width="2.77734375" style="193" hidden="1"/>
    <col min="2323" max="2323" width="7" style="193" hidden="1"/>
    <col min="2324" max="2324" width="2.77734375" style="193" hidden="1"/>
    <col min="2325" max="2325" width="7" style="193" hidden="1"/>
    <col min="2326" max="2326" width="2.77734375" style="193" hidden="1"/>
    <col min="2327" max="2564" width="8.88671875" style="193" hidden="1"/>
    <col min="2565" max="2565" width="15.77734375" style="193" hidden="1"/>
    <col min="2566" max="2566" width="8.88671875" style="193" hidden="1"/>
    <col min="2567" max="2567" width="100.77734375" style="193" hidden="1"/>
    <col min="2568" max="2571" width="8.88671875" style="193" hidden="1"/>
    <col min="2572" max="2572" width="2.77734375" style="193" hidden="1"/>
    <col min="2573" max="2573" width="7" style="193" hidden="1"/>
    <col min="2574" max="2574" width="2.77734375" style="193" hidden="1"/>
    <col min="2575" max="2575" width="7" style="193" hidden="1"/>
    <col min="2576" max="2576" width="2.77734375" style="193" hidden="1"/>
    <col min="2577" max="2577" width="7" style="193" hidden="1"/>
    <col min="2578" max="2578" width="2.77734375" style="193" hidden="1"/>
    <col min="2579" max="2579" width="7" style="193" hidden="1"/>
    <col min="2580" max="2580" width="2.77734375" style="193" hidden="1"/>
    <col min="2581" max="2581" width="7" style="193" hidden="1"/>
    <col min="2582" max="2582" width="2.77734375" style="193" hidden="1"/>
    <col min="2583" max="2820" width="8.88671875" style="193" hidden="1"/>
    <col min="2821" max="2821" width="15.77734375" style="193" hidden="1"/>
    <col min="2822" max="2822" width="8.88671875" style="193" hidden="1"/>
    <col min="2823" max="2823" width="100.77734375" style="193" hidden="1"/>
    <col min="2824" max="2827" width="8.88671875" style="193" hidden="1"/>
    <col min="2828" max="2828" width="2.77734375" style="193" hidden="1"/>
    <col min="2829" max="2829" width="7" style="193" hidden="1"/>
    <col min="2830" max="2830" width="2.77734375" style="193" hidden="1"/>
    <col min="2831" max="2831" width="7" style="193" hidden="1"/>
    <col min="2832" max="2832" width="2.77734375" style="193" hidden="1"/>
    <col min="2833" max="2833" width="7" style="193" hidden="1"/>
    <col min="2834" max="2834" width="2.77734375" style="193" hidden="1"/>
    <col min="2835" max="2835" width="7" style="193" hidden="1"/>
    <col min="2836" max="2836" width="2.77734375" style="193" hidden="1"/>
    <col min="2837" max="2837" width="7" style="193" hidden="1"/>
    <col min="2838" max="2838" width="2.77734375" style="193" hidden="1"/>
    <col min="2839" max="3076" width="8.88671875" style="193" hidden="1"/>
    <col min="3077" max="3077" width="15.77734375" style="193" hidden="1"/>
    <col min="3078" max="3078" width="8.88671875" style="193" hidden="1"/>
    <col min="3079" max="3079" width="100.77734375" style="193" hidden="1"/>
    <col min="3080" max="3083" width="8.88671875" style="193" hidden="1"/>
    <col min="3084" max="3084" width="2.77734375" style="193" hidden="1"/>
    <col min="3085" max="3085" width="7" style="193" hidden="1"/>
    <col min="3086" max="3086" width="2.77734375" style="193" hidden="1"/>
    <col min="3087" max="3087" width="7" style="193" hidden="1"/>
    <col min="3088" max="3088" width="2.77734375" style="193" hidden="1"/>
    <col min="3089" max="3089" width="7" style="193" hidden="1"/>
    <col min="3090" max="3090" width="2.77734375" style="193" hidden="1"/>
    <col min="3091" max="3091" width="7" style="193" hidden="1"/>
    <col min="3092" max="3092" width="2.77734375" style="193" hidden="1"/>
    <col min="3093" max="3093" width="7" style="193" hidden="1"/>
    <col min="3094" max="3094" width="2.77734375" style="193" hidden="1"/>
    <col min="3095" max="3332" width="8.88671875" style="193" hidden="1"/>
    <col min="3333" max="3333" width="15.77734375" style="193" hidden="1"/>
    <col min="3334" max="3334" width="8.88671875" style="193" hidden="1"/>
    <col min="3335" max="3335" width="100.77734375" style="193" hidden="1"/>
    <col min="3336" max="3339" width="8.88671875" style="193" hidden="1"/>
    <col min="3340" max="3340" width="2.77734375" style="193" hidden="1"/>
    <col min="3341" max="3341" width="7" style="193" hidden="1"/>
    <col min="3342" max="3342" width="2.77734375" style="193" hidden="1"/>
    <col min="3343" max="3343" width="7" style="193" hidden="1"/>
    <col min="3344" max="3344" width="2.77734375" style="193" hidden="1"/>
    <col min="3345" max="3345" width="7" style="193" hidden="1"/>
    <col min="3346" max="3346" width="2.77734375" style="193" hidden="1"/>
    <col min="3347" max="3347" width="7" style="193" hidden="1"/>
    <col min="3348" max="3348" width="2.77734375" style="193" hidden="1"/>
    <col min="3349" max="3349" width="7" style="193" hidden="1"/>
    <col min="3350" max="3350" width="2.77734375" style="193" hidden="1"/>
    <col min="3351" max="3588" width="8.88671875" style="193" hidden="1"/>
    <col min="3589" max="3589" width="15.77734375" style="193" hidden="1"/>
    <col min="3590" max="3590" width="8.88671875" style="193" hidden="1"/>
    <col min="3591" max="3591" width="100.77734375" style="193" hidden="1"/>
    <col min="3592" max="3595" width="8.88671875" style="193" hidden="1"/>
    <col min="3596" max="3596" width="2.77734375" style="193" hidden="1"/>
    <col min="3597" max="3597" width="7" style="193" hidden="1"/>
    <col min="3598" max="3598" width="2.77734375" style="193" hidden="1"/>
    <col min="3599" max="3599" width="7" style="193" hidden="1"/>
    <col min="3600" max="3600" width="2.77734375" style="193" hidden="1"/>
    <col min="3601" max="3601" width="7" style="193" hidden="1"/>
    <col min="3602" max="3602" width="2.77734375" style="193" hidden="1"/>
    <col min="3603" max="3603" width="7" style="193" hidden="1"/>
    <col min="3604" max="3604" width="2.77734375" style="193" hidden="1"/>
    <col min="3605" max="3605" width="7" style="193" hidden="1"/>
    <col min="3606" max="3606" width="2.77734375" style="193" hidden="1"/>
    <col min="3607" max="3844" width="8.88671875" style="193" hidden="1"/>
    <col min="3845" max="3845" width="15.77734375" style="193" hidden="1"/>
    <col min="3846" max="3846" width="8.88671875" style="193" hidden="1"/>
    <col min="3847" max="3847" width="100.77734375" style="193" hidden="1"/>
    <col min="3848" max="3851" width="8.88671875" style="193" hidden="1"/>
    <col min="3852" max="3852" width="2.77734375" style="193" hidden="1"/>
    <col min="3853" max="3853" width="7" style="193" hidden="1"/>
    <col min="3854" max="3854" width="2.77734375" style="193" hidden="1"/>
    <col min="3855" max="3855" width="7" style="193" hidden="1"/>
    <col min="3856" max="3856" width="2.77734375" style="193" hidden="1"/>
    <col min="3857" max="3857" width="7" style="193" hidden="1"/>
    <col min="3858" max="3858" width="2.77734375" style="193" hidden="1"/>
    <col min="3859" max="3859" width="7" style="193" hidden="1"/>
    <col min="3860" max="3860" width="2.77734375" style="193" hidden="1"/>
    <col min="3861" max="3861" width="7" style="193" hidden="1"/>
    <col min="3862" max="3862" width="2.77734375" style="193" hidden="1"/>
    <col min="3863" max="4100" width="8.88671875" style="193" hidden="1"/>
    <col min="4101" max="4101" width="15.77734375" style="193" hidden="1"/>
    <col min="4102" max="4102" width="8.88671875" style="193" hidden="1"/>
    <col min="4103" max="4103" width="100.77734375" style="193" hidden="1"/>
    <col min="4104" max="4107" width="8.88671875" style="193" hidden="1"/>
    <col min="4108" max="4108" width="2.77734375" style="193" hidden="1"/>
    <col min="4109" max="4109" width="7" style="193" hidden="1"/>
    <col min="4110" max="4110" width="2.77734375" style="193" hidden="1"/>
    <col min="4111" max="4111" width="7" style="193" hidden="1"/>
    <col min="4112" max="4112" width="2.77734375" style="193" hidden="1"/>
    <col min="4113" max="4113" width="7" style="193" hidden="1"/>
    <col min="4114" max="4114" width="2.77734375" style="193" hidden="1"/>
    <col min="4115" max="4115" width="7" style="193" hidden="1"/>
    <col min="4116" max="4116" width="2.77734375" style="193" hidden="1"/>
    <col min="4117" max="4117" width="7" style="193" hidden="1"/>
    <col min="4118" max="4118" width="2.77734375" style="193" hidden="1"/>
    <col min="4119" max="4356" width="8.88671875" style="193" hidden="1"/>
    <col min="4357" max="4357" width="15.77734375" style="193" hidden="1"/>
    <col min="4358" max="4358" width="8.88671875" style="193" hidden="1"/>
    <col min="4359" max="4359" width="100.77734375" style="193" hidden="1"/>
    <col min="4360" max="4363" width="8.88671875" style="193" hidden="1"/>
    <col min="4364" max="4364" width="2.77734375" style="193" hidden="1"/>
    <col min="4365" max="4365" width="7" style="193" hidden="1"/>
    <col min="4366" max="4366" width="2.77734375" style="193" hidden="1"/>
    <col min="4367" max="4367" width="7" style="193" hidden="1"/>
    <col min="4368" max="4368" width="2.77734375" style="193" hidden="1"/>
    <col min="4369" max="4369" width="7" style="193" hidden="1"/>
    <col min="4370" max="4370" width="2.77734375" style="193" hidden="1"/>
    <col min="4371" max="4371" width="7" style="193" hidden="1"/>
    <col min="4372" max="4372" width="2.77734375" style="193" hidden="1"/>
    <col min="4373" max="4373" width="7" style="193" hidden="1"/>
    <col min="4374" max="4374" width="2.77734375" style="193" hidden="1"/>
    <col min="4375" max="4612" width="8.88671875" style="193" hidden="1"/>
    <col min="4613" max="4613" width="15.77734375" style="193" hidden="1"/>
    <col min="4614" max="4614" width="8.88671875" style="193" hidden="1"/>
    <col min="4615" max="4615" width="100.77734375" style="193" hidden="1"/>
    <col min="4616" max="4619" width="8.88671875" style="193" hidden="1"/>
    <col min="4620" max="4620" width="2.77734375" style="193" hidden="1"/>
    <col min="4621" max="4621" width="7" style="193" hidden="1"/>
    <col min="4622" max="4622" width="2.77734375" style="193" hidden="1"/>
    <col min="4623" max="4623" width="7" style="193" hidden="1"/>
    <col min="4624" max="4624" width="2.77734375" style="193" hidden="1"/>
    <col min="4625" max="4625" width="7" style="193" hidden="1"/>
    <col min="4626" max="4626" width="2.77734375" style="193" hidden="1"/>
    <col min="4627" max="4627" width="7" style="193" hidden="1"/>
    <col min="4628" max="4628" width="2.77734375" style="193" hidden="1"/>
    <col min="4629" max="4629" width="7" style="193" hidden="1"/>
    <col min="4630" max="4630" width="2.77734375" style="193" hidden="1"/>
    <col min="4631" max="4868" width="8.88671875" style="193" hidden="1"/>
    <col min="4869" max="4869" width="15.77734375" style="193" hidden="1"/>
    <col min="4870" max="4870" width="8.88671875" style="193" hidden="1"/>
    <col min="4871" max="4871" width="100.77734375" style="193" hidden="1"/>
    <col min="4872" max="4875" width="8.88671875" style="193" hidden="1"/>
    <col min="4876" max="4876" width="2.77734375" style="193" hidden="1"/>
    <col min="4877" max="4877" width="7" style="193" hidden="1"/>
    <col min="4878" max="4878" width="2.77734375" style="193" hidden="1"/>
    <col min="4879" max="4879" width="7" style="193" hidden="1"/>
    <col min="4880" max="4880" width="2.77734375" style="193" hidden="1"/>
    <col min="4881" max="4881" width="7" style="193" hidden="1"/>
    <col min="4882" max="4882" width="2.77734375" style="193" hidden="1"/>
    <col min="4883" max="4883" width="7" style="193" hidden="1"/>
    <col min="4884" max="4884" width="2.77734375" style="193" hidden="1"/>
    <col min="4885" max="4885" width="7" style="193" hidden="1"/>
    <col min="4886" max="4886" width="2.77734375" style="193" hidden="1"/>
    <col min="4887" max="5124" width="8.88671875" style="193" hidden="1"/>
    <col min="5125" max="5125" width="15.77734375" style="193" hidden="1"/>
    <col min="5126" max="5126" width="8.88671875" style="193" hidden="1"/>
    <col min="5127" max="5127" width="100.77734375" style="193" hidden="1"/>
    <col min="5128" max="5131" width="8.88671875" style="193" hidden="1"/>
    <col min="5132" max="5132" width="2.77734375" style="193" hidden="1"/>
    <col min="5133" max="5133" width="7" style="193" hidden="1"/>
    <col min="5134" max="5134" width="2.77734375" style="193" hidden="1"/>
    <col min="5135" max="5135" width="7" style="193" hidden="1"/>
    <col min="5136" max="5136" width="2.77734375" style="193" hidden="1"/>
    <col min="5137" max="5137" width="7" style="193" hidden="1"/>
    <col min="5138" max="5138" width="2.77734375" style="193" hidden="1"/>
    <col min="5139" max="5139" width="7" style="193" hidden="1"/>
    <col min="5140" max="5140" width="2.77734375" style="193" hidden="1"/>
    <col min="5141" max="5141" width="7" style="193" hidden="1"/>
    <col min="5142" max="5142" width="2.77734375" style="193" hidden="1"/>
    <col min="5143" max="5380" width="8.88671875" style="193" hidden="1"/>
    <col min="5381" max="5381" width="15.77734375" style="193" hidden="1"/>
    <col min="5382" max="5382" width="8.88671875" style="193" hidden="1"/>
    <col min="5383" max="5383" width="100.77734375" style="193" hidden="1"/>
    <col min="5384" max="5387" width="8.88671875" style="193" hidden="1"/>
    <col min="5388" max="5388" width="2.77734375" style="193" hidden="1"/>
    <col min="5389" max="5389" width="7" style="193" hidden="1"/>
    <col min="5390" max="5390" width="2.77734375" style="193" hidden="1"/>
    <col min="5391" max="5391" width="7" style="193" hidden="1"/>
    <col min="5392" max="5392" width="2.77734375" style="193" hidden="1"/>
    <col min="5393" max="5393" width="7" style="193" hidden="1"/>
    <col min="5394" max="5394" width="2.77734375" style="193" hidden="1"/>
    <col min="5395" max="5395" width="7" style="193" hidden="1"/>
    <col min="5396" max="5396" width="2.77734375" style="193" hidden="1"/>
    <col min="5397" max="5397" width="7" style="193" hidden="1"/>
    <col min="5398" max="5398" width="2.77734375" style="193" hidden="1"/>
    <col min="5399" max="5636" width="8.88671875" style="193" hidden="1"/>
    <col min="5637" max="5637" width="15.77734375" style="193" hidden="1"/>
    <col min="5638" max="5638" width="8.88671875" style="193" hidden="1"/>
    <col min="5639" max="5639" width="100.77734375" style="193" hidden="1"/>
    <col min="5640" max="5643" width="8.88671875" style="193" hidden="1"/>
    <col min="5644" max="5644" width="2.77734375" style="193" hidden="1"/>
    <col min="5645" max="5645" width="7" style="193" hidden="1"/>
    <col min="5646" max="5646" width="2.77734375" style="193" hidden="1"/>
    <col min="5647" max="5647" width="7" style="193" hidden="1"/>
    <col min="5648" max="5648" width="2.77734375" style="193" hidden="1"/>
    <col min="5649" max="5649" width="7" style="193" hidden="1"/>
    <col min="5650" max="5650" width="2.77734375" style="193" hidden="1"/>
    <col min="5651" max="5651" width="7" style="193" hidden="1"/>
    <col min="5652" max="5652" width="2.77734375" style="193" hidden="1"/>
    <col min="5653" max="5653" width="7" style="193" hidden="1"/>
    <col min="5654" max="5654" width="2.77734375" style="193" hidden="1"/>
    <col min="5655" max="5892" width="8.88671875" style="193" hidden="1"/>
    <col min="5893" max="5893" width="15.77734375" style="193" hidden="1"/>
    <col min="5894" max="5894" width="8.88671875" style="193" hidden="1"/>
    <col min="5895" max="5895" width="100.77734375" style="193" hidden="1"/>
    <col min="5896" max="5899" width="8.88671875" style="193" hidden="1"/>
    <col min="5900" max="5900" width="2.77734375" style="193" hidden="1"/>
    <col min="5901" max="5901" width="7" style="193" hidden="1"/>
    <col min="5902" max="5902" width="2.77734375" style="193" hidden="1"/>
    <col min="5903" max="5903" width="7" style="193" hidden="1"/>
    <col min="5904" max="5904" width="2.77734375" style="193" hidden="1"/>
    <col min="5905" max="5905" width="7" style="193" hidden="1"/>
    <col min="5906" max="5906" width="2.77734375" style="193" hidden="1"/>
    <col min="5907" max="5907" width="7" style="193" hidden="1"/>
    <col min="5908" max="5908" width="2.77734375" style="193" hidden="1"/>
    <col min="5909" max="5909" width="7" style="193" hidden="1"/>
    <col min="5910" max="5910" width="2.77734375" style="193" hidden="1"/>
    <col min="5911" max="6148" width="8.88671875" style="193" hidden="1"/>
    <col min="6149" max="6149" width="15.77734375" style="193" hidden="1"/>
    <col min="6150" max="6150" width="8.88671875" style="193" hidden="1"/>
    <col min="6151" max="6151" width="100.77734375" style="193" hidden="1"/>
    <col min="6152" max="6155" width="8.88671875" style="193" hidden="1"/>
    <col min="6156" max="6156" width="2.77734375" style="193" hidden="1"/>
    <col min="6157" max="6157" width="7" style="193" hidden="1"/>
    <col min="6158" max="6158" width="2.77734375" style="193" hidden="1"/>
    <col min="6159" max="6159" width="7" style="193" hidden="1"/>
    <col min="6160" max="6160" width="2.77734375" style="193" hidden="1"/>
    <col min="6161" max="6161" width="7" style="193" hidden="1"/>
    <col min="6162" max="6162" width="2.77734375" style="193" hidden="1"/>
    <col min="6163" max="6163" width="7" style="193" hidden="1"/>
    <col min="6164" max="6164" width="2.77734375" style="193" hidden="1"/>
    <col min="6165" max="6165" width="7" style="193" hidden="1"/>
    <col min="6166" max="6166" width="2.77734375" style="193" hidden="1"/>
    <col min="6167" max="6404" width="8.88671875" style="193" hidden="1"/>
    <col min="6405" max="6405" width="15.77734375" style="193" hidden="1"/>
    <col min="6406" max="6406" width="8.88671875" style="193" hidden="1"/>
    <col min="6407" max="6407" width="100.77734375" style="193" hidden="1"/>
    <col min="6408" max="6411" width="8.88671875" style="193" hidden="1"/>
    <col min="6412" max="6412" width="2.77734375" style="193" hidden="1"/>
    <col min="6413" max="6413" width="7" style="193" hidden="1"/>
    <col min="6414" max="6414" width="2.77734375" style="193" hidden="1"/>
    <col min="6415" max="6415" width="7" style="193" hidden="1"/>
    <col min="6416" max="6416" width="2.77734375" style="193" hidden="1"/>
    <col min="6417" max="6417" width="7" style="193" hidden="1"/>
    <col min="6418" max="6418" width="2.77734375" style="193" hidden="1"/>
    <col min="6419" max="6419" width="7" style="193" hidden="1"/>
    <col min="6420" max="6420" width="2.77734375" style="193" hidden="1"/>
    <col min="6421" max="6421" width="7" style="193" hidden="1"/>
    <col min="6422" max="6422" width="2.77734375" style="193" hidden="1"/>
    <col min="6423" max="6660" width="8.88671875" style="193" hidden="1"/>
    <col min="6661" max="6661" width="15.77734375" style="193" hidden="1"/>
    <col min="6662" max="6662" width="8.88671875" style="193" hidden="1"/>
    <col min="6663" max="6663" width="100.77734375" style="193" hidden="1"/>
    <col min="6664" max="6667" width="8.88671875" style="193" hidden="1"/>
    <col min="6668" max="6668" width="2.77734375" style="193" hidden="1"/>
    <col min="6669" max="6669" width="7" style="193" hidden="1"/>
    <col min="6670" max="6670" width="2.77734375" style="193" hidden="1"/>
    <col min="6671" max="6671" width="7" style="193" hidden="1"/>
    <col min="6672" max="6672" width="2.77734375" style="193" hidden="1"/>
    <col min="6673" max="6673" width="7" style="193" hidden="1"/>
    <col min="6674" max="6674" width="2.77734375" style="193" hidden="1"/>
    <col min="6675" max="6675" width="7" style="193" hidden="1"/>
    <col min="6676" max="6676" width="2.77734375" style="193" hidden="1"/>
    <col min="6677" max="6677" width="7" style="193" hidden="1"/>
    <col min="6678" max="6678" width="2.77734375" style="193" hidden="1"/>
    <col min="6679" max="6916" width="8.88671875" style="193" hidden="1"/>
    <col min="6917" max="6917" width="15.77734375" style="193" hidden="1"/>
    <col min="6918" max="6918" width="8.88671875" style="193" hidden="1"/>
    <col min="6919" max="6919" width="100.77734375" style="193" hidden="1"/>
    <col min="6920" max="6923" width="8.88671875" style="193" hidden="1"/>
    <col min="6924" max="6924" width="2.77734375" style="193" hidden="1"/>
    <col min="6925" max="6925" width="7" style="193" hidden="1"/>
    <col min="6926" max="6926" width="2.77734375" style="193" hidden="1"/>
    <col min="6927" max="6927" width="7" style="193" hidden="1"/>
    <col min="6928" max="6928" width="2.77734375" style="193" hidden="1"/>
    <col min="6929" max="6929" width="7" style="193" hidden="1"/>
    <col min="6930" max="6930" width="2.77734375" style="193" hidden="1"/>
    <col min="6931" max="6931" width="7" style="193" hidden="1"/>
    <col min="6932" max="6932" width="2.77734375" style="193" hidden="1"/>
    <col min="6933" max="6933" width="7" style="193" hidden="1"/>
    <col min="6934" max="6934" width="2.77734375" style="193" hidden="1"/>
    <col min="6935" max="7172" width="8.88671875" style="193" hidden="1"/>
    <col min="7173" max="7173" width="15.77734375" style="193" hidden="1"/>
    <col min="7174" max="7174" width="8.88671875" style="193" hidden="1"/>
    <col min="7175" max="7175" width="100.77734375" style="193" hidden="1"/>
    <col min="7176" max="7179" width="8.88671875" style="193" hidden="1"/>
    <col min="7180" max="7180" width="2.77734375" style="193" hidden="1"/>
    <col min="7181" max="7181" width="7" style="193" hidden="1"/>
    <col min="7182" max="7182" width="2.77734375" style="193" hidden="1"/>
    <col min="7183" max="7183" width="7" style="193" hidden="1"/>
    <col min="7184" max="7184" width="2.77734375" style="193" hidden="1"/>
    <col min="7185" max="7185" width="7" style="193" hidden="1"/>
    <col min="7186" max="7186" width="2.77734375" style="193" hidden="1"/>
    <col min="7187" max="7187" width="7" style="193" hidden="1"/>
    <col min="7188" max="7188" width="2.77734375" style="193" hidden="1"/>
    <col min="7189" max="7189" width="7" style="193" hidden="1"/>
    <col min="7190" max="7190" width="2.77734375" style="193" hidden="1"/>
    <col min="7191" max="7428" width="8.88671875" style="193" hidden="1"/>
    <col min="7429" max="7429" width="15.77734375" style="193" hidden="1"/>
    <col min="7430" max="7430" width="8.88671875" style="193" hidden="1"/>
    <col min="7431" max="7431" width="100.77734375" style="193" hidden="1"/>
    <col min="7432" max="7435" width="8.88671875" style="193" hidden="1"/>
    <col min="7436" max="7436" width="2.77734375" style="193" hidden="1"/>
    <col min="7437" max="7437" width="7" style="193" hidden="1"/>
    <col min="7438" max="7438" width="2.77734375" style="193" hidden="1"/>
    <col min="7439" max="7439" width="7" style="193" hidden="1"/>
    <col min="7440" max="7440" width="2.77734375" style="193" hidden="1"/>
    <col min="7441" max="7441" width="7" style="193" hidden="1"/>
    <col min="7442" max="7442" width="2.77734375" style="193" hidden="1"/>
    <col min="7443" max="7443" width="7" style="193" hidden="1"/>
    <col min="7444" max="7444" width="2.77734375" style="193" hidden="1"/>
    <col min="7445" max="7445" width="7" style="193" hidden="1"/>
    <col min="7446" max="7446" width="2.77734375" style="193" hidden="1"/>
    <col min="7447" max="7684" width="8.88671875" style="193" hidden="1"/>
    <col min="7685" max="7685" width="15.77734375" style="193" hidden="1"/>
    <col min="7686" max="7686" width="8.88671875" style="193" hidden="1"/>
    <col min="7687" max="7687" width="100.77734375" style="193" hidden="1"/>
    <col min="7688" max="7691" width="8.88671875" style="193" hidden="1"/>
    <col min="7692" max="7692" width="2.77734375" style="193" hidden="1"/>
    <col min="7693" max="7693" width="7" style="193" hidden="1"/>
    <col min="7694" max="7694" width="2.77734375" style="193" hidden="1"/>
    <col min="7695" max="7695" width="7" style="193" hidden="1"/>
    <col min="7696" max="7696" width="2.77734375" style="193" hidden="1"/>
    <col min="7697" max="7697" width="7" style="193" hidden="1"/>
    <col min="7698" max="7698" width="2.77734375" style="193" hidden="1"/>
    <col min="7699" max="7699" width="7" style="193" hidden="1"/>
    <col min="7700" max="7700" width="2.77734375" style="193" hidden="1"/>
    <col min="7701" max="7701" width="7" style="193" hidden="1"/>
    <col min="7702" max="7702" width="2.77734375" style="193" hidden="1"/>
    <col min="7703" max="7940" width="8.88671875" style="193" hidden="1"/>
    <col min="7941" max="7941" width="15.77734375" style="193" hidden="1"/>
    <col min="7942" max="7942" width="8.88671875" style="193" hidden="1"/>
    <col min="7943" max="7943" width="100.77734375" style="193" hidden="1"/>
    <col min="7944" max="7947" width="8.88671875" style="193" hidden="1"/>
    <col min="7948" max="7948" width="2.77734375" style="193" hidden="1"/>
    <col min="7949" max="7949" width="7" style="193" hidden="1"/>
    <col min="7950" max="7950" width="2.77734375" style="193" hidden="1"/>
    <col min="7951" max="7951" width="7" style="193" hidden="1"/>
    <col min="7952" max="7952" width="2.77734375" style="193" hidden="1"/>
    <col min="7953" max="7953" width="7" style="193" hidden="1"/>
    <col min="7954" max="7954" width="2.77734375" style="193" hidden="1"/>
    <col min="7955" max="7955" width="7" style="193" hidden="1"/>
    <col min="7956" max="7956" width="2.77734375" style="193" hidden="1"/>
    <col min="7957" max="7957" width="7" style="193" hidden="1"/>
    <col min="7958" max="7958" width="2.77734375" style="193" hidden="1"/>
    <col min="7959" max="8196" width="8.88671875" style="193" hidden="1"/>
    <col min="8197" max="8197" width="15.77734375" style="193" hidden="1"/>
    <col min="8198" max="8198" width="8.88671875" style="193" hidden="1"/>
    <col min="8199" max="8199" width="100.77734375" style="193" hidden="1"/>
    <col min="8200" max="8203" width="8.88671875" style="193" hidden="1"/>
    <col min="8204" max="8204" width="2.77734375" style="193" hidden="1"/>
    <col min="8205" max="8205" width="7" style="193" hidden="1"/>
    <col min="8206" max="8206" width="2.77734375" style="193" hidden="1"/>
    <col min="8207" max="8207" width="7" style="193" hidden="1"/>
    <col min="8208" max="8208" width="2.77734375" style="193" hidden="1"/>
    <col min="8209" max="8209" width="7" style="193" hidden="1"/>
    <col min="8210" max="8210" width="2.77734375" style="193" hidden="1"/>
    <col min="8211" max="8211" width="7" style="193" hidden="1"/>
    <col min="8212" max="8212" width="2.77734375" style="193" hidden="1"/>
    <col min="8213" max="8213" width="7" style="193" hidden="1"/>
    <col min="8214" max="8214" width="2.77734375" style="193" hidden="1"/>
    <col min="8215" max="8452" width="8.88671875" style="193" hidden="1"/>
    <col min="8453" max="8453" width="15.77734375" style="193" hidden="1"/>
    <col min="8454" max="8454" width="8.88671875" style="193" hidden="1"/>
    <col min="8455" max="8455" width="100.77734375" style="193" hidden="1"/>
    <col min="8456" max="8459" width="8.88671875" style="193" hidden="1"/>
    <col min="8460" max="8460" width="2.77734375" style="193" hidden="1"/>
    <col min="8461" max="8461" width="7" style="193" hidden="1"/>
    <col min="8462" max="8462" width="2.77734375" style="193" hidden="1"/>
    <col min="8463" max="8463" width="7" style="193" hidden="1"/>
    <col min="8464" max="8464" width="2.77734375" style="193" hidden="1"/>
    <col min="8465" max="8465" width="7" style="193" hidden="1"/>
    <col min="8466" max="8466" width="2.77734375" style="193" hidden="1"/>
    <col min="8467" max="8467" width="7" style="193" hidden="1"/>
    <col min="8468" max="8468" width="2.77734375" style="193" hidden="1"/>
    <col min="8469" max="8469" width="7" style="193" hidden="1"/>
    <col min="8470" max="8470" width="2.77734375" style="193" hidden="1"/>
    <col min="8471" max="8708" width="8.88671875" style="193" hidden="1"/>
    <col min="8709" max="8709" width="15.77734375" style="193" hidden="1"/>
    <col min="8710" max="8710" width="8.88671875" style="193" hidden="1"/>
    <col min="8711" max="8711" width="100.77734375" style="193" hidden="1"/>
    <col min="8712" max="8715" width="8.88671875" style="193" hidden="1"/>
    <col min="8716" max="8716" width="2.77734375" style="193" hidden="1"/>
    <col min="8717" max="8717" width="7" style="193" hidden="1"/>
    <col min="8718" max="8718" width="2.77734375" style="193" hidden="1"/>
    <col min="8719" max="8719" width="7" style="193" hidden="1"/>
    <col min="8720" max="8720" width="2.77734375" style="193" hidden="1"/>
    <col min="8721" max="8721" width="7" style="193" hidden="1"/>
    <col min="8722" max="8722" width="2.77734375" style="193" hidden="1"/>
    <col min="8723" max="8723" width="7" style="193" hidden="1"/>
    <col min="8724" max="8724" width="2.77734375" style="193" hidden="1"/>
    <col min="8725" max="8725" width="7" style="193" hidden="1"/>
    <col min="8726" max="8726" width="2.77734375" style="193" hidden="1"/>
    <col min="8727" max="8964" width="8.88671875" style="193" hidden="1"/>
    <col min="8965" max="8965" width="15.77734375" style="193" hidden="1"/>
    <col min="8966" max="8966" width="8.88671875" style="193" hidden="1"/>
    <col min="8967" max="8967" width="100.77734375" style="193" hidden="1"/>
    <col min="8968" max="8971" width="8.88671875" style="193" hidden="1"/>
    <col min="8972" max="8972" width="2.77734375" style="193" hidden="1"/>
    <col min="8973" max="8973" width="7" style="193" hidden="1"/>
    <col min="8974" max="8974" width="2.77734375" style="193" hidden="1"/>
    <col min="8975" max="8975" width="7" style="193" hidden="1"/>
    <col min="8976" max="8976" width="2.77734375" style="193" hidden="1"/>
    <col min="8977" max="8977" width="7" style="193" hidden="1"/>
    <col min="8978" max="8978" width="2.77734375" style="193" hidden="1"/>
    <col min="8979" max="8979" width="7" style="193" hidden="1"/>
    <col min="8980" max="8980" width="2.77734375" style="193" hidden="1"/>
    <col min="8981" max="8981" width="7" style="193" hidden="1"/>
    <col min="8982" max="8982" width="2.77734375" style="193" hidden="1"/>
    <col min="8983" max="9220" width="8.88671875" style="193" hidden="1"/>
    <col min="9221" max="9221" width="15.77734375" style="193" hidden="1"/>
    <col min="9222" max="9222" width="8.88671875" style="193" hidden="1"/>
    <col min="9223" max="9223" width="100.77734375" style="193" hidden="1"/>
    <col min="9224" max="9227" width="8.88671875" style="193" hidden="1"/>
    <col min="9228" max="9228" width="2.77734375" style="193" hidden="1"/>
    <col min="9229" max="9229" width="7" style="193" hidden="1"/>
    <col min="9230" max="9230" width="2.77734375" style="193" hidden="1"/>
    <col min="9231" max="9231" width="7" style="193" hidden="1"/>
    <col min="9232" max="9232" width="2.77734375" style="193" hidden="1"/>
    <col min="9233" max="9233" width="7" style="193" hidden="1"/>
    <col min="9234" max="9234" width="2.77734375" style="193" hidden="1"/>
    <col min="9235" max="9235" width="7" style="193" hidden="1"/>
    <col min="9236" max="9236" width="2.77734375" style="193" hidden="1"/>
    <col min="9237" max="9237" width="7" style="193" hidden="1"/>
    <col min="9238" max="9238" width="2.77734375" style="193" hidden="1"/>
    <col min="9239" max="9476" width="8.88671875" style="193" hidden="1"/>
    <col min="9477" max="9477" width="15.77734375" style="193" hidden="1"/>
    <col min="9478" max="9478" width="8.88671875" style="193" hidden="1"/>
    <col min="9479" max="9479" width="100.77734375" style="193" hidden="1"/>
    <col min="9480" max="9483" width="8.88671875" style="193" hidden="1"/>
    <col min="9484" max="9484" width="2.77734375" style="193" hidden="1"/>
    <col min="9485" max="9485" width="7" style="193" hidden="1"/>
    <col min="9486" max="9486" width="2.77734375" style="193" hidden="1"/>
    <col min="9487" max="9487" width="7" style="193" hidden="1"/>
    <col min="9488" max="9488" width="2.77734375" style="193" hidden="1"/>
    <col min="9489" max="9489" width="7" style="193" hidden="1"/>
    <col min="9490" max="9490" width="2.77734375" style="193" hidden="1"/>
    <col min="9491" max="9491" width="7" style="193" hidden="1"/>
    <col min="9492" max="9492" width="2.77734375" style="193" hidden="1"/>
    <col min="9493" max="9493" width="7" style="193" hidden="1"/>
    <col min="9494" max="9494" width="2.77734375" style="193" hidden="1"/>
    <col min="9495" max="9732" width="8.88671875" style="193" hidden="1"/>
    <col min="9733" max="9733" width="15.77734375" style="193" hidden="1"/>
    <col min="9734" max="9734" width="8.88671875" style="193" hidden="1"/>
    <col min="9735" max="9735" width="100.77734375" style="193" hidden="1"/>
    <col min="9736" max="9739" width="8.88671875" style="193" hidden="1"/>
    <col min="9740" max="9740" width="2.77734375" style="193" hidden="1"/>
    <col min="9741" max="9741" width="7" style="193" hidden="1"/>
    <col min="9742" max="9742" width="2.77734375" style="193" hidden="1"/>
    <col min="9743" max="9743" width="7" style="193" hidden="1"/>
    <col min="9744" max="9744" width="2.77734375" style="193" hidden="1"/>
    <col min="9745" max="9745" width="7" style="193" hidden="1"/>
    <col min="9746" max="9746" width="2.77734375" style="193" hidden="1"/>
    <col min="9747" max="9747" width="7" style="193" hidden="1"/>
    <col min="9748" max="9748" width="2.77734375" style="193" hidden="1"/>
    <col min="9749" max="9749" width="7" style="193" hidden="1"/>
    <col min="9750" max="9750" width="2.77734375" style="193" hidden="1"/>
    <col min="9751" max="9988" width="8.88671875" style="193" hidden="1"/>
    <col min="9989" max="9989" width="15.77734375" style="193" hidden="1"/>
    <col min="9990" max="9990" width="8.88671875" style="193" hidden="1"/>
    <col min="9991" max="9991" width="100.77734375" style="193" hidden="1"/>
    <col min="9992" max="9995" width="8.88671875" style="193" hidden="1"/>
    <col min="9996" max="9996" width="2.77734375" style="193" hidden="1"/>
    <col min="9997" max="9997" width="7" style="193" hidden="1"/>
    <col min="9998" max="9998" width="2.77734375" style="193" hidden="1"/>
    <col min="9999" max="9999" width="7" style="193" hidden="1"/>
    <col min="10000" max="10000" width="2.77734375" style="193" hidden="1"/>
    <col min="10001" max="10001" width="7" style="193" hidden="1"/>
    <col min="10002" max="10002" width="2.77734375" style="193" hidden="1"/>
    <col min="10003" max="10003" width="7" style="193" hidden="1"/>
    <col min="10004" max="10004" width="2.77734375" style="193" hidden="1"/>
    <col min="10005" max="10005" width="7" style="193" hidden="1"/>
    <col min="10006" max="10006" width="2.77734375" style="193" hidden="1"/>
    <col min="10007" max="10244" width="8.88671875" style="193" hidden="1"/>
    <col min="10245" max="10245" width="15.77734375" style="193" hidden="1"/>
    <col min="10246" max="10246" width="8.88671875" style="193" hidden="1"/>
    <col min="10247" max="10247" width="100.77734375" style="193" hidden="1"/>
    <col min="10248" max="10251" width="8.88671875" style="193" hidden="1"/>
    <col min="10252" max="10252" width="2.77734375" style="193" hidden="1"/>
    <col min="10253" max="10253" width="7" style="193" hidden="1"/>
    <col min="10254" max="10254" width="2.77734375" style="193" hidden="1"/>
    <col min="10255" max="10255" width="7" style="193" hidden="1"/>
    <col min="10256" max="10256" width="2.77734375" style="193" hidden="1"/>
    <col min="10257" max="10257" width="7" style="193" hidden="1"/>
    <col min="10258" max="10258" width="2.77734375" style="193" hidden="1"/>
    <col min="10259" max="10259" width="7" style="193" hidden="1"/>
    <col min="10260" max="10260" width="2.77734375" style="193" hidden="1"/>
    <col min="10261" max="10261" width="7" style="193" hidden="1"/>
    <col min="10262" max="10262" width="2.77734375" style="193" hidden="1"/>
    <col min="10263" max="10500" width="8.88671875" style="193" hidden="1"/>
    <col min="10501" max="10501" width="15.77734375" style="193" hidden="1"/>
    <col min="10502" max="10502" width="8.88671875" style="193" hidden="1"/>
    <col min="10503" max="10503" width="100.77734375" style="193" hidden="1"/>
    <col min="10504" max="10507" width="8.88671875" style="193" hidden="1"/>
    <col min="10508" max="10508" width="2.77734375" style="193" hidden="1"/>
    <col min="10509" max="10509" width="7" style="193" hidden="1"/>
    <col min="10510" max="10510" width="2.77734375" style="193" hidden="1"/>
    <col min="10511" max="10511" width="7" style="193" hidden="1"/>
    <col min="10512" max="10512" width="2.77734375" style="193" hidden="1"/>
    <col min="10513" max="10513" width="7" style="193" hidden="1"/>
    <col min="10514" max="10514" width="2.77734375" style="193" hidden="1"/>
    <col min="10515" max="10515" width="7" style="193" hidden="1"/>
    <col min="10516" max="10516" width="2.77734375" style="193" hidden="1"/>
    <col min="10517" max="10517" width="7" style="193" hidden="1"/>
    <col min="10518" max="10518" width="2.77734375" style="193" hidden="1"/>
    <col min="10519" max="10756" width="8.88671875" style="193" hidden="1"/>
    <col min="10757" max="10757" width="15.77734375" style="193" hidden="1"/>
    <col min="10758" max="10758" width="8.88671875" style="193" hidden="1"/>
    <col min="10759" max="10759" width="100.77734375" style="193" hidden="1"/>
    <col min="10760" max="10763" width="8.88671875" style="193" hidden="1"/>
    <col min="10764" max="10764" width="2.77734375" style="193" hidden="1"/>
    <col min="10765" max="10765" width="7" style="193" hidden="1"/>
    <col min="10766" max="10766" width="2.77734375" style="193" hidden="1"/>
    <col min="10767" max="10767" width="7" style="193" hidden="1"/>
    <col min="10768" max="10768" width="2.77734375" style="193" hidden="1"/>
    <col min="10769" max="10769" width="7" style="193" hidden="1"/>
    <col min="10770" max="10770" width="2.77734375" style="193" hidden="1"/>
    <col min="10771" max="10771" width="7" style="193" hidden="1"/>
    <col min="10772" max="10772" width="2.77734375" style="193" hidden="1"/>
    <col min="10773" max="10773" width="7" style="193" hidden="1"/>
    <col min="10774" max="10774" width="2.77734375" style="193" hidden="1"/>
    <col min="10775" max="11012" width="8.88671875" style="193" hidden="1"/>
    <col min="11013" max="11013" width="15.77734375" style="193" hidden="1"/>
    <col min="11014" max="11014" width="8.88671875" style="193" hidden="1"/>
    <col min="11015" max="11015" width="100.77734375" style="193" hidden="1"/>
    <col min="11016" max="11019" width="8.88671875" style="193" hidden="1"/>
    <col min="11020" max="11020" width="2.77734375" style="193" hidden="1"/>
    <col min="11021" max="11021" width="7" style="193" hidden="1"/>
    <col min="11022" max="11022" width="2.77734375" style="193" hidden="1"/>
    <col min="11023" max="11023" width="7" style="193" hidden="1"/>
    <col min="11024" max="11024" width="2.77734375" style="193" hidden="1"/>
    <col min="11025" max="11025" width="7" style="193" hidden="1"/>
    <col min="11026" max="11026" width="2.77734375" style="193" hidden="1"/>
    <col min="11027" max="11027" width="7" style="193" hidden="1"/>
    <col min="11028" max="11028" width="2.77734375" style="193" hidden="1"/>
    <col min="11029" max="11029" width="7" style="193" hidden="1"/>
    <col min="11030" max="11030" width="2.77734375" style="193" hidden="1"/>
    <col min="11031" max="11268" width="8.88671875" style="193" hidden="1"/>
    <col min="11269" max="11269" width="15.77734375" style="193" hidden="1"/>
    <col min="11270" max="11270" width="8.88671875" style="193" hidden="1"/>
    <col min="11271" max="11271" width="100.77734375" style="193" hidden="1"/>
    <col min="11272" max="11275" width="8.88671875" style="193" hidden="1"/>
    <col min="11276" max="11276" width="2.77734375" style="193" hidden="1"/>
    <col min="11277" max="11277" width="7" style="193" hidden="1"/>
    <col min="11278" max="11278" width="2.77734375" style="193" hidden="1"/>
    <col min="11279" max="11279" width="7" style="193" hidden="1"/>
    <col min="11280" max="11280" width="2.77734375" style="193" hidden="1"/>
    <col min="11281" max="11281" width="7" style="193" hidden="1"/>
    <col min="11282" max="11282" width="2.77734375" style="193" hidden="1"/>
    <col min="11283" max="11283" width="7" style="193" hidden="1"/>
    <col min="11284" max="11284" width="2.77734375" style="193" hidden="1"/>
    <col min="11285" max="11285" width="7" style="193" hidden="1"/>
    <col min="11286" max="11286" width="2.77734375" style="193" hidden="1"/>
    <col min="11287" max="11524" width="8.88671875" style="193" hidden="1"/>
    <col min="11525" max="11525" width="15.77734375" style="193" hidden="1"/>
    <col min="11526" max="11526" width="8.88671875" style="193" hidden="1"/>
    <col min="11527" max="11527" width="100.77734375" style="193" hidden="1"/>
    <col min="11528" max="11531" width="8.88671875" style="193" hidden="1"/>
    <col min="11532" max="11532" width="2.77734375" style="193" hidden="1"/>
    <col min="11533" max="11533" width="7" style="193" hidden="1"/>
    <col min="11534" max="11534" width="2.77734375" style="193" hidden="1"/>
    <col min="11535" max="11535" width="7" style="193" hidden="1"/>
    <col min="11536" max="11536" width="2.77734375" style="193" hidden="1"/>
    <col min="11537" max="11537" width="7" style="193" hidden="1"/>
    <col min="11538" max="11538" width="2.77734375" style="193" hidden="1"/>
    <col min="11539" max="11539" width="7" style="193" hidden="1"/>
    <col min="11540" max="11540" width="2.77734375" style="193" hidden="1"/>
    <col min="11541" max="11541" width="7" style="193" hidden="1"/>
    <col min="11542" max="11542" width="2.77734375" style="193" hidden="1"/>
    <col min="11543" max="11780" width="8.88671875" style="193" hidden="1"/>
    <col min="11781" max="11781" width="15.77734375" style="193" hidden="1"/>
    <col min="11782" max="11782" width="8.88671875" style="193" hidden="1"/>
    <col min="11783" max="11783" width="100.77734375" style="193" hidden="1"/>
    <col min="11784" max="11787" width="8.88671875" style="193" hidden="1"/>
    <col min="11788" max="11788" width="2.77734375" style="193" hidden="1"/>
    <col min="11789" max="11789" width="7" style="193" hidden="1"/>
    <col min="11790" max="11790" width="2.77734375" style="193" hidden="1"/>
    <col min="11791" max="11791" width="7" style="193" hidden="1"/>
    <col min="11792" max="11792" width="2.77734375" style="193" hidden="1"/>
    <col min="11793" max="11793" width="7" style="193" hidden="1"/>
    <col min="11794" max="11794" width="2.77734375" style="193" hidden="1"/>
    <col min="11795" max="11795" width="7" style="193" hidden="1"/>
    <col min="11796" max="11796" width="2.77734375" style="193" hidden="1"/>
    <col min="11797" max="11797" width="7" style="193" hidden="1"/>
    <col min="11798" max="11798" width="2.77734375" style="193" hidden="1"/>
    <col min="11799" max="12036" width="8.88671875" style="193" hidden="1"/>
    <col min="12037" max="12037" width="15.77734375" style="193" hidden="1"/>
    <col min="12038" max="12038" width="8.88671875" style="193" hidden="1"/>
    <col min="12039" max="12039" width="100.77734375" style="193" hidden="1"/>
    <col min="12040" max="12043" width="8.88671875" style="193" hidden="1"/>
    <col min="12044" max="12044" width="2.77734375" style="193" hidden="1"/>
    <col min="12045" max="12045" width="7" style="193" hidden="1"/>
    <col min="12046" max="12046" width="2.77734375" style="193" hidden="1"/>
    <col min="12047" max="12047" width="7" style="193" hidden="1"/>
    <col min="12048" max="12048" width="2.77734375" style="193" hidden="1"/>
    <col min="12049" max="12049" width="7" style="193" hidden="1"/>
    <col min="12050" max="12050" width="2.77734375" style="193" hidden="1"/>
    <col min="12051" max="12051" width="7" style="193" hidden="1"/>
    <col min="12052" max="12052" width="2.77734375" style="193" hidden="1"/>
    <col min="12053" max="12053" width="7" style="193" hidden="1"/>
    <col min="12054" max="12054" width="2.77734375" style="193" hidden="1"/>
    <col min="12055" max="12292" width="8.88671875" style="193" hidden="1"/>
    <col min="12293" max="12293" width="15.77734375" style="193" hidden="1"/>
    <col min="12294" max="12294" width="8.88671875" style="193" hidden="1"/>
    <col min="12295" max="12295" width="100.77734375" style="193" hidden="1"/>
    <col min="12296" max="12299" width="8.88671875" style="193" hidden="1"/>
    <col min="12300" max="12300" width="2.77734375" style="193" hidden="1"/>
    <col min="12301" max="12301" width="7" style="193" hidden="1"/>
    <col min="12302" max="12302" width="2.77734375" style="193" hidden="1"/>
    <col min="12303" max="12303" width="7" style="193" hidden="1"/>
    <col min="12304" max="12304" width="2.77734375" style="193" hidden="1"/>
    <col min="12305" max="12305" width="7" style="193" hidden="1"/>
    <col min="12306" max="12306" width="2.77734375" style="193" hidden="1"/>
    <col min="12307" max="12307" width="7" style="193" hidden="1"/>
    <col min="12308" max="12308" width="2.77734375" style="193" hidden="1"/>
    <col min="12309" max="12309" width="7" style="193" hidden="1"/>
    <col min="12310" max="12310" width="2.77734375" style="193" hidden="1"/>
    <col min="12311" max="12548" width="8.88671875" style="193" hidden="1"/>
    <col min="12549" max="12549" width="15.77734375" style="193" hidden="1"/>
    <col min="12550" max="12550" width="8.88671875" style="193" hidden="1"/>
    <col min="12551" max="12551" width="100.77734375" style="193" hidden="1"/>
    <col min="12552" max="12555" width="8.88671875" style="193" hidden="1"/>
    <col min="12556" max="12556" width="2.77734375" style="193" hidden="1"/>
    <col min="12557" max="12557" width="7" style="193" hidden="1"/>
    <col min="12558" max="12558" width="2.77734375" style="193" hidden="1"/>
    <col min="12559" max="12559" width="7" style="193" hidden="1"/>
    <col min="12560" max="12560" width="2.77734375" style="193" hidden="1"/>
    <col min="12561" max="12561" width="7" style="193" hidden="1"/>
    <col min="12562" max="12562" width="2.77734375" style="193" hidden="1"/>
    <col min="12563" max="12563" width="7" style="193" hidden="1"/>
    <col min="12564" max="12564" width="2.77734375" style="193" hidden="1"/>
    <col min="12565" max="12565" width="7" style="193" hidden="1"/>
    <col min="12566" max="12566" width="2.77734375" style="193" hidden="1"/>
    <col min="12567" max="12804" width="8.88671875" style="193" hidden="1"/>
    <col min="12805" max="12805" width="15.77734375" style="193" hidden="1"/>
    <col min="12806" max="12806" width="8.88671875" style="193" hidden="1"/>
    <col min="12807" max="12807" width="100.77734375" style="193" hidden="1"/>
    <col min="12808" max="12811" width="8.88671875" style="193" hidden="1"/>
    <col min="12812" max="12812" width="2.77734375" style="193" hidden="1"/>
    <col min="12813" max="12813" width="7" style="193" hidden="1"/>
    <col min="12814" max="12814" width="2.77734375" style="193" hidden="1"/>
    <col min="12815" max="12815" width="7" style="193" hidden="1"/>
    <col min="12816" max="12816" width="2.77734375" style="193" hidden="1"/>
    <col min="12817" max="12817" width="7" style="193" hidden="1"/>
    <col min="12818" max="12818" width="2.77734375" style="193" hidden="1"/>
    <col min="12819" max="12819" width="7" style="193" hidden="1"/>
    <col min="12820" max="12820" width="2.77734375" style="193" hidden="1"/>
    <col min="12821" max="12821" width="7" style="193" hidden="1"/>
    <col min="12822" max="12822" width="2.77734375" style="193" hidden="1"/>
    <col min="12823" max="13060" width="8.88671875" style="193" hidden="1"/>
    <col min="13061" max="13061" width="15.77734375" style="193" hidden="1"/>
    <col min="13062" max="13062" width="8.88671875" style="193" hidden="1"/>
    <col min="13063" max="13063" width="100.77734375" style="193" hidden="1"/>
    <col min="13064" max="13067" width="8.88671875" style="193" hidden="1"/>
    <col min="13068" max="13068" width="2.77734375" style="193" hidden="1"/>
    <col min="13069" max="13069" width="7" style="193" hidden="1"/>
    <col min="13070" max="13070" width="2.77734375" style="193" hidden="1"/>
    <col min="13071" max="13071" width="7" style="193" hidden="1"/>
    <col min="13072" max="13072" width="2.77734375" style="193" hidden="1"/>
    <col min="13073" max="13073" width="7" style="193" hidden="1"/>
    <col min="13074" max="13074" width="2.77734375" style="193" hidden="1"/>
    <col min="13075" max="13075" width="7" style="193" hidden="1"/>
    <col min="13076" max="13076" width="2.77734375" style="193" hidden="1"/>
    <col min="13077" max="13077" width="7" style="193" hidden="1"/>
    <col min="13078" max="13078" width="2.77734375" style="193" hidden="1"/>
    <col min="13079" max="13316" width="8.88671875" style="193" hidden="1"/>
    <col min="13317" max="13317" width="15.77734375" style="193" hidden="1"/>
    <col min="13318" max="13318" width="8.88671875" style="193" hidden="1"/>
    <col min="13319" max="13319" width="100.77734375" style="193" hidden="1"/>
    <col min="13320" max="13323" width="8.88671875" style="193" hidden="1"/>
    <col min="13324" max="13324" width="2.77734375" style="193" hidden="1"/>
    <col min="13325" max="13325" width="7" style="193" hidden="1"/>
    <col min="13326" max="13326" width="2.77734375" style="193" hidden="1"/>
    <col min="13327" max="13327" width="7" style="193" hidden="1"/>
    <col min="13328" max="13328" width="2.77734375" style="193" hidden="1"/>
    <col min="13329" max="13329" width="7" style="193" hidden="1"/>
    <col min="13330" max="13330" width="2.77734375" style="193" hidden="1"/>
    <col min="13331" max="13331" width="7" style="193" hidden="1"/>
    <col min="13332" max="13332" width="2.77734375" style="193" hidden="1"/>
    <col min="13333" max="13333" width="7" style="193" hidden="1"/>
    <col min="13334" max="13334" width="2.77734375" style="193" hidden="1"/>
    <col min="13335" max="13572" width="8.88671875" style="193" hidden="1"/>
    <col min="13573" max="13573" width="15.77734375" style="193" hidden="1"/>
    <col min="13574" max="13574" width="8.88671875" style="193" hidden="1"/>
    <col min="13575" max="13575" width="100.77734375" style="193" hidden="1"/>
    <col min="13576" max="13579" width="8.88671875" style="193" hidden="1"/>
    <col min="13580" max="13580" width="2.77734375" style="193" hidden="1"/>
    <col min="13581" max="13581" width="7" style="193" hidden="1"/>
    <col min="13582" max="13582" width="2.77734375" style="193" hidden="1"/>
    <col min="13583" max="13583" width="7" style="193" hidden="1"/>
    <col min="13584" max="13584" width="2.77734375" style="193" hidden="1"/>
    <col min="13585" max="13585" width="7" style="193" hidden="1"/>
    <col min="13586" max="13586" width="2.77734375" style="193" hidden="1"/>
    <col min="13587" max="13587" width="7" style="193" hidden="1"/>
    <col min="13588" max="13588" width="2.77734375" style="193" hidden="1"/>
    <col min="13589" max="13589" width="7" style="193" hidden="1"/>
    <col min="13590" max="13590" width="2.77734375" style="193" hidden="1"/>
    <col min="13591" max="13828" width="8.88671875" style="193" hidden="1"/>
    <col min="13829" max="13829" width="15.77734375" style="193" hidden="1"/>
    <col min="13830" max="13830" width="8.88671875" style="193" hidden="1"/>
    <col min="13831" max="13831" width="100.77734375" style="193" hidden="1"/>
    <col min="13832" max="13835" width="8.88671875" style="193" hidden="1"/>
    <col min="13836" max="13836" width="2.77734375" style="193" hidden="1"/>
    <col min="13837" max="13837" width="7" style="193" hidden="1"/>
    <col min="13838" max="13838" width="2.77734375" style="193" hidden="1"/>
    <col min="13839" max="13839" width="7" style="193" hidden="1"/>
    <col min="13840" max="13840" width="2.77734375" style="193" hidden="1"/>
    <col min="13841" max="13841" width="7" style="193" hidden="1"/>
    <col min="13842" max="13842" width="2.77734375" style="193" hidden="1"/>
    <col min="13843" max="13843" width="7" style="193" hidden="1"/>
    <col min="13844" max="13844" width="2.77734375" style="193" hidden="1"/>
    <col min="13845" max="13845" width="7" style="193" hidden="1"/>
    <col min="13846" max="13846" width="2.77734375" style="193" hidden="1"/>
    <col min="13847" max="14084" width="8.88671875" style="193" hidden="1"/>
    <col min="14085" max="14085" width="15.77734375" style="193" hidden="1"/>
    <col min="14086" max="14086" width="8.88671875" style="193" hidden="1"/>
    <col min="14087" max="14087" width="100.77734375" style="193" hidden="1"/>
    <col min="14088" max="14091" width="8.88671875" style="193" hidden="1"/>
    <col min="14092" max="14092" width="2.77734375" style="193" hidden="1"/>
    <col min="14093" max="14093" width="7" style="193" hidden="1"/>
    <col min="14094" max="14094" width="2.77734375" style="193" hidden="1"/>
    <col min="14095" max="14095" width="7" style="193" hidden="1"/>
    <col min="14096" max="14096" width="2.77734375" style="193" hidden="1"/>
    <col min="14097" max="14097" width="7" style="193" hidden="1"/>
    <col min="14098" max="14098" width="2.77734375" style="193" hidden="1"/>
    <col min="14099" max="14099" width="7" style="193" hidden="1"/>
    <col min="14100" max="14100" width="2.77734375" style="193" hidden="1"/>
    <col min="14101" max="14101" width="7" style="193" hidden="1"/>
    <col min="14102" max="14102" width="2.77734375" style="193" hidden="1"/>
    <col min="14103" max="14340" width="8.88671875" style="193" hidden="1"/>
    <col min="14341" max="14341" width="15.77734375" style="193" hidden="1"/>
    <col min="14342" max="14342" width="8.88671875" style="193" hidden="1"/>
    <col min="14343" max="14343" width="100.77734375" style="193" hidden="1"/>
    <col min="14344" max="14347" width="8.88671875" style="193" hidden="1"/>
    <col min="14348" max="14348" width="2.77734375" style="193" hidden="1"/>
    <col min="14349" max="14349" width="7" style="193" hidden="1"/>
    <col min="14350" max="14350" width="2.77734375" style="193" hidden="1"/>
    <col min="14351" max="14351" width="7" style="193" hidden="1"/>
    <col min="14352" max="14352" width="2.77734375" style="193" hidden="1"/>
    <col min="14353" max="14353" width="7" style="193" hidden="1"/>
    <col min="14354" max="14354" width="2.77734375" style="193" hidden="1"/>
    <col min="14355" max="14355" width="7" style="193" hidden="1"/>
    <col min="14356" max="14356" width="2.77734375" style="193" hidden="1"/>
    <col min="14357" max="14357" width="7" style="193" hidden="1"/>
    <col min="14358" max="14358" width="2.77734375" style="193" hidden="1"/>
    <col min="14359" max="14596" width="8.88671875" style="193" hidden="1"/>
    <col min="14597" max="14597" width="15.77734375" style="193" hidden="1"/>
    <col min="14598" max="14598" width="8.88671875" style="193" hidden="1"/>
    <col min="14599" max="14599" width="100.77734375" style="193" hidden="1"/>
    <col min="14600" max="14603" width="8.88671875" style="193" hidden="1"/>
    <col min="14604" max="14604" width="2.77734375" style="193" hidden="1"/>
    <col min="14605" max="14605" width="7" style="193" hidden="1"/>
    <col min="14606" max="14606" width="2.77734375" style="193" hidden="1"/>
    <col min="14607" max="14607" width="7" style="193" hidden="1"/>
    <col min="14608" max="14608" width="2.77734375" style="193" hidden="1"/>
    <col min="14609" max="14609" width="7" style="193" hidden="1"/>
    <col min="14610" max="14610" width="2.77734375" style="193" hidden="1"/>
    <col min="14611" max="14611" width="7" style="193" hidden="1"/>
    <col min="14612" max="14612" width="2.77734375" style="193" hidden="1"/>
    <col min="14613" max="14613" width="7" style="193" hidden="1"/>
    <col min="14614" max="14614" width="2.77734375" style="193" hidden="1"/>
    <col min="14615" max="14852" width="8.88671875" style="193" hidden="1"/>
    <col min="14853" max="14853" width="15.77734375" style="193" hidden="1"/>
    <col min="14854" max="14854" width="8.88671875" style="193" hidden="1"/>
    <col min="14855" max="14855" width="100.77734375" style="193" hidden="1"/>
    <col min="14856" max="14859" width="8.88671875" style="193" hidden="1"/>
    <col min="14860" max="14860" width="2.77734375" style="193" hidden="1"/>
    <col min="14861" max="14861" width="7" style="193" hidden="1"/>
    <col min="14862" max="14862" width="2.77734375" style="193" hidden="1"/>
    <col min="14863" max="14863" width="7" style="193" hidden="1"/>
    <col min="14864" max="14864" width="2.77734375" style="193" hidden="1"/>
    <col min="14865" max="14865" width="7" style="193" hidden="1"/>
    <col min="14866" max="14866" width="2.77734375" style="193" hidden="1"/>
    <col min="14867" max="14867" width="7" style="193" hidden="1"/>
    <col min="14868" max="14868" width="2.77734375" style="193" hidden="1"/>
    <col min="14869" max="14869" width="7" style="193" hidden="1"/>
    <col min="14870" max="14870" width="2.77734375" style="193" hidden="1"/>
    <col min="14871" max="15108" width="8.88671875" style="193" hidden="1"/>
    <col min="15109" max="15109" width="15.77734375" style="193" hidden="1"/>
    <col min="15110" max="15110" width="8.88671875" style="193" hidden="1"/>
    <col min="15111" max="15111" width="100.77734375" style="193" hidden="1"/>
    <col min="15112" max="15115" width="8.88671875" style="193" hidden="1"/>
    <col min="15116" max="15116" width="2.77734375" style="193" hidden="1"/>
    <col min="15117" max="15117" width="7" style="193" hidden="1"/>
    <col min="15118" max="15118" width="2.77734375" style="193" hidden="1"/>
    <col min="15119" max="15119" width="7" style="193" hidden="1"/>
    <col min="15120" max="15120" width="2.77734375" style="193" hidden="1"/>
    <col min="15121" max="15121" width="7" style="193" hidden="1"/>
    <col min="15122" max="15122" width="2.77734375" style="193" hidden="1"/>
    <col min="15123" max="15123" width="7" style="193" hidden="1"/>
    <col min="15124" max="15124" width="2.77734375" style="193" hidden="1"/>
    <col min="15125" max="15125" width="7" style="193" hidden="1"/>
    <col min="15126" max="15126" width="2.77734375" style="193" hidden="1"/>
    <col min="15127" max="15364" width="8.88671875" style="193" hidden="1"/>
    <col min="15365" max="15365" width="15.77734375" style="193" hidden="1"/>
    <col min="15366" max="15366" width="8.88671875" style="193" hidden="1"/>
    <col min="15367" max="15367" width="100.77734375" style="193" hidden="1"/>
    <col min="15368" max="15371" width="8.88671875" style="193" hidden="1"/>
    <col min="15372" max="15372" width="2.77734375" style="193" hidden="1"/>
    <col min="15373" max="15373" width="7" style="193" hidden="1"/>
    <col min="15374" max="15374" width="2.77734375" style="193" hidden="1"/>
    <col min="15375" max="15375" width="7" style="193" hidden="1"/>
    <col min="15376" max="15376" width="2.77734375" style="193" hidden="1"/>
    <col min="15377" max="15377" width="7" style="193" hidden="1"/>
    <col min="15378" max="15378" width="2.77734375" style="193" hidden="1"/>
    <col min="15379" max="15379" width="7" style="193" hidden="1"/>
    <col min="15380" max="15380" width="2.77734375" style="193" hidden="1"/>
    <col min="15381" max="15381" width="7" style="193" hidden="1"/>
    <col min="15382" max="15382" width="2.77734375" style="193" hidden="1"/>
    <col min="15383" max="15620" width="8.88671875" style="193" hidden="1"/>
    <col min="15621" max="15621" width="15.77734375" style="193" hidden="1"/>
    <col min="15622" max="15622" width="8.88671875" style="193" hidden="1"/>
    <col min="15623" max="15623" width="100.77734375" style="193" hidden="1"/>
    <col min="15624" max="15627" width="8.88671875" style="193" hidden="1"/>
    <col min="15628" max="15628" width="2.77734375" style="193" hidden="1"/>
    <col min="15629" max="15629" width="7" style="193" hidden="1"/>
    <col min="15630" max="15630" width="2.77734375" style="193" hidden="1"/>
    <col min="15631" max="15631" width="7" style="193" hidden="1"/>
    <col min="15632" max="15632" width="2.77734375" style="193" hidden="1"/>
    <col min="15633" max="15633" width="7" style="193" hidden="1"/>
    <col min="15634" max="15634" width="2.77734375" style="193" hidden="1"/>
    <col min="15635" max="15635" width="7" style="193" hidden="1"/>
    <col min="15636" max="15636" width="2.77734375" style="193" hidden="1"/>
    <col min="15637" max="15637" width="7" style="193" hidden="1"/>
    <col min="15638" max="15638" width="2.77734375" style="193" hidden="1"/>
    <col min="15639" max="15876" width="8.88671875" style="193" hidden="1"/>
    <col min="15877" max="15877" width="15.77734375" style="193" hidden="1"/>
    <col min="15878" max="15878" width="8.88671875" style="193" hidden="1"/>
    <col min="15879" max="15879" width="100.77734375" style="193" hidden="1"/>
    <col min="15880" max="15883" width="8.88671875" style="193" hidden="1"/>
    <col min="15884" max="15884" width="2.77734375" style="193" hidden="1"/>
    <col min="15885" max="15885" width="7" style="193" hidden="1"/>
    <col min="15886" max="15886" width="2.77734375" style="193" hidden="1"/>
    <col min="15887" max="15887" width="7" style="193" hidden="1"/>
    <col min="15888" max="15888" width="2.77734375" style="193" hidden="1"/>
    <col min="15889" max="15889" width="7" style="193" hidden="1"/>
    <col min="15890" max="15890" width="2.77734375" style="193" hidden="1"/>
    <col min="15891" max="15891" width="7" style="193" hidden="1"/>
    <col min="15892" max="15892" width="2.77734375" style="193" hidden="1"/>
    <col min="15893" max="15893" width="7" style="193" hidden="1"/>
    <col min="15894" max="15894" width="2.77734375" style="193" hidden="1"/>
    <col min="15895" max="16132" width="8.88671875" style="193" hidden="1"/>
    <col min="16133" max="16133" width="15.77734375" style="193" hidden="1"/>
    <col min="16134" max="16134" width="8.88671875" style="193" hidden="1"/>
    <col min="16135" max="16135" width="100.77734375" style="193" hidden="1"/>
    <col min="16136" max="16139" width="8.88671875" style="193" hidden="1"/>
    <col min="16140" max="16140" width="2.77734375" style="193" hidden="1"/>
    <col min="16141" max="16141" width="7" style="193" hidden="1"/>
    <col min="16142" max="16142" width="2.77734375" style="193" hidden="1"/>
    <col min="16143" max="16143" width="7" style="193" hidden="1"/>
    <col min="16144" max="16144" width="2.77734375" style="193" hidden="1"/>
    <col min="16145" max="16145" width="7" style="193" hidden="1"/>
    <col min="16146" max="16146" width="2.77734375" style="193" hidden="1"/>
    <col min="16147" max="16147" width="7" style="193" hidden="1"/>
    <col min="16148" max="16148" width="2.77734375" style="193" hidden="1"/>
    <col min="16149" max="16149" width="7" style="193" hidden="1"/>
    <col min="16150" max="16150" width="2.77734375" style="193" hidden="1"/>
    <col min="16151" max="16384" width="0" style="193" hidden="1"/>
  </cols>
  <sheetData>
    <row r="1" spans="3:6" s="191" customFormat="1" ht="15" customHeight="1" x14ac:dyDescent="0.2">
      <c r="C1" s="192" t="str">
        <f>'A1.1 Distributor Information'!C1</f>
        <v>ED Capital OM&amp;A Rate Generator   release 1.0</v>
      </c>
      <c r="D1" s="192"/>
      <c r="F1" s="192"/>
    </row>
    <row r="2" spans="3:6" s="191" customFormat="1" ht="18" x14ac:dyDescent="0.25">
      <c r="C2" s="194" t="str">
        <f>'A1.1 Distributor Information'!C2</f>
        <v>Name of LDC:       London Hydro Inc.</v>
      </c>
      <c r="D2" s="194"/>
      <c r="F2" s="194"/>
    </row>
    <row r="3" spans="3:6" s="191" customFormat="1" ht="18" x14ac:dyDescent="0.25">
      <c r="C3" s="194" t="str">
        <f>'A1.1 Distributor Information'!C3</f>
        <v>OEB Application:          EB-2016-0091</v>
      </c>
      <c r="D3" s="194"/>
      <c r="F3" s="194"/>
    </row>
    <row r="4" spans="3:6" s="191" customFormat="1" ht="18" x14ac:dyDescent="0.25">
      <c r="C4" s="195"/>
      <c r="D4" s="195"/>
      <c r="F4" s="195"/>
    </row>
    <row r="5" spans="3:6" s="191" customFormat="1" ht="18" x14ac:dyDescent="0.25">
      <c r="C5" s="195"/>
      <c r="D5" s="195"/>
      <c r="F5" s="195"/>
    </row>
    <row r="6" spans="3:6" s="191" customFormat="1" ht="15" customHeight="1" x14ac:dyDescent="0.2"/>
    <row r="7" spans="3:6" s="191" customFormat="1" ht="15" customHeight="1" x14ac:dyDescent="0.2"/>
    <row r="8" spans="3:6" s="191" customFormat="1" ht="15" customHeight="1" x14ac:dyDescent="0.2"/>
    <row r="9" spans="3:6" s="191" customFormat="1" ht="15" customHeight="1" x14ac:dyDescent="0.2"/>
    <row r="10" spans="3:6" s="191" customFormat="1" ht="26.25" x14ac:dyDescent="0.4">
      <c r="C10" s="196" t="s">
        <v>426</v>
      </c>
      <c r="D10" s="196"/>
      <c r="F10" s="196"/>
    </row>
    <row r="11" spans="3:6" s="191" customFormat="1" ht="15" customHeight="1" x14ac:dyDescent="0.2"/>
    <row r="12" spans="3:6" s="191" customFormat="1" ht="15" customHeight="1" x14ac:dyDescent="0.2"/>
    <row r="13" spans="3:6" s="191" customFormat="1" ht="15" customHeight="1" x14ac:dyDescent="0.2"/>
    <row r="14" spans="3:6" s="191" customFormat="1" ht="15" customHeight="1" x14ac:dyDescent="0.2"/>
    <row r="15" spans="3:6" s="191" customFormat="1" ht="15" customHeight="1" x14ac:dyDescent="0.2"/>
    <row r="16" spans="3:6" s="191" customFormat="1" ht="15" customHeight="1" x14ac:dyDescent="0.2"/>
    <row r="17" spans="3:23" s="191" customFormat="1" ht="15" customHeight="1" x14ac:dyDescent="0.2"/>
    <row r="18" spans="3:23" s="191" customFormat="1" ht="15" customHeight="1" x14ac:dyDescent="0.2"/>
    <row r="19" spans="3:23" s="191" customFormat="1" ht="15" customHeight="1" x14ac:dyDescent="0.2"/>
    <row r="20" spans="3:23" s="191" customFormat="1" ht="18" x14ac:dyDescent="0.25">
      <c r="C20" s="197"/>
      <c r="D20" s="197"/>
      <c r="E20" s="198"/>
      <c r="F20" s="197"/>
      <c r="G20" s="198"/>
      <c r="I20" s="198"/>
      <c r="K20" s="198"/>
      <c r="M20" s="198"/>
      <c r="O20" s="198"/>
      <c r="Q20" s="198"/>
      <c r="R20" s="198"/>
    </row>
    <row r="21" spans="3:23" s="191" customFormat="1" x14ac:dyDescent="0.2">
      <c r="E21" s="198"/>
      <c r="G21" s="198"/>
      <c r="I21" s="198"/>
      <c r="K21" s="198"/>
      <c r="M21" s="198" t="s">
        <v>279</v>
      </c>
      <c r="O21" s="198"/>
      <c r="Q21" s="198"/>
      <c r="R21" s="198"/>
    </row>
    <row r="22" spans="3:23" s="191" customFormat="1" x14ac:dyDescent="0.2">
      <c r="E22" s="198"/>
      <c r="G22" s="198"/>
      <c r="I22" s="198"/>
      <c r="J22" s="198"/>
      <c r="K22" s="198"/>
      <c r="M22" s="198"/>
    </row>
    <row r="23" spans="3:23" s="191" customFormat="1" ht="18" x14ac:dyDescent="0.25">
      <c r="C23" s="197" t="s">
        <v>411</v>
      </c>
      <c r="D23" s="199"/>
      <c r="E23" s="200">
        <f>'A1.2 This Application'!C26</f>
        <v>2010</v>
      </c>
      <c r="F23" s="199"/>
      <c r="G23" s="200">
        <f>'A1.2 This Application'!C27</f>
        <v>2011</v>
      </c>
      <c r="I23" s="200">
        <f>'A1.2 This Application'!C28</f>
        <v>2012</v>
      </c>
      <c r="K23" s="200">
        <f>'A1.2 This Application'!C29</f>
        <v>2013</v>
      </c>
      <c r="M23" s="200">
        <f>'A1.2 This Application'!C30</f>
        <v>2014</v>
      </c>
      <c r="O23" s="200">
        <f>'A1.2 This Application'!C31</f>
        <v>2015</v>
      </c>
      <c r="Q23" s="200">
        <f>'A1.2 This Application'!C32</f>
        <v>2016</v>
      </c>
      <c r="S23" s="200">
        <f>'A1.2 This Application'!C33</f>
        <v>2017</v>
      </c>
      <c r="U23" s="200">
        <f>'A1.2 This Application'!C34</f>
        <v>2018</v>
      </c>
      <c r="W23" s="200">
        <f>'A1.2 This Application'!C35</f>
        <v>2019</v>
      </c>
    </row>
    <row r="24" spans="3:23" s="191" customFormat="1" ht="15" customHeight="1" x14ac:dyDescent="0.2"/>
    <row r="25" spans="3:23" s="191" customFormat="1" x14ac:dyDescent="0.2">
      <c r="C25" s="191" t="s">
        <v>412</v>
      </c>
      <c r="E25" s="248">
        <v>0</v>
      </c>
      <c r="F25" s="213"/>
      <c r="G25" s="214">
        <f>$E$25</f>
        <v>0</v>
      </c>
      <c r="H25" s="213"/>
      <c r="I25" s="214">
        <f>$E$25</f>
        <v>0</v>
      </c>
      <c r="J25" s="213"/>
      <c r="K25" s="249">
        <v>0</v>
      </c>
      <c r="L25" s="213"/>
      <c r="M25" s="215">
        <f>$K$25</f>
        <v>0</v>
      </c>
      <c r="N25" s="213"/>
      <c r="O25" s="215">
        <f>$K$25</f>
        <v>0</v>
      </c>
      <c r="P25" s="213"/>
      <c r="Q25" s="215">
        <f>$K$25</f>
        <v>0</v>
      </c>
      <c r="R25" s="213"/>
      <c r="S25" s="215">
        <f>$K$25</f>
        <v>0</v>
      </c>
      <c r="T25" s="213"/>
      <c r="U25" s="215">
        <f>$K$25</f>
        <v>0</v>
      </c>
      <c r="V25" s="213"/>
      <c r="W25" s="215">
        <f>$K$25</f>
        <v>0</v>
      </c>
    </row>
    <row r="26" spans="3:23" s="191" customFormat="1" ht="15" customHeight="1" x14ac:dyDescent="0.2">
      <c r="E26" s="213"/>
      <c r="F26" s="213"/>
      <c r="G26" s="213"/>
      <c r="H26" s="213"/>
      <c r="I26" s="213"/>
      <c r="J26" s="213"/>
      <c r="K26" s="213"/>
      <c r="L26" s="213"/>
      <c r="M26" s="213"/>
      <c r="N26" s="213"/>
      <c r="O26" s="213"/>
      <c r="P26" s="213"/>
      <c r="Q26" s="213"/>
      <c r="R26" s="213"/>
      <c r="S26" s="213"/>
      <c r="T26" s="213"/>
      <c r="U26" s="213"/>
      <c r="V26" s="213"/>
      <c r="W26" s="213"/>
    </row>
    <row r="27" spans="3:23" s="191" customFormat="1" x14ac:dyDescent="0.2">
      <c r="C27" s="202" t="s">
        <v>413</v>
      </c>
      <c r="D27" s="202"/>
      <c r="E27" s="248">
        <v>0</v>
      </c>
      <c r="F27" s="216"/>
      <c r="G27" s="214">
        <f>$E$27</f>
        <v>0</v>
      </c>
      <c r="H27" s="213"/>
      <c r="I27" s="214">
        <f>$E$27</f>
        <v>0</v>
      </c>
      <c r="J27" s="213"/>
      <c r="K27" s="249">
        <v>0</v>
      </c>
      <c r="L27" s="213"/>
      <c r="M27" s="215">
        <f>$K$27</f>
        <v>0</v>
      </c>
      <c r="N27" s="213"/>
      <c r="O27" s="215">
        <f>$K$27</f>
        <v>0</v>
      </c>
      <c r="P27" s="213"/>
      <c r="Q27" s="215">
        <f>$K$27</f>
        <v>0</v>
      </c>
      <c r="R27" s="213"/>
      <c r="S27" s="215">
        <f>$K$27</f>
        <v>0</v>
      </c>
      <c r="T27" s="213"/>
      <c r="U27" s="215">
        <f>$K$27</f>
        <v>0</v>
      </c>
      <c r="V27" s="213"/>
      <c r="W27" s="215">
        <f>$K$27</f>
        <v>0</v>
      </c>
    </row>
    <row r="28" spans="3:23" s="191" customFormat="1" ht="15" customHeight="1" x14ac:dyDescent="0.2">
      <c r="E28" s="213"/>
      <c r="F28" s="213"/>
      <c r="G28" s="213"/>
      <c r="H28" s="213"/>
      <c r="I28" s="213"/>
      <c r="J28" s="213"/>
      <c r="K28" s="213"/>
      <c r="L28" s="213"/>
      <c r="M28" s="213"/>
      <c r="N28" s="213"/>
      <c r="O28" s="213"/>
      <c r="P28" s="213"/>
      <c r="Q28" s="213"/>
      <c r="R28" s="213"/>
      <c r="S28" s="213"/>
      <c r="T28" s="213"/>
      <c r="U28" s="213"/>
      <c r="V28" s="213"/>
      <c r="W28" s="213"/>
    </row>
    <row r="29" spans="3:23" s="191" customFormat="1" x14ac:dyDescent="0.2">
      <c r="C29" s="191" t="s">
        <v>414</v>
      </c>
      <c r="E29" s="217">
        <f>E25-E27</f>
        <v>0</v>
      </c>
      <c r="F29" s="213"/>
      <c r="G29" s="217">
        <f>G25-G27</f>
        <v>0</v>
      </c>
      <c r="H29" s="213"/>
      <c r="I29" s="217">
        <f>I25-I27</f>
        <v>0</v>
      </c>
      <c r="J29" s="213"/>
      <c r="K29" s="217">
        <f>K25-K27</f>
        <v>0</v>
      </c>
      <c r="L29" s="213"/>
      <c r="M29" s="217">
        <f>M25-M27</f>
        <v>0</v>
      </c>
      <c r="N29" s="213"/>
      <c r="O29" s="217">
        <f>O25-O27</f>
        <v>0</v>
      </c>
      <c r="P29" s="213"/>
      <c r="Q29" s="217">
        <f>Q25-Q27</f>
        <v>0</v>
      </c>
      <c r="R29" s="213"/>
      <c r="S29" s="217">
        <f>S25-S27</f>
        <v>0</v>
      </c>
      <c r="T29" s="213"/>
      <c r="U29" s="217">
        <f>U25-U27</f>
        <v>0</v>
      </c>
      <c r="V29" s="213"/>
      <c r="W29" s="217">
        <f>W25-W27</f>
        <v>0</v>
      </c>
    </row>
    <row r="30" spans="3:23" s="191" customFormat="1" ht="15" customHeight="1" x14ac:dyDescent="0.2"/>
    <row r="31" spans="3:23" s="191" customFormat="1" x14ac:dyDescent="0.2">
      <c r="C31" s="191" t="s">
        <v>415</v>
      </c>
      <c r="E31" s="203">
        <v>0</v>
      </c>
      <c r="G31" s="203">
        <v>0</v>
      </c>
      <c r="I31" s="203">
        <v>0</v>
      </c>
      <c r="K31" s="203">
        <v>0</v>
      </c>
      <c r="M31" s="203">
        <v>0</v>
      </c>
      <c r="O31" s="203">
        <v>0</v>
      </c>
      <c r="Q31" s="203">
        <v>0</v>
      </c>
      <c r="S31" s="203">
        <v>0</v>
      </c>
      <c r="U31" s="203">
        <v>0</v>
      </c>
      <c r="W31" s="203">
        <v>0</v>
      </c>
    </row>
    <row r="32" spans="3:23" s="191" customFormat="1" ht="15" customHeight="1" x14ac:dyDescent="0.2"/>
    <row r="33" spans="3:23" s="191" customFormat="1" ht="15.75" x14ac:dyDescent="0.25">
      <c r="C33" s="191" t="s">
        <v>416</v>
      </c>
      <c r="E33" s="218">
        <f>IF(E29&gt;0,E29*E31,0)</f>
        <v>0</v>
      </c>
      <c r="F33" s="213"/>
      <c r="G33" s="218">
        <f>IF(G29&gt;0,G29*G31,0)</f>
        <v>0</v>
      </c>
      <c r="H33" s="213"/>
      <c r="I33" s="218">
        <f>IF(I29&gt;0,I29*I31,0)</f>
        <v>0</v>
      </c>
      <c r="J33" s="219"/>
      <c r="K33" s="218">
        <f>IF(K29&gt;0,K29*K31,0)</f>
        <v>0</v>
      </c>
      <c r="L33" s="219"/>
      <c r="M33" s="218">
        <f>(IF(M29&gt;0,M29*M31,0))*181/365</f>
        <v>0</v>
      </c>
      <c r="N33" s="219"/>
      <c r="O33" s="218">
        <f>IF(O29&gt;0,O29*O31,0)</f>
        <v>0</v>
      </c>
      <c r="P33" s="219"/>
      <c r="Q33" s="218">
        <f>IF(Q29&gt;0,Q29*Q31,0)</f>
        <v>0</v>
      </c>
      <c r="R33" s="213"/>
      <c r="S33" s="218">
        <f>IF(S29&gt;0,S29*S31,0)</f>
        <v>0</v>
      </c>
      <c r="T33" s="213"/>
      <c r="U33" s="218">
        <f>IF(U29&gt;0,U29*U31,0)</f>
        <v>0</v>
      </c>
      <c r="V33" s="213"/>
      <c r="W33" s="218">
        <f>IF(W29&gt;0,W29*W31,0)</f>
        <v>0</v>
      </c>
    </row>
    <row r="34" spans="3:23" s="191" customFormat="1" ht="15" customHeight="1" x14ac:dyDescent="0.2"/>
    <row r="35" spans="3:23" s="191" customFormat="1" ht="18" x14ac:dyDescent="0.25">
      <c r="C35" s="197" t="s">
        <v>417</v>
      </c>
      <c r="D35" s="199"/>
      <c r="E35" s="200">
        <f>E23</f>
        <v>2010</v>
      </c>
      <c r="F35" s="199"/>
      <c r="G35" s="200">
        <f>G23</f>
        <v>2011</v>
      </c>
      <c r="I35" s="200">
        <f>I23</f>
        <v>2012</v>
      </c>
      <c r="K35" s="200">
        <f>K23</f>
        <v>2013</v>
      </c>
      <c r="M35" s="200">
        <f>M23</f>
        <v>2014</v>
      </c>
      <c r="O35" s="200">
        <f>O23</f>
        <v>2015</v>
      </c>
      <c r="Q35" s="200">
        <f>Q23</f>
        <v>2016</v>
      </c>
      <c r="S35" s="200">
        <f>S23</f>
        <v>2017</v>
      </c>
      <c r="U35" s="200">
        <f>U23</f>
        <v>2018</v>
      </c>
      <c r="W35" s="200">
        <f>W23</f>
        <v>2019</v>
      </c>
    </row>
    <row r="36" spans="3:23" s="191" customFormat="1" x14ac:dyDescent="0.2">
      <c r="C36" s="202" t="s">
        <v>418</v>
      </c>
      <c r="D36" s="202"/>
      <c r="E36" s="249">
        <v>10000000</v>
      </c>
      <c r="F36" s="216"/>
      <c r="G36" s="215">
        <f>$E$36</f>
        <v>10000000</v>
      </c>
      <c r="H36" s="213"/>
      <c r="I36" s="215">
        <f>$E$36</f>
        <v>10000000</v>
      </c>
      <c r="J36" s="213"/>
      <c r="K36" s="249">
        <v>10000000</v>
      </c>
      <c r="L36" s="213"/>
      <c r="M36" s="215">
        <f>$K$36</f>
        <v>10000000</v>
      </c>
      <c r="N36" s="213"/>
      <c r="O36" s="215">
        <f>$K$36</f>
        <v>10000000</v>
      </c>
      <c r="P36" s="213"/>
      <c r="Q36" s="215">
        <f>$K$36</f>
        <v>10000000</v>
      </c>
      <c r="R36" s="213"/>
      <c r="S36" s="215">
        <f>$K$36</f>
        <v>10000000</v>
      </c>
      <c r="T36" s="213"/>
      <c r="U36" s="215">
        <f>$K$36</f>
        <v>10000000</v>
      </c>
      <c r="V36" s="213"/>
      <c r="W36" s="215">
        <f>$K$36</f>
        <v>10000000</v>
      </c>
    </row>
    <row r="37" spans="3:23" s="191" customFormat="1" x14ac:dyDescent="0.2">
      <c r="C37" s="202"/>
      <c r="D37" s="202"/>
      <c r="F37" s="202"/>
    </row>
    <row r="38" spans="3:23" s="191" customFormat="1" x14ac:dyDescent="0.2">
      <c r="C38" s="202" t="s">
        <v>419</v>
      </c>
      <c r="D38" s="202"/>
      <c r="E38" s="205">
        <f>fedinctax2012(E36)+OntIncTax2012(E36)</f>
        <v>0.26249</v>
      </c>
      <c r="F38" s="202"/>
      <c r="G38" s="205">
        <f>fedinctax2013(G36)+OntIncTax2013(G36)</f>
        <v>0.25495999999999996</v>
      </c>
      <c r="I38" s="205">
        <f>fedinctax2014(I36)+OntIncTax2014(I36)</f>
        <v>0.25</v>
      </c>
      <c r="J38" s="206"/>
      <c r="K38" s="205">
        <f>fedinctax2015(K36)+OntIncTax2015(K36)</f>
        <v>0.25</v>
      </c>
      <c r="L38" s="206"/>
      <c r="M38" s="205">
        <f>fedinctax2016(M36)+OntIncTax2016(M36)</f>
        <v>0.25</v>
      </c>
      <c r="N38" s="206"/>
      <c r="O38" s="205">
        <f>fedinctax2017(O36)+OntIncTax2017(O36)</f>
        <v>0.25</v>
      </c>
      <c r="P38" s="206"/>
      <c r="Q38" s="205">
        <f>fedinctax2018(Q36)+OntIncTax2018(Q36)</f>
        <v>0.25</v>
      </c>
      <c r="R38" s="206"/>
      <c r="S38" s="205">
        <f>fedinctax2019(S36)+OntIncTax2019(S36)</f>
        <v>0.25</v>
      </c>
      <c r="T38" s="206"/>
      <c r="U38" s="205">
        <f>fedinctax2020(U36)+OntIncTax2020(U36)</f>
        <v>0.25</v>
      </c>
      <c r="W38" s="205">
        <f>fedinctax2021(W36)+OntIncTax2021(W36)</f>
        <v>0.25</v>
      </c>
    </row>
    <row r="39" spans="3:23" s="191" customFormat="1" x14ac:dyDescent="0.2">
      <c r="C39" s="202"/>
      <c r="D39" s="202"/>
      <c r="F39" s="202"/>
    </row>
    <row r="40" spans="3:23" s="191" customFormat="1" ht="15.75" x14ac:dyDescent="0.25">
      <c r="C40" s="220" t="s">
        <v>427</v>
      </c>
      <c r="D40" s="202"/>
      <c r="E40" s="221">
        <f>E36*E38</f>
        <v>2624900</v>
      </c>
      <c r="F40" s="216"/>
      <c r="G40" s="221">
        <f>G36*G38</f>
        <v>2549599.9999999995</v>
      </c>
      <c r="H40" s="213"/>
      <c r="I40" s="221">
        <f>I36*I38</f>
        <v>2500000</v>
      </c>
      <c r="J40" s="213"/>
      <c r="K40" s="221">
        <f>K36*K38</f>
        <v>2500000</v>
      </c>
      <c r="L40" s="213"/>
      <c r="M40" s="221">
        <f>M36*M38</f>
        <v>2500000</v>
      </c>
      <c r="N40" s="213"/>
      <c r="O40" s="221">
        <f>O36*O38</f>
        <v>2500000</v>
      </c>
      <c r="P40" s="213"/>
      <c r="Q40" s="221">
        <f>Q36*Q38</f>
        <v>2500000</v>
      </c>
      <c r="R40" s="213"/>
      <c r="S40" s="221">
        <f>S36*S38</f>
        <v>2500000</v>
      </c>
      <c r="T40" s="213"/>
      <c r="U40" s="221">
        <f>U36*U38</f>
        <v>2500000</v>
      </c>
      <c r="V40" s="213"/>
      <c r="W40" s="221">
        <f>W36*W38</f>
        <v>2500000</v>
      </c>
    </row>
    <row r="41" spans="3:23" s="1" customFormat="1" x14ac:dyDescent="0.2"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</row>
    <row r="42" spans="3:23" s="1" customFormat="1" x14ac:dyDescent="0.2">
      <c r="C42" s="190" t="s">
        <v>430</v>
      </c>
      <c r="E42" s="249">
        <v>0</v>
      </c>
      <c r="F42" s="216"/>
      <c r="G42" s="215">
        <f>$E$42</f>
        <v>0</v>
      </c>
      <c r="H42" s="213"/>
      <c r="I42" s="215">
        <f>$E$42</f>
        <v>0</v>
      </c>
      <c r="J42" s="213"/>
      <c r="K42" s="249">
        <v>0</v>
      </c>
      <c r="L42" s="213"/>
      <c r="M42" s="215">
        <f>$K$42</f>
        <v>0</v>
      </c>
      <c r="N42" s="213"/>
      <c r="O42" s="215">
        <f>$K$42</f>
        <v>0</v>
      </c>
      <c r="P42" s="213"/>
      <c r="Q42" s="215">
        <f>$K$42</f>
        <v>0</v>
      </c>
      <c r="R42" s="213"/>
      <c r="S42" s="215">
        <f>$K$42</f>
        <v>0</v>
      </c>
      <c r="T42" s="213"/>
      <c r="U42" s="215">
        <f>$K$42</f>
        <v>0</v>
      </c>
      <c r="V42" s="213"/>
      <c r="W42" s="215">
        <f>$K$42</f>
        <v>0</v>
      </c>
    </row>
    <row r="43" spans="3:23" s="1" customFormat="1" x14ac:dyDescent="0.2"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</row>
    <row r="44" spans="3:23" s="1" customFormat="1" x14ac:dyDescent="0.2">
      <c r="C44" s="1" t="s">
        <v>429</v>
      </c>
      <c r="E44" s="222">
        <f>E40-E42</f>
        <v>2624900</v>
      </c>
      <c r="F44" s="167"/>
      <c r="G44" s="222">
        <f>G40-G42</f>
        <v>2549599.9999999995</v>
      </c>
      <c r="H44" s="167"/>
      <c r="I44" s="222">
        <f>I40-I42</f>
        <v>2500000</v>
      </c>
      <c r="J44" s="167"/>
      <c r="K44" s="222">
        <f>K40-K42</f>
        <v>2500000</v>
      </c>
      <c r="L44" s="167"/>
      <c r="M44" s="222">
        <f>M40-M42</f>
        <v>2500000</v>
      </c>
      <c r="N44" s="167"/>
      <c r="O44" s="222">
        <f>O40-O42</f>
        <v>2500000</v>
      </c>
      <c r="P44" s="167"/>
      <c r="Q44" s="222">
        <f>Q40-Q42</f>
        <v>2500000</v>
      </c>
      <c r="R44" s="167"/>
      <c r="S44" s="222">
        <f>S40-S42</f>
        <v>2500000</v>
      </c>
      <c r="T44" s="167"/>
      <c r="U44" s="222">
        <f>U40-U42</f>
        <v>2500000</v>
      </c>
      <c r="V44" s="167"/>
      <c r="W44" s="222">
        <f>W40-W42</f>
        <v>2500000</v>
      </c>
    </row>
    <row r="45" spans="3:23" s="1" customFormat="1" x14ac:dyDescent="0.2">
      <c r="E45" s="167"/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7"/>
    </row>
    <row r="46" spans="3:23" s="1" customFormat="1" x14ac:dyDescent="0.2">
      <c r="C46" s="1" t="s">
        <v>428</v>
      </c>
      <c r="E46" s="223">
        <f>E44/(1-E38)-E44</f>
        <v>934238.18117720447</v>
      </c>
      <c r="F46" s="167"/>
      <c r="G46" s="223">
        <f>G44/(1-G38)-G44</f>
        <v>872498.14238161687</v>
      </c>
      <c r="H46" s="167"/>
      <c r="I46" s="223">
        <f>I44/(1-I38)-I44</f>
        <v>833333.33333333349</v>
      </c>
      <c r="J46" s="167"/>
      <c r="K46" s="223">
        <f>K44/(1-K38)-K44</f>
        <v>833333.33333333349</v>
      </c>
      <c r="L46" s="167"/>
      <c r="M46" s="223">
        <f>M44/(1-M38)-M44</f>
        <v>833333.33333333349</v>
      </c>
      <c r="N46" s="167"/>
      <c r="O46" s="223">
        <f>O44/(1-O38)-O44</f>
        <v>833333.33333333349</v>
      </c>
      <c r="P46" s="167"/>
      <c r="Q46" s="223">
        <f>Q44/(1-Q38)-Q44</f>
        <v>833333.33333333349</v>
      </c>
      <c r="R46" s="167"/>
      <c r="S46" s="223">
        <f>S44/(1-S38)-S44</f>
        <v>833333.33333333349</v>
      </c>
      <c r="T46" s="167"/>
      <c r="U46" s="223">
        <f>U44/(1-U38)-U44</f>
        <v>833333.33333333349</v>
      </c>
      <c r="V46" s="167"/>
      <c r="W46" s="223">
        <f>W44/(1-W38)-W44</f>
        <v>833333.33333333349</v>
      </c>
    </row>
    <row r="47" spans="3:23" s="191" customFormat="1" ht="15" customHeight="1" x14ac:dyDescent="0.2">
      <c r="E47" s="213"/>
      <c r="F47" s="213"/>
      <c r="G47" s="213"/>
      <c r="H47" s="213"/>
      <c r="I47" s="213"/>
      <c r="J47" s="213"/>
      <c r="K47" s="213"/>
      <c r="L47" s="213"/>
      <c r="M47" s="213"/>
      <c r="N47" s="213"/>
      <c r="O47" s="213"/>
      <c r="P47" s="213"/>
      <c r="Q47" s="213"/>
      <c r="R47" s="213"/>
      <c r="S47" s="213"/>
      <c r="T47" s="213"/>
      <c r="U47" s="213"/>
      <c r="V47" s="213"/>
      <c r="W47" s="213"/>
    </row>
    <row r="48" spans="3:23" s="191" customFormat="1" ht="15.75" x14ac:dyDescent="0.25">
      <c r="C48" s="204" t="s">
        <v>420</v>
      </c>
      <c r="D48" s="204"/>
      <c r="E48" s="218">
        <f>SUM(E44:E46)</f>
        <v>3559138.1811772045</v>
      </c>
      <c r="F48" s="219"/>
      <c r="G48" s="218">
        <f>SUM(G44:G46)</f>
        <v>3422098.1423816164</v>
      </c>
      <c r="H48" s="213"/>
      <c r="I48" s="218">
        <f>SUM(I44:I46)</f>
        <v>3333333.3333333335</v>
      </c>
      <c r="J48" s="219"/>
      <c r="K48" s="218">
        <f>SUM(K44:K46)</f>
        <v>3333333.3333333335</v>
      </c>
      <c r="L48" s="219"/>
      <c r="M48" s="218">
        <f>SUM(M44:M46)</f>
        <v>3333333.3333333335</v>
      </c>
      <c r="N48" s="219"/>
      <c r="O48" s="218">
        <f>SUM(O44:O46)</f>
        <v>3333333.3333333335</v>
      </c>
      <c r="P48" s="219"/>
      <c r="Q48" s="218">
        <f>SUM(Q44:Q46)</f>
        <v>3333333.3333333335</v>
      </c>
      <c r="R48" s="213"/>
      <c r="S48" s="218">
        <f>SUM(S44:S46)</f>
        <v>3333333.3333333335</v>
      </c>
      <c r="T48" s="213"/>
      <c r="U48" s="218">
        <f>SUM(U44:U46)</f>
        <v>3333333.3333333335</v>
      </c>
      <c r="V48" s="213"/>
      <c r="W48" s="218">
        <f>SUM(W44:W46)</f>
        <v>3333333.3333333335</v>
      </c>
    </row>
    <row r="49" spans="3:23" s="191" customFormat="1" ht="15" customHeight="1" x14ac:dyDescent="0.2"/>
    <row r="50" spans="3:23" s="191" customFormat="1" ht="15" customHeight="1" x14ac:dyDescent="0.2"/>
    <row r="51" spans="3:23" s="191" customFormat="1" x14ac:dyDescent="0.2">
      <c r="C51" s="191" t="s">
        <v>421</v>
      </c>
      <c r="E51" s="201">
        <f>E33</f>
        <v>0</v>
      </c>
      <c r="G51" s="201">
        <f>G33</f>
        <v>0</v>
      </c>
      <c r="I51" s="201">
        <f>I33</f>
        <v>0</v>
      </c>
      <c r="K51" s="201">
        <f>K33</f>
        <v>0</v>
      </c>
      <c r="M51" s="201">
        <f>M33</f>
        <v>0</v>
      </c>
      <c r="O51" s="201">
        <f>O33</f>
        <v>0</v>
      </c>
      <c r="Q51" s="201">
        <f>Q33</f>
        <v>0</v>
      </c>
      <c r="S51" s="201">
        <f>S33</f>
        <v>0</v>
      </c>
      <c r="U51" s="201">
        <f>U33</f>
        <v>0</v>
      </c>
      <c r="W51" s="201">
        <f>W33</f>
        <v>0</v>
      </c>
    </row>
    <row r="52" spans="3:23" s="191" customFormat="1" x14ac:dyDescent="0.2">
      <c r="E52" s="207"/>
      <c r="G52" s="207"/>
      <c r="I52" s="207"/>
      <c r="K52" s="207"/>
      <c r="M52" s="207"/>
      <c r="O52" s="207"/>
      <c r="Q52" s="207"/>
      <c r="S52" s="207"/>
      <c r="U52" s="207"/>
      <c r="W52" s="207"/>
    </row>
    <row r="53" spans="3:23" s="191" customFormat="1" x14ac:dyDescent="0.2">
      <c r="C53" s="191" t="s">
        <v>422</v>
      </c>
      <c r="E53" s="201">
        <f>E48</f>
        <v>3559138.1811772045</v>
      </c>
      <c r="G53" s="201">
        <f>G48</f>
        <v>3422098.1423816164</v>
      </c>
      <c r="I53" s="201">
        <f>I48</f>
        <v>3333333.3333333335</v>
      </c>
      <c r="K53" s="201">
        <f>K48</f>
        <v>3333333.3333333335</v>
      </c>
      <c r="M53" s="201">
        <f>M48</f>
        <v>3333333.3333333335</v>
      </c>
      <c r="O53" s="201">
        <f>O48</f>
        <v>3333333.3333333335</v>
      </c>
      <c r="Q53" s="201">
        <f>Q48</f>
        <v>3333333.3333333335</v>
      </c>
      <c r="S53" s="201">
        <f>S48</f>
        <v>3333333.3333333335</v>
      </c>
      <c r="U53" s="201">
        <f>U48</f>
        <v>3333333.3333333335</v>
      </c>
      <c r="W53" s="201">
        <f>W48</f>
        <v>3333333.3333333335</v>
      </c>
    </row>
    <row r="54" spans="3:23" s="191" customFormat="1" x14ac:dyDescent="0.2">
      <c r="E54" s="207"/>
      <c r="G54" s="207"/>
      <c r="I54" s="207"/>
      <c r="K54" s="207"/>
      <c r="M54" s="207"/>
      <c r="O54" s="207"/>
      <c r="Q54" s="207"/>
      <c r="S54" s="207"/>
      <c r="U54" s="207"/>
      <c r="W54" s="207"/>
    </row>
    <row r="55" spans="3:23" s="191" customFormat="1" ht="15.75" x14ac:dyDescent="0.25">
      <c r="C55" s="191" t="s">
        <v>423</v>
      </c>
      <c r="E55" s="208">
        <f>SUM(E51:E53)</f>
        <v>3559138.1811772045</v>
      </c>
      <c r="G55" s="208">
        <f>SUM(G51:G53)</f>
        <v>3422098.1423816164</v>
      </c>
      <c r="I55" s="208">
        <f>SUM(I51:I53)</f>
        <v>3333333.3333333335</v>
      </c>
      <c r="J55" s="204"/>
      <c r="K55" s="208">
        <f>SUM(K51:K53)</f>
        <v>3333333.3333333335</v>
      </c>
      <c r="L55" s="204"/>
      <c r="M55" s="208">
        <f>SUM(M51:M53)</f>
        <v>3333333.3333333335</v>
      </c>
      <c r="N55" s="204"/>
      <c r="O55" s="208">
        <f>SUM(O51:O53)</f>
        <v>3333333.3333333335</v>
      </c>
      <c r="P55" s="204"/>
      <c r="Q55" s="208">
        <f>SUM(Q51:Q53)</f>
        <v>3333333.3333333335</v>
      </c>
      <c r="S55" s="208">
        <f>SUM(S51:S53)</f>
        <v>3333333.3333333335</v>
      </c>
      <c r="U55" s="208">
        <f>SUM(U51:U53)</f>
        <v>3333333.3333333335</v>
      </c>
      <c r="W55" s="208">
        <f>SUM(W51:W53)</f>
        <v>3333333.3333333335</v>
      </c>
    </row>
    <row r="56" spans="3:23" s="191" customFormat="1" ht="15" customHeight="1" x14ac:dyDescent="0.2"/>
    <row r="57" spans="3:23" s="1" customFormat="1" x14ac:dyDescent="0.2"/>
    <row r="58" spans="3:23" s="1" customFormat="1" ht="15" customHeight="1" x14ac:dyDescent="0.2"/>
    <row r="59" spans="3:23" s="1" customFormat="1" ht="15" customHeight="1" x14ac:dyDescent="0.2"/>
    <row r="60" spans="3:23" s="1" customFormat="1" ht="15" customHeight="1" x14ac:dyDescent="0.2"/>
    <row r="61" spans="3:23" s="191" customFormat="1" ht="15" customHeight="1" x14ac:dyDescent="0.2"/>
    <row r="62" spans="3:23" s="191" customFormat="1" ht="15" customHeight="1" x14ac:dyDescent="0.2"/>
    <row r="63" spans="3:23" s="191" customFormat="1" ht="15" customHeight="1" x14ac:dyDescent="0.2"/>
    <row r="64" spans="3:23" s="191" customFormat="1" ht="15" customHeight="1" x14ac:dyDescent="0.2"/>
    <row r="65" s="191" customFormat="1" ht="15" customHeight="1" x14ac:dyDescent="0.2"/>
    <row r="66" s="191" customFormat="1" ht="15" customHeight="1" x14ac:dyDescent="0.2"/>
    <row r="67" s="191" customFormat="1" ht="15" customHeight="1" x14ac:dyDescent="0.2"/>
    <row r="68" s="191" customFormat="1" ht="15" customHeight="1" x14ac:dyDescent="0.2"/>
    <row r="69" s="191" customFormat="1" ht="15" customHeight="1" x14ac:dyDescent="0.2"/>
    <row r="70" s="191" customFormat="1" ht="15" customHeight="1" x14ac:dyDescent="0.2"/>
    <row r="71" s="191" customFormat="1" ht="15" customHeight="1" x14ac:dyDescent="0.2"/>
    <row r="72" s="191" customFormat="1" ht="15" customHeight="1" x14ac:dyDescent="0.2"/>
    <row r="73" s="191" customFormat="1" ht="15" customHeight="1" x14ac:dyDescent="0.2"/>
    <row r="74" s="191" customFormat="1" ht="15" customHeight="1" x14ac:dyDescent="0.2"/>
  </sheetData>
  <sheetProtection password="B400" sheet="1" objects="1" scenarios="1"/>
  <conditionalFormatting sqref="I27 K27">
    <cfRule type="cellIs" dxfId="15" priority="5" stopIfTrue="1" operator="lessThan">
      <formula>-0.01</formula>
    </cfRule>
    <cfRule type="cellIs" dxfId="14" priority="6" stopIfTrue="1" operator="greaterThan">
      <formula>15000000.01</formula>
    </cfRule>
  </conditionalFormatting>
  <conditionalFormatting sqref="G27">
    <cfRule type="cellIs" dxfId="13" priority="3" stopIfTrue="1" operator="lessThan">
      <formula>-0.01</formula>
    </cfRule>
    <cfRule type="cellIs" dxfId="12" priority="4" stopIfTrue="1" operator="greaterThan">
      <formula>15000000.01</formula>
    </cfRule>
  </conditionalFormatting>
  <conditionalFormatting sqref="E27">
    <cfRule type="cellIs" dxfId="11" priority="1" stopIfTrue="1" operator="lessThan">
      <formula>-0.01</formula>
    </cfRule>
    <cfRule type="cellIs" dxfId="10" priority="2" stopIfTrue="1" operator="greaterThan">
      <formula>15000000.01</formula>
    </cfRule>
  </conditionalFormatting>
  <pageMargins left="0.39370078740157483" right="0.39370078740157483" top="0.55118110236220474" bottom="0.55118110236220474" header="0.51181102362204722" footer="0.31496062992125984"/>
  <pageSetup scale="54" orientation="landscape" r:id="rId1"/>
  <headerFooter alignWithMargins="0"/>
  <rowBreaks count="1" manualBreakCount="1">
    <brk id="22" max="12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indexed="42"/>
    <pageSetUpPr fitToPage="1"/>
  </sheetPr>
  <dimension ref="B1:XFD62"/>
  <sheetViews>
    <sheetView showGridLines="0" topLeftCell="C28" zoomScaleNormal="100" workbookViewId="0">
      <selection activeCell="E15" sqref="E15"/>
    </sheetView>
  </sheetViews>
  <sheetFormatPr defaultColWidth="0" defaultRowHeight="12.75" zeroHeight="1" x14ac:dyDescent="0.2"/>
  <cols>
    <col min="1" max="1" width="15.77734375" style="74" customWidth="1"/>
    <col min="2" max="2" width="1.88671875" style="74" hidden="1" customWidth="1"/>
    <col min="3" max="3" width="60.77734375" style="74" customWidth="1"/>
    <col min="4" max="4" width="2.77734375" style="74" customWidth="1"/>
    <col min="5" max="11" width="12.77734375" style="74" customWidth="1"/>
    <col min="12" max="14" width="12.77734375" style="74" hidden="1" customWidth="1"/>
    <col min="15" max="15" width="8.77734375" style="74" hidden="1" customWidth="1"/>
    <col min="16" max="20" width="8.88671875" style="74" hidden="1" customWidth="1"/>
    <col min="21" max="16384" width="0" style="74" hidden="1"/>
  </cols>
  <sheetData>
    <row r="1" spans="3:20" s="18" customFormat="1" ht="15" x14ac:dyDescent="0.2">
      <c r="C1" s="72" t="str">
        <f>'A1.1 Distributor Information'!C1</f>
        <v>ED Capital OM&amp;A Rate Generator   release 1.0</v>
      </c>
      <c r="D1" s="72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3:20" s="18" customFormat="1" ht="18" x14ac:dyDescent="0.25">
      <c r="C2" s="73" t="str">
        <f>'A1.1 Distributor Information'!C2</f>
        <v>Name of LDC:       London Hydro Inc.</v>
      </c>
      <c r="D2" s="73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3:20" s="18" customFormat="1" ht="18" x14ac:dyDescent="0.25">
      <c r="C3" s="73" t="str">
        <f>'A1.1 Distributor Information'!C3</f>
        <v>OEB Application:          EB-2016-0091</v>
      </c>
      <c r="D3" s="73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3:20" s="18" customFormat="1" ht="15" x14ac:dyDescent="0.2"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3:20" s="18" customFormat="1" ht="15" x14ac:dyDescent="0.2"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3:20" s="18" customFormat="1" ht="15" x14ac:dyDescent="0.2"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3:20" s="18" customFormat="1" ht="15" x14ac:dyDescent="0.2"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3:20" s="18" customFormat="1" ht="15" x14ac:dyDescent="0.2"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3:20" s="18" customFormat="1" ht="15" x14ac:dyDescent="0.2"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3:20" s="17" customFormat="1" ht="21" customHeight="1" x14ac:dyDescent="0.3">
      <c r="C10" s="89" t="s">
        <v>317</v>
      </c>
      <c r="D10" s="89"/>
      <c r="E10" s="37">
        <f>'A1.2 This Application'!C26</f>
        <v>2010</v>
      </c>
      <c r="F10" s="37">
        <f>'A1.2 This Application'!C27</f>
        <v>2011</v>
      </c>
      <c r="G10" s="37">
        <f>'A1.2 This Application'!C28</f>
        <v>2012</v>
      </c>
      <c r="H10" s="37">
        <f>'A1.2 This Application'!C29</f>
        <v>2013</v>
      </c>
      <c r="I10" s="37">
        <f>'A1.2 This Application'!C30</f>
        <v>2014</v>
      </c>
      <c r="J10" s="37">
        <f>'A1.2 This Application'!C31</f>
        <v>2015</v>
      </c>
      <c r="K10" s="37">
        <f>'A1.2 This Application'!C32</f>
        <v>2016</v>
      </c>
      <c r="L10" s="37">
        <f>'A1.2 This Application'!C33</f>
        <v>2017</v>
      </c>
      <c r="M10" s="37">
        <f>'A1.2 This Application'!C34</f>
        <v>2018</v>
      </c>
      <c r="N10" s="37">
        <f>'A1.2 This Application'!C35</f>
        <v>2019</v>
      </c>
    </row>
    <row r="11" spans="3:20" s="17" customFormat="1" ht="21" customHeight="1" x14ac:dyDescent="0.3">
      <c r="C11" s="89"/>
      <c r="D11" s="89"/>
      <c r="N11" s="37"/>
    </row>
    <row r="12" spans="3:20" s="18" customFormat="1" ht="15.75" x14ac:dyDescent="0.25">
      <c r="C12" s="38" t="s">
        <v>167</v>
      </c>
      <c r="D12" s="36"/>
      <c r="O12" s="33"/>
      <c r="P12" s="33"/>
      <c r="Q12" s="33"/>
    </row>
    <row r="13" spans="3:20" s="18" customFormat="1" x14ac:dyDescent="0.2">
      <c r="C13" s="39" t="s">
        <v>168</v>
      </c>
      <c r="D13" s="39"/>
      <c r="E13" s="40">
        <v>0.04</v>
      </c>
      <c r="F13" s="40">
        <v>0.04</v>
      </c>
      <c r="G13" s="40">
        <v>0.04</v>
      </c>
      <c r="H13" s="40">
        <v>0.04</v>
      </c>
      <c r="I13" s="40">
        <v>0.04</v>
      </c>
      <c r="J13" s="40">
        <v>0.04</v>
      </c>
      <c r="K13" s="40">
        <v>0.04</v>
      </c>
      <c r="L13" s="40">
        <v>0.04</v>
      </c>
      <c r="M13" s="40">
        <v>0.04</v>
      </c>
      <c r="N13" s="40">
        <v>0.04</v>
      </c>
      <c r="O13" s="33"/>
      <c r="P13" s="33"/>
      <c r="Q13" s="33"/>
    </row>
    <row r="14" spans="3:20" s="18" customFormat="1" x14ac:dyDescent="0.2">
      <c r="C14" s="39" t="s">
        <v>169</v>
      </c>
      <c r="D14" s="39"/>
      <c r="E14" s="40">
        <v>0.56000000000000005</v>
      </c>
      <c r="F14" s="40">
        <v>0.56000000000000005</v>
      </c>
      <c r="G14" s="40">
        <v>0.56000000000000005</v>
      </c>
      <c r="H14" s="40">
        <v>0.56000000000000005</v>
      </c>
      <c r="I14" s="40">
        <v>0.56000000000000005</v>
      </c>
      <c r="J14" s="40">
        <v>0.56000000000000005</v>
      </c>
      <c r="K14" s="40">
        <v>0.56000000000000005</v>
      </c>
      <c r="L14" s="40">
        <v>0.56000000000000005</v>
      </c>
      <c r="M14" s="40">
        <v>0.56000000000000005</v>
      </c>
      <c r="N14" s="40">
        <v>0.56000000000000005</v>
      </c>
      <c r="O14" s="33"/>
      <c r="P14" s="33"/>
    </row>
    <row r="15" spans="3:20" s="18" customFormat="1" x14ac:dyDescent="0.2">
      <c r="C15" s="39" t="s">
        <v>170</v>
      </c>
      <c r="D15" s="39"/>
      <c r="E15" s="40">
        <v>0.39999999999999997</v>
      </c>
      <c r="F15" s="40">
        <v>0.39999999999999997</v>
      </c>
      <c r="G15" s="40">
        <v>0.39999999999999997</v>
      </c>
      <c r="H15" s="40">
        <v>0.39999999999999997</v>
      </c>
      <c r="I15" s="40">
        <v>0.39999999999999997</v>
      </c>
      <c r="J15" s="40">
        <v>0.39999999999999997</v>
      </c>
      <c r="K15" s="40">
        <v>0.39999999999999997</v>
      </c>
      <c r="L15" s="40">
        <v>0.39999999999999997</v>
      </c>
      <c r="M15" s="40">
        <v>0.39999999999999997</v>
      </c>
      <c r="N15" s="40">
        <v>0.39999999999999997</v>
      </c>
      <c r="O15" s="33"/>
      <c r="P15" s="33"/>
    </row>
    <row r="16" spans="3:20" s="54" customFormat="1" x14ac:dyDescent="0.2"/>
    <row r="17" spans="3:16" s="18" customFormat="1" x14ac:dyDescent="0.2">
      <c r="C17" s="39" t="s">
        <v>171</v>
      </c>
      <c r="D17" s="39"/>
      <c r="E17" s="43">
        <v>1.3299999999999999E-2</v>
      </c>
      <c r="F17" s="43">
        <v>2.07E-2</v>
      </c>
      <c r="G17" s="43">
        <v>2.07E-2</v>
      </c>
      <c r="H17" s="43">
        <v>2.07E-2</v>
      </c>
      <c r="I17" s="43">
        <v>2.07E-2</v>
      </c>
      <c r="J17" s="43">
        <v>1.6500000000000001E-2</v>
      </c>
      <c r="K17" s="43">
        <f>J17</f>
        <v>1.6500000000000001E-2</v>
      </c>
      <c r="L17" s="43">
        <v>1.6500000000000001E-2</v>
      </c>
      <c r="M17" s="43">
        <v>1.6500000000000001E-2</v>
      </c>
      <c r="N17" s="43">
        <v>1.6500000000000001E-2</v>
      </c>
      <c r="O17" s="33"/>
      <c r="P17" s="33"/>
    </row>
    <row r="18" spans="3:16" s="18" customFormat="1" x14ac:dyDescent="0.2">
      <c r="C18" s="39" t="s">
        <v>172</v>
      </c>
      <c r="D18" s="39"/>
      <c r="E18" s="41">
        <v>7.6200000000000004E-2</v>
      </c>
      <c r="F18" s="41">
        <v>4.58E-2</v>
      </c>
      <c r="G18" s="41">
        <v>4.58E-2</v>
      </c>
      <c r="H18" s="41">
        <v>4.58E-2</v>
      </c>
      <c r="I18" s="41">
        <v>4.58E-2</v>
      </c>
      <c r="J18" s="41">
        <v>2.7117416469350168E-2</v>
      </c>
      <c r="K18" s="41">
        <f>J18</f>
        <v>2.7117416469350168E-2</v>
      </c>
      <c r="L18" s="253">
        <v>2.7117416469350168E-2</v>
      </c>
      <c r="M18" s="253">
        <v>2.7117416469350168E-2</v>
      </c>
      <c r="N18" s="253">
        <v>2.7117416469350168E-2</v>
      </c>
      <c r="O18" s="33"/>
      <c r="P18" s="33"/>
    </row>
    <row r="19" spans="3:16" s="18" customFormat="1" ht="13.5" customHeight="1" x14ac:dyDescent="0.2">
      <c r="C19" s="39" t="s">
        <v>173</v>
      </c>
      <c r="D19" s="39"/>
      <c r="E19" s="43">
        <v>8.0100000000000005E-2</v>
      </c>
      <c r="F19" s="43">
        <v>8.9800000000000005E-2</v>
      </c>
      <c r="G19" s="43">
        <v>8.9800000000000005E-2</v>
      </c>
      <c r="H19" s="43">
        <v>8.9800000000000005E-2</v>
      </c>
      <c r="I19" s="43">
        <v>8.9800000000000005E-2</v>
      </c>
      <c r="J19" s="43">
        <v>9.1899999999999996E-2</v>
      </c>
      <c r="K19" s="43">
        <v>9.1899999999999996E-2</v>
      </c>
      <c r="L19" s="43">
        <f>K19</f>
        <v>9.1899999999999996E-2</v>
      </c>
      <c r="M19" s="43">
        <f t="shared" ref="M19:N19" si="0">L19</f>
        <v>9.1899999999999996E-2</v>
      </c>
      <c r="N19" s="43">
        <f t="shared" si="0"/>
        <v>9.1899999999999996E-2</v>
      </c>
    </row>
    <row r="20" spans="3:16" s="18" customFormat="1" ht="18" customHeight="1" x14ac:dyDescent="0.2">
      <c r="C20" s="42" t="s">
        <v>174</v>
      </c>
      <c r="D20" s="42"/>
      <c r="E20" s="43">
        <f>(E13*E17)+(E18*E14)+(E15*E19)</f>
        <v>7.5244000000000005E-2</v>
      </c>
      <c r="F20" s="43">
        <f t="shared" ref="F20:N20" si="1">(F13*F17)+(F18*F14)+(F15*F19)</f>
        <v>6.2396000000000007E-2</v>
      </c>
      <c r="G20" s="43">
        <f t="shared" si="1"/>
        <v>6.2396000000000007E-2</v>
      </c>
      <c r="H20" s="43">
        <f t="shared" si="1"/>
        <v>6.2396000000000007E-2</v>
      </c>
      <c r="I20" s="43">
        <f t="shared" si="1"/>
        <v>6.2396000000000007E-2</v>
      </c>
      <c r="J20" s="43">
        <f t="shared" si="1"/>
        <v>5.2605753222836088E-2</v>
      </c>
      <c r="K20" s="43">
        <f t="shared" si="1"/>
        <v>5.2605753222836088E-2</v>
      </c>
      <c r="L20" s="43">
        <f t="shared" si="1"/>
        <v>5.2605753222836088E-2</v>
      </c>
      <c r="M20" s="43">
        <f t="shared" si="1"/>
        <v>5.2605753222836088E-2</v>
      </c>
      <c r="N20" s="43">
        <f t="shared" si="1"/>
        <v>5.2605753222836088E-2</v>
      </c>
    </row>
    <row r="21" spans="3:16" s="18" customFormat="1" ht="18" customHeight="1" x14ac:dyDescent="0.2">
      <c r="C21" s="42"/>
      <c r="D21" s="42"/>
      <c r="E21" s="44"/>
      <c r="F21" s="44"/>
      <c r="G21" s="44"/>
      <c r="H21" s="44"/>
      <c r="I21" s="44"/>
      <c r="J21" s="44"/>
      <c r="K21" s="44"/>
      <c r="L21" s="44"/>
      <c r="M21" s="44"/>
      <c r="N21" s="44"/>
    </row>
    <row r="22" spans="3:16" s="18" customFormat="1" ht="18" customHeight="1" x14ac:dyDescent="0.25">
      <c r="C22" s="36" t="s">
        <v>175</v>
      </c>
      <c r="D22" s="36"/>
      <c r="E22" s="41">
        <v>0.15</v>
      </c>
      <c r="F22" s="41">
        <v>0.15</v>
      </c>
      <c r="G22" s="41">
        <v>0.15</v>
      </c>
      <c r="H22" s="41">
        <v>0.1142</v>
      </c>
      <c r="I22" s="41">
        <v>0.1142</v>
      </c>
      <c r="J22" s="41">
        <v>0.1142</v>
      </c>
      <c r="K22" s="41">
        <v>0.1142</v>
      </c>
      <c r="L22" s="253">
        <v>0.15</v>
      </c>
      <c r="M22" s="253">
        <v>0.15</v>
      </c>
      <c r="N22" s="253">
        <v>0.15</v>
      </c>
    </row>
    <row r="23" spans="3:16" s="18" customFormat="1" ht="18" customHeight="1" x14ac:dyDescent="0.2">
      <c r="C23" s="42"/>
      <c r="D23" s="42"/>
      <c r="E23" s="44"/>
      <c r="F23" s="44"/>
      <c r="G23" s="44"/>
      <c r="H23" s="44"/>
      <c r="I23" s="44"/>
      <c r="J23" s="44"/>
      <c r="K23" s="44"/>
      <c r="L23" s="44"/>
      <c r="M23" s="44"/>
      <c r="N23" s="44"/>
    </row>
    <row r="24" spans="3:16" s="18" customFormat="1" ht="15.75" x14ac:dyDescent="0.25">
      <c r="C24" s="36" t="s">
        <v>176</v>
      </c>
      <c r="D24" s="36"/>
      <c r="E24" s="98">
        <v>0.31</v>
      </c>
      <c r="F24" s="98">
        <v>0.28249999999999997</v>
      </c>
      <c r="G24" s="98">
        <v>0.25629999999999997</v>
      </c>
      <c r="H24" s="98">
        <v>0.25451816806529481</v>
      </c>
      <c r="I24" s="98">
        <v>0.25451816806529481</v>
      </c>
      <c r="J24" s="98">
        <v>0.25451816806529481</v>
      </c>
      <c r="K24" s="98">
        <v>0.26500000000000001</v>
      </c>
      <c r="L24" s="43">
        <v>0.26500000000000001</v>
      </c>
      <c r="M24" s="43">
        <v>0.26500000000000001</v>
      </c>
      <c r="N24" s="43">
        <v>0.26500000000000001</v>
      </c>
    </row>
    <row r="25" spans="3:16" s="1" customFormat="1" ht="15" x14ac:dyDescent="0.2"/>
    <row r="26" spans="3:16" s="18" customFormat="1" ht="15.75" x14ac:dyDescent="0.25">
      <c r="C26" s="36" t="s">
        <v>349</v>
      </c>
      <c r="D26" s="36"/>
      <c r="E26" s="97">
        <f>'A1.3 Determine PILs Rates'!E31</f>
        <v>0</v>
      </c>
      <c r="F26" s="97">
        <f>'A1.3 Determine PILs Rates'!G31</f>
        <v>0</v>
      </c>
      <c r="G26" s="97">
        <f>'A1.3 Determine PILs Rates'!I31</f>
        <v>0</v>
      </c>
      <c r="H26" s="97">
        <f>'A1.3 Determine PILs Rates'!K31</f>
        <v>0</v>
      </c>
      <c r="I26" s="97">
        <f>'A1.3 Determine PILs Rates'!M31*181/365</f>
        <v>0</v>
      </c>
      <c r="J26" s="97">
        <f>'A1.3 Determine PILs Rates'!O31</f>
        <v>0</v>
      </c>
      <c r="K26" s="97">
        <f>'A1.3 Determine PILs Rates'!Q31</f>
        <v>0</v>
      </c>
      <c r="L26" s="97">
        <f>'A1.3 Determine PILs Rates'!S31</f>
        <v>0</v>
      </c>
      <c r="M26" s="97">
        <f>'A1.3 Determine PILs Rates'!U31</f>
        <v>0</v>
      </c>
      <c r="N26" s="97">
        <f>'A1.3 Determine PILs Rates'!W31</f>
        <v>0</v>
      </c>
    </row>
    <row r="27" spans="3:16" s="18" customFormat="1" x14ac:dyDescent="0.2">
      <c r="C27" s="20"/>
      <c r="D27" s="20"/>
    </row>
    <row r="28" spans="3:16" s="18" customFormat="1" ht="15.75" x14ac:dyDescent="0.25">
      <c r="C28" s="36" t="s">
        <v>193</v>
      </c>
      <c r="D28" s="36"/>
      <c r="E28" s="37">
        <f t="shared" ref="E28:N28" si="2">E10</f>
        <v>2010</v>
      </c>
      <c r="F28" s="37">
        <f t="shared" si="2"/>
        <v>2011</v>
      </c>
      <c r="G28" s="37">
        <f t="shared" si="2"/>
        <v>2012</v>
      </c>
      <c r="H28" s="37">
        <f t="shared" si="2"/>
        <v>2013</v>
      </c>
      <c r="I28" s="37">
        <f t="shared" si="2"/>
        <v>2014</v>
      </c>
      <c r="J28" s="37">
        <f t="shared" si="2"/>
        <v>2015</v>
      </c>
      <c r="K28" s="37">
        <f t="shared" si="2"/>
        <v>2016</v>
      </c>
      <c r="L28" s="37">
        <f t="shared" si="2"/>
        <v>2017</v>
      </c>
      <c r="M28" s="37">
        <f t="shared" si="2"/>
        <v>2018</v>
      </c>
      <c r="N28" s="37">
        <f t="shared" si="2"/>
        <v>2019</v>
      </c>
    </row>
    <row r="29" spans="3:16" s="18" customFormat="1" x14ac:dyDescent="0.2">
      <c r="C29" s="22" t="s">
        <v>605</v>
      </c>
      <c r="D29" s="22"/>
      <c r="E29" s="91">
        <v>5</v>
      </c>
      <c r="F29" s="91">
        <v>5</v>
      </c>
      <c r="G29" s="91">
        <v>5</v>
      </c>
      <c r="H29" s="91">
        <v>5</v>
      </c>
      <c r="I29" s="91">
        <v>5</v>
      </c>
      <c r="J29" s="91">
        <v>5</v>
      </c>
      <c r="K29" s="91">
        <v>5</v>
      </c>
      <c r="L29" s="91">
        <v>5</v>
      </c>
      <c r="M29" s="91">
        <v>5</v>
      </c>
      <c r="N29" s="91">
        <v>5</v>
      </c>
    </row>
    <row r="30" spans="3:16" s="18" customFormat="1" x14ac:dyDescent="0.2">
      <c r="C30" s="22" t="s">
        <v>606</v>
      </c>
      <c r="D30" s="22"/>
      <c r="E30" s="91">
        <v>5</v>
      </c>
      <c r="F30" s="91">
        <v>5</v>
      </c>
      <c r="G30" s="91">
        <v>5</v>
      </c>
      <c r="H30" s="91">
        <v>5</v>
      </c>
      <c r="I30" s="91">
        <v>5</v>
      </c>
      <c r="J30" s="91">
        <v>5</v>
      </c>
      <c r="K30" s="91">
        <v>5</v>
      </c>
      <c r="L30" s="91">
        <v>5</v>
      </c>
      <c r="M30" s="91">
        <v>5</v>
      </c>
      <c r="N30" s="91">
        <v>5</v>
      </c>
    </row>
    <row r="31" spans="3:16" s="18" customFormat="1" x14ac:dyDescent="0.2">
      <c r="C31" s="22" t="s">
        <v>604</v>
      </c>
      <c r="D31" s="22"/>
      <c r="E31" s="91">
        <v>5</v>
      </c>
      <c r="F31" s="91">
        <v>5</v>
      </c>
      <c r="G31" s="91">
        <v>5</v>
      </c>
      <c r="H31" s="91">
        <v>5</v>
      </c>
      <c r="I31" s="91">
        <v>5</v>
      </c>
      <c r="J31" s="91">
        <v>5</v>
      </c>
      <c r="K31" s="91">
        <v>5</v>
      </c>
      <c r="L31" s="91">
        <v>8</v>
      </c>
      <c r="M31" s="91">
        <v>8</v>
      </c>
      <c r="N31" s="91">
        <v>8</v>
      </c>
    </row>
    <row r="32" spans="3:16" s="18" customFormat="1" x14ac:dyDescent="0.2">
      <c r="C32" s="22" t="s">
        <v>583</v>
      </c>
      <c r="D32" s="22"/>
      <c r="E32" s="91"/>
      <c r="F32" s="91"/>
      <c r="G32" s="91"/>
      <c r="H32" s="91"/>
      <c r="I32" s="91"/>
      <c r="J32" s="91"/>
      <c r="K32" s="91"/>
      <c r="L32" s="91"/>
      <c r="M32" s="91"/>
      <c r="N32" s="91"/>
    </row>
    <row r="33" spans="3:16384" s="18" customFormat="1" x14ac:dyDescent="0.2">
      <c r="C33" s="22" t="s">
        <v>584</v>
      </c>
      <c r="D33" s="22"/>
      <c r="E33" s="91"/>
      <c r="F33" s="91"/>
      <c r="G33" s="91"/>
      <c r="H33" s="91"/>
      <c r="I33" s="91"/>
      <c r="J33" s="91"/>
      <c r="K33" s="91"/>
      <c r="L33" s="91"/>
      <c r="M33" s="91"/>
      <c r="N33" s="91"/>
    </row>
    <row r="34" spans="3:16384" s="18" customFormat="1" x14ac:dyDescent="0.2"/>
    <row r="35" spans="3:16384" s="18" customFormat="1" ht="15.75" x14ac:dyDescent="0.25">
      <c r="C35" s="36" t="s">
        <v>194</v>
      </c>
      <c r="D35" s="36"/>
      <c r="E35" s="37">
        <f t="shared" ref="E35:N35" si="3">E10</f>
        <v>2010</v>
      </c>
      <c r="F35" s="37">
        <f t="shared" si="3"/>
        <v>2011</v>
      </c>
      <c r="G35" s="37">
        <f t="shared" si="3"/>
        <v>2012</v>
      </c>
      <c r="H35" s="37">
        <f t="shared" si="3"/>
        <v>2013</v>
      </c>
      <c r="I35" s="37">
        <f t="shared" si="3"/>
        <v>2014</v>
      </c>
      <c r="J35" s="37">
        <f t="shared" si="3"/>
        <v>2015</v>
      </c>
      <c r="K35" s="37">
        <f t="shared" si="3"/>
        <v>2016</v>
      </c>
      <c r="L35" s="37">
        <f t="shared" si="3"/>
        <v>2017</v>
      </c>
      <c r="M35" s="37">
        <f t="shared" si="3"/>
        <v>2018</v>
      </c>
      <c r="N35" s="37">
        <f t="shared" si="3"/>
        <v>2019</v>
      </c>
    </row>
    <row r="36" spans="3:16384" s="18" customFormat="1" x14ac:dyDescent="0.2">
      <c r="C36" s="18" t="s">
        <v>195</v>
      </c>
      <c r="E36" s="21">
        <v>12</v>
      </c>
      <c r="F36" s="21">
        <v>12</v>
      </c>
      <c r="G36" s="21">
        <v>12</v>
      </c>
      <c r="H36" s="21">
        <v>12</v>
      </c>
      <c r="I36" s="21">
        <v>12</v>
      </c>
      <c r="J36" s="21">
        <v>12</v>
      </c>
      <c r="K36" s="21">
        <v>12</v>
      </c>
      <c r="L36" s="21">
        <v>12</v>
      </c>
      <c r="M36" s="21">
        <v>12</v>
      </c>
      <c r="N36" s="21">
        <v>12</v>
      </c>
      <c r="O36" s="21">
        <v>12</v>
      </c>
      <c r="P36" s="21">
        <v>12</v>
      </c>
      <c r="Q36" s="21">
        <v>12</v>
      </c>
      <c r="R36" s="21">
        <v>12</v>
      </c>
      <c r="S36" s="21">
        <v>12</v>
      </c>
      <c r="T36" s="21">
        <v>12</v>
      </c>
      <c r="U36" s="21">
        <v>12</v>
      </c>
      <c r="V36" s="21">
        <v>12</v>
      </c>
      <c r="W36" s="21">
        <v>12</v>
      </c>
      <c r="X36" s="21">
        <v>12</v>
      </c>
      <c r="Y36" s="21">
        <v>12</v>
      </c>
      <c r="Z36" s="21">
        <v>12</v>
      </c>
      <c r="AA36" s="21">
        <v>12</v>
      </c>
      <c r="AB36" s="21">
        <v>12</v>
      </c>
      <c r="AC36" s="21">
        <v>12</v>
      </c>
      <c r="AD36" s="21">
        <v>12</v>
      </c>
      <c r="AE36" s="21">
        <v>12</v>
      </c>
      <c r="AF36" s="21">
        <v>12</v>
      </c>
      <c r="AG36" s="21">
        <v>12</v>
      </c>
      <c r="AH36" s="21">
        <v>12</v>
      </c>
      <c r="AI36" s="21">
        <v>12</v>
      </c>
      <c r="AJ36" s="21">
        <v>12</v>
      </c>
      <c r="AK36" s="21">
        <v>12</v>
      </c>
      <c r="AL36" s="21">
        <v>12</v>
      </c>
      <c r="AM36" s="21">
        <v>12</v>
      </c>
      <c r="AN36" s="21">
        <v>12</v>
      </c>
      <c r="AO36" s="21">
        <v>12</v>
      </c>
      <c r="AP36" s="21">
        <v>12</v>
      </c>
      <c r="AQ36" s="21">
        <v>12</v>
      </c>
      <c r="AR36" s="21">
        <v>12</v>
      </c>
      <c r="AS36" s="21">
        <v>12</v>
      </c>
      <c r="AT36" s="21">
        <v>12</v>
      </c>
      <c r="AU36" s="21">
        <v>12</v>
      </c>
      <c r="AV36" s="21">
        <v>12</v>
      </c>
      <c r="AW36" s="21">
        <v>12</v>
      </c>
      <c r="AX36" s="21">
        <v>12</v>
      </c>
      <c r="AY36" s="21">
        <v>12</v>
      </c>
      <c r="AZ36" s="21">
        <v>12</v>
      </c>
      <c r="BA36" s="21">
        <v>12</v>
      </c>
      <c r="BB36" s="21">
        <v>12</v>
      </c>
      <c r="BC36" s="21">
        <v>12</v>
      </c>
      <c r="BD36" s="21">
        <v>12</v>
      </c>
      <c r="BE36" s="21">
        <v>12</v>
      </c>
      <c r="BF36" s="21">
        <v>12</v>
      </c>
      <c r="BG36" s="21">
        <v>12</v>
      </c>
      <c r="BH36" s="21">
        <v>12</v>
      </c>
      <c r="BI36" s="21">
        <v>12</v>
      </c>
      <c r="BJ36" s="21">
        <v>12</v>
      </c>
      <c r="BK36" s="21">
        <v>12</v>
      </c>
      <c r="BL36" s="21">
        <v>12</v>
      </c>
      <c r="BM36" s="21">
        <v>12</v>
      </c>
      <c r="BN36" s="21">
        <v>12</v>
      </c>
      <c r="BO36" s="21">
        <v>12</v>
      </c>
      <c r="BP36" s="21">
        <v>12</v>
      </c>
      <c r="BQ36" s="21">
        <v>12</v>
      </c>
      <c r="BR36" s="21">
        <v>12</v>
      </c>
      <c r="BS36" s="21">
        <v>12</v>
      </c>
      <c r="BT36" s="21">
        <v>12</v>
      </c>
      <c r="BU36" s="21">
        <v>12</v>
      </c>
      <c r="BV36" s="21">
        <v>12</v>
      </c>
      <c r="BW36" s="21">
        <v>12</v>
      </c>
      <c r="BX36" s="21">
        <v>12</v>
      </c>
      <c r="BY36" s="21">
        <v>12</v>
      </c>
      <c r="BZ36" s="21">
        <v>12</v>
      </c>
      <c r="CA36" s="21">
        <v>12</v>
      </c>
      <c r="CB36" s="21">
        <v>12</v>
      </c>
      <c r="CC36" s="21">
        <v>12</v>
      </c>
      <c r="CD36" s="21">
        <v>12</v>
      </c>
      <c r="CE36" s="21">
        <v>12</v>
      </c>
      <c r="CF36" s="21">
        <v>12</v>
      </c>
      <c r="CG36" s="21">
        <v>12</v>
      </c>
      <c r="CH36" s="21">
        <v>12</v>
      </c>
      <c r="CI36" s="21">
        <v>12</v>
      </c>
      <c r="CJ36" s="21">
        <v>12</v>
      </c>
      <c r="CK36" s="21">
        <v>12</v>
      </c>
      <c r="CL36" s="21">
        <v>12</v>
      </c>
      <c r="CM36" s="21">
        <v>12</v>
      </c>
      <c r="CN36" s="21">
        <v>12</v>
      </c>
      <c r="CO36" s="21">
        <v>12</v>
      </c>
      <c r="CP36" s="21">
        <v>12</v>
      </c>
      <c r="CQ36" s="21">
        <v>12</v>
      </c>
      <c r="CR36" s="21">
        <v>12</v>
      </c>
      <c r="CS36" s="21">
        <v>12</v>
      </c>
      <c r="CT36" s="21">
        <v>12</v>
      </c>
      <c r="CU36" s="21">
        <v>12</v>
      </c>
      <c r="CV36" s="21">
        <v>12</v>
      </c>
      <c r="CW36" s="21">
        <v>12</v>
      </c>
      <c r="CX36" s="21">
        <v>12</v>
      </c>
      <c r="CY36" s="21">
        <v>12</v>
      </c>
      <c r="CZ36" s="21">
        <v>12</v>
      </c>
      <c r="DA36" s="21">
        <v>12</v>
      </c>
      <c r="DB36" s="21">
        <v>12</v>
      </c>
      <c r="DC36" s="21">
        <v>12</v>
      </c>
      <c r="DD36" s="21">
        <v>12</v>
      </c>
      <c r="DE36" s="21">
        <v>12</v>
      </c>
      <c r="DF36" s="21">
        <v>12</v>
      </c>
      <c r="DG36" s="21">
        <v>12</v>
      </c>
      <c r="DH36" s="21">
        <v>12</v>
      </c>
      <c r="DI36" s="21">
        <v>12</v>
      </c>
      <c r="DJ36" s="21">
        <v>12</v>
      </c>
      <c r="DK36" s="21">
        <v>12</v>
      </c>
      <c r="DL36" s="21">
        <v>12</v>
      </c>
      <c r="DM36" s="21">
        <v>12</v>
      </c>
      <c r="DN36" s="21">
        <v>12</v>
      </c>
      <c r="DO36" s="21">
        <v>12</v>
      </c>
      <c r="DP36" s="21">
        <v>12</v>
      </c>
      <c r="DQ36" s="21">
        <v>12</v>
      </c>
      <c r="DR36" s="21">
        <v>12</v>
      </c>
      <c r="DS36" s="21">
        <v>12</v>
      </c>
      <c r="DT36" s="21">
        <v>12</v>
      </c>
      <c r="DU36" s="21">
        <v>12</v>
      </c>
      <c r="DV36" s="21">
        <v>12</v>
      </c>
      <c r="DW36" s="21">
        <v>12</v>
      </c>
      <c r="DX36" s="21">
        <v>12</v>
      </c>
      <c r="DY36" s="21">
        <v>12</v>
      </c>
      <c r="DZ36" s="21">
        <v>12</v>
      </c>
      <c r="EA36" s="21">
        <v>12</v>
      </c>
      <c r="EB36" s="21">
        <v>12</v>
      </c>
      <c r="EC36" s="21">
        <v>12</v>
      </c>
      <c r="ED36" s="21">
        <v>12</v>
      </c>
      <c r="EE36" s="21">
        <v>12</v>
      </c>
      <c r="EF36" s="21">
        <v>12</v>
      </c>
      <c r="EG36" s="21">
        <v>12</v>
      </c>
      <c r="EH36" s="21">
        <v>12</v>
      </c>
      <c r="EI36" s="21">
        <v>12</v>
      </c>
      <c r="EJ36" s="21">
        <v>12</v>
      </c>
      <c r="EK36" s="21">
        <v>12</v>
      </c>
      <c r="EL36" s="21">
        <v>12</v>
      </c>
      <c r="EM36" s="21">
        <v>12</v>
      </c>
      <c r="EN36" s="21">
        <v>12</v>
      </c>
      <c r="EO36" s="21">
        <v>12</v>
      </c>
      <c r="EP36" s="21">
        <v>12</v>
      </c>
      <c r="EQ36" s="21">
        <v>12</v>
      </c>
      <c r="ER36" s="21">
        <v>12</v>
      </c>
      <c r="ES36" s="21">
        <v>12</v>
      </c>
      <c r="ET36" s="21">
        <v>12</v>
      </c>
      <c r="EU36" s="21">
        <v>12</v>
      </c>
      <c r="EV36" s="21">
        <v>12</v>
      </c>
      <c r="EW36" s="21">
        <v>12</v>
      </c>
      <c r="EX36" s="21">
        <v>12</v>
      </c>
      <c r="EY36" s="21">
        <v>12</v>
      </c>
      <c r="EZ36" s="21">
        <v>12</v>
      </c>
      <c r="FA36" s="21">
        <v>12</v>
      </c>
      <c r="FB36" s="21">
        <v>12</v>
      </c>
      <c r="FC36" s="21">
        <v>12</v>
      </c>
      <c r="FD36" s="21">
        <v>12</v>
      </c>
      <c r="FE36" s="21">
        <v>12</v>
      </c>
      <c r="FF36" s="21">
        <v>12</v>
      </c>
      <c r="FG36" s="21">
        <v>12</v>
      </c>
      <c r="FH36" s="21">
        <v>12</v>
      </c>
      <c r="FI36" s="21">
        <v>12</v>
      </c>
      <c r="FJ36" s="21">
        <v>12</v>
      </c>
      <c r="FK36" s="21">
        <v>12</v>
      </c>
      <c r="FL36" s="21">
        <v>12</v>
      </c>
      <c r="FM36" s="21">
        <v>12</v>
      </c>
      <c r="FN36" s="21">
        <v>12</v>
      </c>
      <c r="FO36" s="21">
        <v>12</v>
      </c>
      <c r="FP36" s="21">
        <v>12</v>
      </c>
      <c r="FQ36" s="21">
        <v>12</v>
      </c>
      <c r="FR36" s="21">
        <v>12</v>
      </c>
      <c r="FS36" s="21">
        <v>12</v>
      </c>
      <c r="FT36" s="21">
        <v>12</v>
      </c>
      <c r="FU36" s="21">
        <v>12</v>
      </c>
      <c r="FV36" s="21">
        <v>12</v>
      </c>
      <c r="FW36" s="21">
        <v>12</v>
      </c>
      <c r="FX36" s="21">
        <v>12</v>
      </c>
      <c r="FY36" s="21">
        <v>12</v>
      </c>
      <c r="FZ36" s="21">
        <v>12</v>
      </c>
      <c r="GA36" s="21">
        <v>12</v>
      </c>
      <c r="GB36" s="21">
        <v>12</v>
      </c>
      <c r="GC36" s="21">
        <v>12</v>
      </c>
      <c r="GD36" s="21">
        <v>12</v>
      </c>
      <c r="GE36" s="21">
        <v>12</v>
      </c>
      <c r="GF36" s="21">
        <v>12</v>
      </c>
      <c r="GG36" s="21">
        <v>12</v>
      </c>
      <c r="GH36" s="21">
        <v>12</v>
      </c>
      <c r="GI36" s="21">
        <v>12</v>
      </c>
      <c r="GJ36" s="21">
        <v>12</v>
      </c>
      <c r="GK36" s="21">
        <v>12</v>
      </c>
      <c r="GL36" s="21">
        <v>12</v>
      </c>
      <c r="GM36" s="21">
        <v>12</v>
      </c>
      <c r="GN36" s="21">
        <v>12</v>
      </c>
      <c r="GO36" s="21">
        <v>12</v>
      </c>
      <c r="GP36" s="21">
        <v>12</v>
      </c>
      <c r="GQ36" s="21">
        <v>12</v>
      </c>
      <c r="GR36" s="21">
        <v>12</v>
      </c>
      <c r="GS36" s="21">
        <v>12</v>
      </c>
      <c r="GT36" s="21">
        <v>12</v>
      </c>
      <c r="GU36" s="21">
        <v>12</v>
      </c>
      <c r="GV36" s="21">
        <v>12</v>
      </c>
      <c r="GW36" s="21">
        <v>12</v>
      </c>
      <c r="GX36" s="21">
        <v>12</v>
      </c>
      <c r="GY36" s="21">
        <v>12</v>
      </c>
      <c r="GZ36" s="21">
        <v>12</v>
      </c>
      <c r="HA36" s="21">
        <v>12</v>
      </c>
      <c r="HB36" s="21">
        <v>12</v>
      </c>
      <c r="HC36" s="21">
        <v>12</v>
      </c>
      <c r="HD36" s="21">
        <v>12</v>
      </c>
      <c r="HE36" s="21">
        <v>12</v>
      </c>
      <c r="HF36" s="21">
        <v>12</v>
      </c>
      <c r="HG36" s="21">
        <v>12</v>
      </c>
      <c r="HH36" s="21">
        <v>12</v>
      </c>
      <c r="HI36" s="21">
        <v>12</v>
      </c>
      <c r="HJ36" s="21">
        <v>12</v>
      </c>
      <c r="HK36" s="21">
        <v>12</v>
      </c>
      <c r="HL36" s="21">
        <v>12</v>
      </c>
      <c r="HM36" s="21">
        <v>12</v>
      </c>
      <c r="HN36" s="21">
        <v>12</v>
      </c>
      <c r="HO36" s="21">
        <v>12</v>
      </c>
      <c r="HP36" s="21">
        <v>12</v>
      </c>
      <c r="HQ36" s="21">
        <v>12</v>
      </c>
      <c r="HR36" s="21">
        <v>12</v>
      </c>
      <c r="HS36" s="21">
        <v>12</v>
      </c>
      <c r="HT36" s="21">
        <v>12</v>
      </c>
      <c r="HU36" s="21">
        <v>12</v>
      </c>
      <c r="HV36" s="21">
        <v>12</v>
      </c>
      <c r="HW36" s="21">
        <v>12</v>
      </c>
      <c r="HX36" s="21">
        <v>12</v>
      </c>
      <c r="HY36" s="21">
        <v>12</v>
      </c>
      <c r="HZ36" s="21">
        <v>12</v>
      </c>
      <c r="IA36" s="21">
        <v>12</v>
      </c>
      <c r="IB36" s="21">
        <v>12</v>
      </c>
      <c r="IC36" s="21">
        <v>12</v>
      </c>
      <c r="ID36" s="21">
        <v>12</v>
      </c>
      <c r="IE36" s="21">
        <v>12</v>
      </c>
      <c r="IF36" s="21">
        <v>12</v>
      </c>
      <c r="IG36" s="21">
        <v>12</v>
      </c>
      <c r="IH36" s="21">
        <v>12</v>
      </c>
      <c r="II36" s="21">
        <v>12</v>
      </c>
      <c r="IJ36" s="21">
        <v>12</v>
      </c>
      <c r="IK36" s="21">
        <v>12</v>
      </c>
      <c r="IL36" s="21">
        <v>12</v>
      </c>
      <c r="IM36" s="21">
        <v>12</v>
      </c>
      <c r="IN36" s="21">
        <v>12</v>
      </c>
      <c r="IO36" s="21">
        <v>12</v>
      </c>
      <c r="IP36" s="21">
        <v>12</v>
      </c>
      <c r="IQ36" s="21">
        <v>12</v>
      </c>
      <c r="IR36" s="21">
        <v>12</v>
      </c>
      <c r="IS36" s="21">
        <v>12</v>
      </c>
      <c r="IT36" s="21">
        <v>12</v>
      </c>
      <c r="IU36" s="21">
        <v>12</v>
      </c>
      <c r="IV36" s="21">
        <v>12</v>
      </c>
      <c r="IW36" s="21">
        <v>12</v>
      </c>
      <c r="IX36" s="21">
        <v>12</v>
      </c>
      <c r="IY36" s="21">
        <v>12</v>
      </c>
      <c r="IZ36" s="21">
        <v>12</v>
      </c>
      <c r="JA36" s="21">
        <v>12</v>
      </c>
      <c r="JB36" s="21">
        <v>12</v>
      </c>
      <c r="JC36" s="21">
        <v>12</v>
      </c>
      <c r="JD36" s="21">
        <v>12</v>
      </c>
      <c r="JE36" s="21">
        <v>12</v>
      </c>
      <c r="JF36" s="21">
        <v>12</v>
      </c>
      <c r="JG36" s="21">
        <v>12</v>
      </c>
      <c r="JH36" s="21">
        <v>12</v>
      </c>
      <c r="JI36" s="21">
        <v>12</v>
      </c>
      <c r="JJ36" s="21">
        <v>12</v>
      </c>
      <c r="JK36" s="21">
        <v>12</v>
      </c>
      <c r="JL36" s="21">
        <v>12</v>
      </c>
      <c r="JM36" s="21">
        <v>12</v>
      </c>
      <c r="JN36" s="21">
        <v>12</v>
      </c>
      <c r="JO36" s="21">
        <v>12</v>
      </c>
      <c r="JP36" s="21">
        <v>12</v>
      </c>
      <c r="JQ36" s="21">
        <v>12</v>
      </c>
      <c r="JR36" s="21">
        <v>12</v>
      </c>
      <c r="JS36" s="21">
        <v>12</v>
      </c>
      <c r="JT36" s="21">
        <v>12</v>
      </c>
      <c r="JU36" s="21">
        <v>12</v>
      </c>
      <c r="JV36" s="21">
        <v>12</v>
      </c>
      <c r="JW36" s="21">
        <v>12</v>
      </c>
      <c r="JX36" s="21">
        <v>12</v>
      </c>
      <c r="JY36" s="21">
        <v>12</v>
      </c>
      <c r="JZ36" s="21">
        <v>12</v>
      </c>
      <c r="KA36" s="21">
        <v>12</v>
      </c>
      <c r="KB36" s="21">
        <v>12</v>
      </c>
      <c r="KC36" s="21">
        <v>12</v>
      </c>
      <c r="KD36" s="21">
        <v>12</v>
      </c>
      <c r="KE36" s="21">
        <v>12</v>
      </c>
      <c r="KF36" s="21">
        <v>12</v>
      </c>
      <c r="KG36" s="21">
        <v>12</v>
      </c>
      <c r="KH36" s="21">
        <v>12</v>
      </c>
      <c r="KI36" s="21">
        <v>12</v>
      </c>
      <c r="KJ36" s="21">
        <v>12</v>
      </c>
      <c r="KK36" s="21">
        <v>12</v>
      </c>
      <c r="KL36" s="21">
        <v>12</v>
      </c>
      <c r="KM36" s="21">
        <v>12</v>
      </c>
      <c r="KN36" s="21">
        <v>12</v>
      </c>
      <c r="KO36" s="21">
        <v>12</v>
      </c>
      <c r="KP36" s="21">
        <v>12</v>
      </c>
      <c r="KQ36" s="21">
        <v>12</v>
      </c>
      <c r="KR36" s="21">
        <v>12</v>
      </c>
      <c r="KS36" s="21">
        <v>12</v>
      </c>
      <c r="KT36" s="21">
        <v>12</v>
      </c>
      <c r="KU36" s="21">
        <v>12</v>
      </c>
      <c r="KV36" s="21">
        <v>12</v>
      </c>
      <c r="KW36" s="21">
        <v>12</v>
      </c>
      <c r="KX36" s="21">
        <v>12</v>
      </c>
      <c r="KY36" s="21">
        <v>12</v>
      </c>
      <c r="KZ36" s="21">
        <v>12</v>
      </c>
      <c r="LA36" s="21">
        <v>12</v>
      </c>
      <c r="LB36" s="21">
        <v>12</v>
      </c>
      <c r="LC36" s="21">
        <v>12</v>
      </c>
      <c r="LD36" s="21">
        <v>12</v>
      </c>
      <c r="LE36" s="21">
        <v>12</v>
      </c>
      <c r="LF36" s="21">
        <v>12</v>
      </c>
      <c r="LG36" s="21">
        <v>12</v>
      </c>
      <c r="LH36" s="21">
        <v>12</v>
      </c>
      <c r="LI36" s="21">
        <v>12</v>
      </c>
      <c r="LJ36" s="21">
        <v>12</v>
      </c>
      <c r="LK36" s="21">
        <v>12</v>
      </c>
      <c r="LL36" s="21">
        <v>12</v>
      </c>
      <c r="LM36" s="21">
        <v>12</v>
      </c>
      <c r="LN36" s="21">
        <v>12</v>
      </c>
      <c r="LO36" s="21">
        <v>12</v>
      </c>
      <c r="LP36" s="21">
        <v>12</v>
      </c>
      <c r="LQ36" s="21">
        <v>12</v>
      </c>
      <c r="LR36" s="21">
        <v>12</v>
      </c>
      <c r="LS36" s="21">
        <v>12</v>
      </c>
      <c r="LT36" s="21">
        <v>12</v>
      </c>
      <c r="LU36" s="21">
        <v>12</v>
      </c>
      <c r="LV36" s="21">
        <v>12</v>
      </c>
      <c r="LW36" s="21">
        <v>12</v>
      </c>
      <c r="LX36" s="21">
        <v>12</v>
      </c>
      <c r="LY36" s="21">
        <v>12</v>
      </c>
      <c r="LZ36" s="21">
        <v>12</v>
      </c>
      <c r="MA36" s="21">
        <v>12</v>
      </c>
      <c r="MB36" s="21">
        <v>12</v>
      </c>
      <c r="MC36" s="21">
        <v>12</v>
      </c>
      <c r="MD36" s="21">
        <v>12</v>
      </c>
      <c r="ME36" s="21">
        <v>12</v>
      </c>
      <c r="MF36" s="21">
        <v>12</v>
      </c>
      <c r="MG36" s="21">
        <v>12</v>
      </c>
      <c r="MH36" s="21">
        <v>12</v>
      </c>
      <c r="MI36" s="21">
        <v>12</v>
      </c>
      <c r="MJ36" s="21">
        <v>12</v>
      </c>
      <c r="MK36" s="21">
        <v>12</v>
      </c>
      <c r="ML36" s="21">
        <v>12</v>
      </c>
      <c r="MM36" s="21">
        <v>12</v>
      </c>
      <c r="MN36" s="21">
        <v>12</v>
      </c>
      <c r="MO36" s="21">
        <v>12</v>
      </c>
      <c r="MP36" s="21">
        <v>12</v>
      </c>
      <c r="MQ36" s="21">
        <v>12</v>
      </c>
      <c r="MR36" s="21">
        <v>12</v>
      </c>
      <c r="MS36" s="21">
        <v>12</v>
      </c>
      <c r="MT36" s="21">
        <v>12</v>
      </c>
      <c r="MU36" s="21">
        <v>12</v>
      </c>
      <c r="MV36" s="21">
        <v>12</v>
      </c>
      <c r="MW36" s="21">
        <v>12</v>
      </c>
      <c r="MX36" s="21">
        <v>12</v>
      </c>
      <c r="MY36" s="21">
        <v>12</v>
      </c>
      <c r="MZ36" s="21">
        <v>12</v>
      </c>
      <c r="NA36" s="21">
        <v>12</v>
      </c>
      <c r="NB36" s="21">
        <v>12</v>
      </c>
      <c r="NC36" s="21">
        <v>12</v>
      </c>
      <c r="ND36" s="21">
        <v>12</v>
      </c>
      <c r="NE36" s="21">
        <v>12</v>
      </c>
      <c r="NF36" s="21">
        <v>12</v>
      </c>
      <c r="NG36" s="21">
        <v>12</v>
      </c>
      <c r="NH36" s="21">
        <v>12</v>
      </c>
      <c r="NI36" s="21">
        <v>12</v>
      </c>
      <c r="NJ36" s="21">
        <v>12</v>
      </c>
      <c r="NK36" s="21">
        <v>12</v>
      </c>
      <c r="NL36" s="21">
        <v>12</v>
      </c>
      <c r="NM36" s="21">
        <v>12</v>
      </c>
      <c r="NN36" s="21">
        <v>12</v>
      </c>
      <c r="NO36" s="21">
        <v>12</v>
      </c>
      <c r="NP36" s="21">
        <v>12</v>
      </c>
      <c r="NQ36" s="21">
        <v>12</v>
      </c>
      <c r="NR36" s="21">
        <v>12</v>
      </c>
      <c r="NS36" s="21">
        <v>12</v>
      </c>
      <c r="NT36" s="21">
        <v>12</v>
      </c>
      <c r="NU36" s="21">
        <v>12</v>
      </c>
      <c r="NV36" s="21">
        <v>12</v>
      </c>
      <c r="NW36" s="21">
        <v>12</v>
      </c>
      <c r="NX36" s="21">
        <v>12</v>
      </c>
      <c r="NY36" s="21">
        <v>12</v>
      </c>
      <c r="NZ36" s="21">
        <v>12</v>
      </c>
      <c r="OA36" s="21">
        <v>12</v>
      </c>
      <c r="OB36" s="21">
        <v>12</v>
      </c>
      <c r="OC36" s="21">
        <v>12</v>
      </c>
      <c r="OD36" s="21">
        <v>12</v>
      </c>
      <c r="OE36" s="21">
        <v>12</v>
      </c>
      <c r="OF36" s="21">
        <v>12</v>
      </c>
      <c r="OG36" s="21">
        <v>12</v>
      </c>
      <c r="OH36" s="21">
        <v>12</v>
      </c>
      <c r="OI36" s="21">
        <v>12</v>
      </c>
      <c r="OJ36" s="21">
        <v>12</v>
      </c>
      <c r="OK36" s="21">
        <v>12</v>
      </c>
      <c r="OL36" s="21">
        <v>12</v>
      </c>
      <c r="OM36" s="21">
        <v>12</v>
      </c>
      <c r="ON36" s="21">
        <v>12</v>
      </c>
      <c r="OO36" s="21">
        <v>12</v>
      </c>
      <c r="OP36" s="21">
        <v>12</v>
      </c>
      <c r="OQ36" s="21">
        <v>12</v>
      </c>
      <c r="OR36" s="21">
        <v>12</v>
      </c>
      <c r="OS36" s="21">
        <v>12</v>
      </c>
      <c r="OT36" s="21">
        <v>12</v>
      </c>
      <c r="OU36" s="21">
        <v>12</v>
      </c>
      <c r="OV36" s="21">
        <v>12</v>
      </c>
      <c r="OW36" s="21">
        <v>12</v>
      </c>
      <c r="OX36" s="21">
        <v>12</v>
      </c>
      <c r="OY36" s="21">
        <v>12</v>
      </c>
      <c r="OZ36" s="21">
        <v>12</v>
      </c>
      <c r="PA36" s="21">
        <v>12</v>
      </c>
      <c r="PB36" s="21">
        <v>12</v>
      </c>
      <c r="PC36" s="21">
        <v>12</v>
      </c>
      <c r="PD36" s="21">
        <v>12</v>
      </c>
      <c r="PE36" s="21">
        <v>12</v>
      </c>
      <c r="PF36" s="21">
        <v>12</v>
      </c>
      <c r="PG36" s="21">
        <v>12</v>
      </c>
      <c r="PH36" s="21">
        <v>12</v>
      </c>
      <c r="PI36" s="21">
        <v>12</v>
      </c>
      <c r="PJ36" s="21">
        <v>12</v>
      </c>
      <c r="PK36" s="21">
        <v>12</v>
      </c>
      <c r="PL36" s="21">
        <v>12</v>
      </c>
      <c r="PM36" s="21">
        <v>12</v>
      </c>
      <c r="PN36" s="21">
        <v>12</v>
      </c>
      <c r="PO36" s="21">
        <v>12</v>
      </c>
      <c r="PP36" s="21">
        <v>12</v>
      </c>
      <c r="PQ36" s="21">
        <v>12</v>
      </c>
      <c r="PR36" s="21">
        <v>12</v>
      </c>
      <c r="PS36" s="21">
        <v>12</v>
      </c>
      <c r="PT36" s="21">
        <v>12</v>
      </c>
      <c r="PU36" s="21">
        <v>12</v>
      </c>
      <c r="PV36" s="21">
        <v>12</v>
      </c>
      <c r="PW36" s="21">
        <v>12</v>
      </c>
      <c r="PX36" s="21">
        <v>12</v>
      </c>
      <c r="PY36" s="21">
        <v>12</v>
      </c>
      <c r="PZ36" s="21">
        <v>12</v>
      </c>
      <c r="QA36" s="21">
        <v>12</v>
      </c>
      <c r="QB36" s="21">
        <v>12</v>
      </c>
      <c r="QC36" s="21">
        <v>12</v>
      </c>
      <c r="QD36" s="21">
        <v>12</v>
      </c>
      <c r="QE36" s="21">
        <v>12</v>
      </c>
      <c r="QF36" s="21">
        <v>12</v>
      </c>
      <c r="QG36" s="21">
        <v>12</v>
      </c>
      <c r="QH36" s="21">
        <v>12</v>
      </c>
      <c r="QI36" s="21">
        <v>12</v>
      </c>
      <c r="QJ36" s="21">
        <v>12</v>
      </c>
      <c r="QK36" s="21">
        <v>12</v>
      </c>
      <c r="QL36" s="21">
        <v>12</v>
      </c>
      <c r="QM36" s="21">
        <v>12</v>
      </c>
      <c r="QN36" s="21">
        <v>12</v>
      </c>
      <c r="QO36" s="21">
        <v>12</v>
      </c>
      <c r="QP36" s="21">
        <v>12</v>
      </c>
      <c r="QQ36" s="21">
        <v>12</v>
      </c>
      <c r="QR36" s="21">
        <v>12</v>
      </c>
      <c r="QS36" s="21">
        <v>12</v>
      </c>
      <c r="QT36" s="21">
        <v>12</v>
      </c>
      <c r="QU36" s="21">
        <v>12</v>
      </c>
      <c r="QV36" s="21">
        <v>12</v>
      </c>
      <c r="QW36" s="21">
        <v>12</v>
      </c>
      <c r="QX36" s="21">
        <v>12</v>
      </c>
      <c r="QY36" s="21">
        <v>12</v>
      </c>
      <c r="QZ36" s="21">
        <v>12</v>
      </c>
      <c r="RA36" s="21">
        <v>12</v>
      </c>
      <c r="RB36" s="21">
        <v>12</v>
      </c>
      <c r="RC36" s="21">
        <v>12</v>
      </c>
      <c r="RD36" s="21">
        <v>12</v>
      </c>
      <c r="RE36" s="21">
        <v>12</v>
      </c>
      <c r="RF36" s="21">
        <v>12</v>
      </c>
      <c r="RG36" s="21">
        <v>12</v>
      </c>
      <c r="RH36" s="21">
        <v>12</v>
      </c>
      <c r="RI36" s="21">
        <v>12</v>
      </c>
      <c r="RJ36" s="21">
        <v>12</v>
      </c>
      <c r="RK36" s="21">
        <v>12</v>
      </c>
      <c r="RL36" s="21">
        <v>12</v>
      </c>
      <c r="RM36" s="21">
        <v>12</v>
      </c>
      <c r="RN36" s="21">
        <v>12</v>
      </c>
      <c r="RO36" s="21">
        <v>12</v>
      </c>
      <c r="RP36" s="21">
        <v>12</v>
      </c>
      <c r="RQ36" s="21">
        <v>12</v>
      </c>
      <c r="RR36" s="21">
        <v>12</v>
      </c>
      <c r="RS36" s="21">
        <v>12</v>
      </c>
      <c r="RT36" s="21">
        <v>12</v>
      </c>
      <c r="RU36" s="21">
        <v>12</v>
      </c>
      <c r="RV36" s="21">
        <v>12</v>
      </c>
      <c r="RW36" s="21">
        <v>12</v>
      </c>
      <c r="RX36" s="21">
        <v>12</v>
      </c>
      <c r="RY36" s="21">
        <v>12</v>
      </c>
      <c r="RZ36" s="21">
        <v>12</v>
      </c>
      <c r="SA36" s="21">
        <v>12</v>
      </c>
      <c r="SB36" s="21">
        <v>12</v>
      </c>
      <c r="SC36" s="21">
        <v>12</v>
      </c>
      <c r="SD36" s="21">
        <v>12</v>
      </c>
      <c r="SE36" s="21">
        <v>12</v>
      </c>
      <c r="SF36" s="21">
        <v>12</v>
      </c>
      <c r="SG36" s="21">
        <v>12</v>
      </c>
      <c r="SH36" s="21">
        <v>12</v>
      </c>
      <c r="SI36" s="21">
        <v>12</v>
      </c>
      <c r="SJ36" s="21">
        <v>12</v>
      </c>
      <c r="SK36" s="21">
        <v>12</v>
      </c>
      <c r="SL36" s="21">
        <v>12</v>
      </c>
      <c r="SM36" s="21">
        <v>12</v>
      </c>
      <c r="SN36" s="21">
        <v>12</v>
      </c>
      <c r="SO36" s="21">
        <v>12</v>
      </c>
      <c r="SP36" s="21">
        <v>12</v>
      </c>
      <c r="SQ36" s="21">
        <v>12</v>
      </c>
      <c r="SR36" s="21">
        <v>12</v>
      </c>
      <c r="SS36" s="21">
        <v>12</v>
      </c>
      <c r="ST36" s="21">
        <v>12</v>
      </c>
      <c r="SU36" s="21">
        <v>12</v>
      </c>
      <c r="SV36" s="21">
        <v>12</v>
      </c>
      <c r="SW36" s="21">
        <v>12</v>
      </c>
      <c r="SX36" s="21">
        <v>12</v>
      </c>
      <c r="SY36" s="21">
        <v>12</v>
      </c>
      <c r="SZ36" s="21">
        <v>12</v>
      </c>
      <c r="TA36" s="21">
        <v>12</v>
      </c>
      <c r="TB36" s="21">
        <v>12</v>
      </c>
      <c r="TC36" s="21">
        <v>12</v>
      </c>
      <c r="TD36" s="21">
        <v>12</v>
      </c>
      <c r="TE36" s="21">
        <v>12</v>
      </c>
      <c r="TF36" s="21">
        <v>12</v>
      </c>
      <c r="TG36" s="21">
        <v>12</v>
      </c>
      <c r="TH36" s="21">
        <v>12</v>
      </c>
      <c r="TI36" s="21">
        <v>12</v>
      </c>
      <c r="TJ36" s="21">
        <v>12</v>
      </c>
      <c r="TK36" s="21">
        <v>12</v>
      </c>
      <c r="TL36" s="21">
        <v>12</v>
      </c>
      <c r="TM36" s="21">
        <v>12</v>
      </c>
      <c r="TN36" s="21">
        <v>12</v>
      </c>
      <c r="TO36" s="21">
        <v>12</v>
      </c>
      <c r="TP36" s="21">
        <v>12</v>
      </c>
      <c r="TQ36" s="21">
        <v>12</v>
      </c>
      <c r="TR36" s="21">
        <v>12</v>
      </c>
      <c r="TS36" s="21">
        <v>12</v>
      </c>
      <c r="TT36" s="21">
        <v>12</v>
      </c>
      <c r="TU36" s="21">
        <v>12</v>
      </c>
      <c r="TV36" s="21">
        <v>12</v>
      </c>
      <c r="TW36" s="21">
        <v>12</v>
      </c>
      <c r="TX36" s="21">
        <v>12</v>
      </c>
      <c r="TY36" s="21">
        <v>12</v>
      </c>
      <c r="TZ36" s="21">
        <v>12</v>
      </c>
      <c r="UA36" s="21">
        <v>12</v>
      </c>
      <c r="UB36" s="21">
        <v>12</v>
      </c>
      <c r="UC36" s="21">
        <v>12</v>
      </c>
      <c r="UD36" s="21">
        <v>12</v>
      </c>
      <c r="UE36" s="21">
        <v>12</v>
      </c>
      <c r="UF36" s="21">
        <v>12</v>
      </c>
      <c r="UG36" s="21">
        <v>12</v>
      </c>
      <c r="UH36" s="21">
        <v>12</v>
      </c>
      <c r="UI36" s="21">
        <v>12</v>
      </c>
      <c r="UJ36" s="21">
        <v>12</v>
      </c>
      <c r="UK36" s="21">
        <v>12</v>
      </c>
      <c r="UL36" s="21">
        <v>12</v>
      </c>
      <c r="UM36" s="21">
        <v>12</v>
      </c>
      <c r="UN36" s="21">
        <v>12</v>
      </c>
      <c r="UO36" s="21">
        <v>12</v>
      </c>
      <c r="UP36" s="21">
        <v>12</v>
      </c>
      <c r="UQ36" s="21">
        <v>12</v>
      </c>
      <c r="UR36" s="21">
        <v>12</v>
      </c>
      <c r="US36" s="21">
        <v>12</v>
      </c>
      <c r="UT36" s="21">
        <v>12</v>
      </c>
      <c r="UU36" s="21">
        <v>12</v>
      </c>
      <c r="UV36" s="21">
        <v>12</v>
      </c>
      <c r="UW36" s="21">
        <v>12</v>
      </c>
      <c r="UX36" s="21">
        <v>12</v>
      </c>
      <c r="UY36" s="21">
        <v>12</v>
      </c>
      <c r="UZ36" s="21">
        <v>12</v>
      </c>
      <c r="VA36" s="21">
        <v>12</v>
      </c>
      <c r="VB36" s="21">
        <v>12</v>
      </c>
      <c r="VC36" s="21">
        <v>12</v>
      </c>
      <c r="VD36" s="21">
        <v>12</v>
      </c>
      <c r="VE36" s="21">
        <v>12</v>
      </c>
      <c r="VF36" s="21">
        <v>12</v>
      </c>
      <c r="VG36" s="21">
        <v>12</v>
      </c>
      <c r="VH36" s="21">
        <v>12</v>
      </c>
      <c r="VI36" s="21">
        <v>12</v>
      </c>
      <c r="VJ36" s="21">
        <v>12</v>
      </c>
      <c r="VK36" s="21">
        <v>12</v>
      </c>
      <c r="VL36" s="21">
        <v>12</v>
      </c>
      <c r="VM36" s="21">
        <v>12</v>
      </c>
      <c r="VN36" s="21">
        <v>12</v>
      </c>
      <c r="VO36" s="21">
        <v>12</v>
      </c>
      <c r="VP36" s="21">
        <v>12</v>
      </c>
      <c r="VQ36" s="21">
        <v>12</v>
      </c>
      <c r="VR36" s="21">
        <v>12</v>
      </c>
      <c r="VS36" s="21">
        <v>12</v>
      </c>
      <c r="VT36" s="21">
        <v>12</v>
      </c>
      <c r="VU36" s="21">
        <v>12</v>
      </c>
      <c r="VV36" s="21">
        <v>12</v>
      </c>
      <c r="VW36" s="21">
        <v>12</v>
      </c>
      <c r="VX36" s="21">
        <v>12</v>
      </c>
      <c r="VY36" s="21">
        <v>12</v>
      </c>
      <c r="VZ36" s="21">
        <v>12</v>
      </c>
      <c r="WA36" s="21">
        <v>12</v>
      </c>
      <c r="WB36" s="21">
        <v>12</v>
      </c>
      <c r="WC36" s="21">
        <v>12</v>
      </c>
      <c r="WD36" s="21">
        <v>12</v>
      </c>
      <c r="WE36" s="21">
        <v>12</v>
      </c>
      <c r="WF36" s="21">
        <v>12</v>
      </c>
      <c r="WG36" s="21">
        <v>12</v>
      </c>
      <c r="WH36" s="21">
        <v>12</v>
      </c>
      <c r="WI36" s="21">
        <v>12</v>
      </c>
      <c r="WJ36" s="21">
        <v>12</v>
      </c>
      <c r="WK36" s="21">
        <v>12</v>
      </c>
      <c r="WL36" s="21">
        <v>12</v>
      </c>
      <c r="WM36" s="21">
        <v>12</v>
      </c>
      <c r="WN36" s="21">
        <v>12</v>
      </c>
      <c r="WO36" s="21">
        <v>12</v>
      </c>
      <c r="WP36" s="21">
        <v>12</v>
      </c>
      <c r="WQ36" s="21">
        <v>12</v>
      </c>
      <c r="WR36" s="21">
        <v>12</v>
      </c>
      <c r="WS36" s="21">
        <v>12</v>
      </c>
      <c r="WT36" s="21">
        <v>12</v>
      </c>
      <c r="WU36" s="21">
        <v>12</v>
      </c>
      <c r="WV36" s="21">
        <v>12</v>
      </c>
      <c r="WW36" s="21">
        <v>12</v>
      </c>
      <c r="WX36" s="21">
        <v>12</v>
      </c>
      <c r="WY36" s="21">
        <v>12</v>
      </c>
      <c r="WZ36" s="21">
        <v>12</v>
      </c>
      <c r="XA36" s="21">
        <v>12</v>
      </c>
      <c r="XB36" s="21">
        <v>12</v>
      </c>
      <c r="XC36" s="21">
        <v>12</v>
      </c>
      <c r="XD36" s="21">
        <v>12</v>
      </c>
      <c r="XE36" s="21">
        <v>12</v>
      </c>
      <c r="XF36" s="21">
        <v>12</v>
      </c>
      <c r="XG36" s="21">
        <v>12</v>
      </c>
      <c r="XH36" s="21">
        <v>12</v>
      </c>
      <c r="XI36" s="21">
        <v>12</v>
      </c>
      <c r="XJ36" s="21">
        <v>12</v>
      </c>
      <c r="XK36" s="21">
        <v>12</v>
      </c>
      <c r="XL36" s="21">
        <v>12</v>
      </c>
      <c r="XM36" s="21">
        <v>12</v>
      </c>
      <c r="XN36" s="21">
        <v>12</v>
      </c>
      <c r="XO36" s="21">
        <v>12</v>
      </c>
      <c r="XP36" s="21">
        <v>12</v>
      </c>
      <c r="XQ36" s="21">
        <v>12</v>
      </c>
      <c r="XR36" s="21">
        <v>12</v>
      </c>
      <c r="XS36" s="21">
        <v>12</v>
      </c>
      <c r="XT36" s="21">
        <v>12</v>
      </c>
      <c r="XU36" s="21">
        <v>12</v>
      </c>
      <c r="XV36" s="21">
        <v>12</v>
      </c>
      <c r="XW36" s="21">
        <v>12</v>
      </c>
      <c r="XX36" s="21">
        <v>12</v>
      </c>
      <c r="XY36" s="21">
        <v>12</v>
      </c>
      <c r="XZ36" s="21">
        <v>12</v>
      </c>
      <c r="YA36" s="21">
        <v>12</v>
      </c>
      <c r="YB36" s="21">
        <v>12</v>
      </c>
      <c r="YC36" s="21">
        <v>12</v>
      </c>
      <c r="YD36" s="21">
        <v>12</v>
      </c>
      <c r="YE36" s="21">
        <v>12</v>
      </c>
      <c r="YF36" s="21">
        <v>12</v>
      </c>
      <c r="YG36" s="21">
        <v>12</v>
      </c>
      <c r="YH36" s="21">
        <v>12</v>
      </c>
      <c r="YI36" s="21">
        <v>12</v>
      </c>
      <c r="YJ36" s="21">
        <v>12</v>
      </c>
      <c r="YK36" s="21">
        <v>12</v>
      </c>
      <c r="YL36" s="21">
        <v>12</v>
      </c>
      <c r="YM36" s="21">
        <v>12</v>
      </c>
      <c r="YN36" s="21">
        <v>12</v>
      </c>
      <c r="YO36" s="21">
        <v>12</v>
      </c>
      <c r="YP36" s="21">
        <v>12</v>
      </c>
      <c r="YQ36" s="21">
        <v>12</v>
      </c>
      <c r="YR36" s="21">
        <v>12</v>
      </c>
      <c r="YS36" s="21">
        <v>12</v>
      </c>
      <c r="YT36" s="21">
        <v>12</v>
      </c>
      <c r="YU36" s="21">
        <v>12</v>
      </c>
      <c r="YV36" s="21">
        <v>12</v>
      </c>
      <c r="YW36" s="21">
        <v>12</v>
      </c>
      <c r="YX36" s="21">
        <v>12</v>
      </c>
      <c r="YY36" s="21">
        <v>12</v>
      </c>
      <c r="YZ36" s="21">
        <v>12</v>
      </c>
      <c r="ZA36" s="21">
        <v>12</v>
      </c>
      <c r="ZB36" s="21">
        <v>12</v>
      </c>
      <c r="ZC36" s="21">
        <v>12</v>
      </c>
      <c r="ZD36" s="21">
        <v>12</v>
      </c>
      <c r="ZE36" s="21">
        <v>12</v>
      </c>
      <c r="ZF36" s="21">
        <v>12</v>
      </c>
      <c r="ZG36" s="21">
        <v>12</v>
      </c>
      <c r="ZH36" s="21">
        <v>12</v>
      </c>
      <c r="ZI36" s="21">
        <v>12</v>
      </c>
      <c r="ZJ36" s="21">
        <v>12</v>
      </c>
      <c r="ZK36" s="21">
        <v>12</v>
      </c>
      <c r="ZL36" s="21">
        <v>12</v>
      </c>
      <c r="ZM36" s="21">
        <v>12</v>
      </c>
      <c r="ZN36" s="21">
        <v>12</v>
      </c>
      <c r="ZO36" s="21">
        <v>12</v>
      </c>
      <c r="ZP36" s="21">
        <v>12</v>
      </c>
      <c r="ZQ36" s="21">
        <v>12</v>
      </c>
      <c r="ZR36" s="21">
        <v>12</v>
      </c>
      <c r="ZS36" s="21">
        <v>12</v>
      </c>
      <c r="ZT36" s="21">
        <v>12</v>
      </c>
      <c r="ZU36" s="21">
        <v>12</v>
      </c>
      <c r="ZV36" s="21">
        <v>12</v>
      </c>
      <c r="ZW36" s="21">
        <v>12</v>
      </c>
      <c r="ZX36" s="21">
        <v>12</v>
      </c>
      <c r="ZY36" s="21">
        <v>12</v>
      </c>
      <c r="ZZ36" s="21">
        <v>12</v>
      </c>
      <c r="AAA36" s="21">
        <v>12</v>
      </c>
      <c r="AAB36" s="21">
        <v>12</v>
      </c>
      <c r="AAC36" s="21">
        <v>12</v>
      </c>
      <c r="AAD36" s="21">
        <v>12</v>
      </c>
      <c r="AAE36" s="21">
        <v>12</v>
      </c>
      <c r="AAF36" s="21">
        <v>12</v>
      </c>
      <c r="AAG36" s="21">
        <v>12</v>
      </c>
      <c r="AAH36" s="21">
        <v>12</v>
      </c>
      <c r="AAI36" s="21">
        <v>12</v>
      </c>
      <c r="AAJ36" s="21">
        <v>12</v>
      </c>
      <c r="AAK36" s="21">
        <v>12</v>
      </c>
      <c r="AAL36" s="21">
        <v>12</v>
      </c>
      <c r="AAM36" s="21">
        <v>12</v>
      </c>
      <c r="AAN36" s="21">
        <v>12</v>
      </c>
      <c r="AAO36" s="21">
        <v>12</v>
      </c>
      <c r="AAP36" s="21">
        <v>12</v>
      </c>
      <c r="AAQ36" s="21">
        <v>12</v>
      </c>
      <c r="AAR36" s="21">
        <v>12</v>
      </c>
      <c r="AAS36" s="21">
        <v>12</v>
      </c>
      <c r="AAT36" s="21">
        <v>12</v>
      </c>
      <c r="AAU36" s="21">
        <v>12</v>
      </c>
      <c r="AAV36" s="21">
        <v>12</v>
      </c>
      <c r="AAW36" s="21">
        <v>12</v>
      </c>
      <c r="AAX36" s="21">
        <v>12</v>
      </c>
      <c r="AAY36" s="21">
        <v>12</v>
      </c>
      <c r="AAZ36" s="21">
        <v>12</v>
      </c>
      <c r="ABA36" s="21">
        <v>12</v>
      </c>
      <c r="ABB36" s="21">
        <v>12</v>
      </c>
      <c r="ABC36" s="21">
        <v>12</v>
      </c>
      <c r="ABD36" s="21">
        <v>12</v>
      </c>
      <c r="ABE36" s="21">
        <v>12</v>
      </c>
      <c r="ABF36" s="21">
        <v>12</v>
      </c>
      <c r="ABG36" s="21">
        <v>12</v>
      </c>
      <c r="ABH36" s="21">
        <v>12</v>
      </c>
      <c r="ABI36" s="21">
        <v>12</v>
      </c>
      <c r="ABJ36" s="21">
        <v>12</v>
      </c>
      <c r="ABK36" s="21">
        <v>12</v>
      </c>
      <c r="ABL36" s="21">
        <v>12</v>
      </c>
      <c r="ABM36" s="21">
        <v>12</v>
      </c>
      <c r="ABN36" s="21">
        <v>12</v>
      </c>
      <c r="ABO36" s="21">
        <v>12</v>
      </c>
      <c r="ABP36" s="21">
        <v>12</v>
      </c>
      <c r="ABQ36" s="21">
        <v>12</v>
      </c>
      <c r="ABR36" s="21">
        <v>12</v>
      </c>
      <c r="ABS36" s="21">
        <v>12</v>
      </c>
      <c r="ABT36" s="21">
        <v>12</v>
      </c>
      <c r="ABU36" s="21">
        <v>12</v>
      </c>
      <c r="ABV36" s="21">
        <v>12</v>
      </c>
      <c r="ABW36" s="21">
        <v>12</v>
      </c>
      <c r="ABX36" s="21">
        <v>12</v>
      </c>
      <c r="ABY36" s="21">
        <v>12</v>
      </c>
      <c r="ABZ36" s="21">
        <v>12</v>
      </c>
      <c r="ACA36" s="21">
        <v>12</v>
      </c>
      <c r="ACB36" s="21">
        <v>12</v>
      </c>
      <c r="ACC36" s="21">
        <v>12</v>
      </c>
      <c r="ACD36" s="21">
        <v>12</v>
      </c>
      <c r="ACE36" s="21">
        <v>12</v>
      </c>
      <c r="ACF36" s="21">
        <v>12</v>
      </c>
      <c r="ACG36" s="21">
        <v>12</v>
      </c>
      <c r="ACH36" s="21">
        <v>12</v>
      </c>
      <c r="ACI36" s="21">
        <v>12</v>
      </c>
      <c r="ACJ36" s="21">
        <v>12</v>
      </c>
      <c r="ACK36" s="21">
        <v>12</v>
      </c>
      <c r="ACL36" s="21">
        <v>12</v>
      </c>
      <c r="ACM36" s="21">
        <v>12</v>
      </c>
      <c r="ACN36" s="21">
        <v>12</v>
      </c>
      <c r="ACO36" s="21">
        <v>12</v>
      </c>
      <c r="ACP36" s="21">
        <v>12</v>
      </c>
      <c r="ACQ36" s="21">
        <v>12</v>
      </c>
      <c r="ACR36" s="21">
        <v>12</v>
      </c>
      <c r="ACS36" s="21">
        <v>12</v>
      </c>
      <c r="ACT36" s="21">
        <v>12</v>
      </c>
      <c r="ACU36" s="21">
        <v>12</v>
      </c>
      <c r="ACV36" s="21">
        <v>12</v>
      </c>
      <c r="ACW36" s="21">
        <v>12</v>
      </c>
      <c r="ACX36" s="21">
        <v>12</v>
      </c>
      <c r="ACY36" s="21">
        <v>12</v>
      </c>
      <c r="ACZ36" s="21">
        <v>12</v>
      </c>
      <c r="ADA36" s="21">
        <v>12</v>
      </c>
      <c r="ADB36" s="21">
        <v>12</v>
      </c>
      <c r="ADC36" s="21">
        <v>12</v>
      </c>
      <c r="ADD36" s="21">
        <v>12</v>
      </c>
      <c r="ADE36" s="21">
        <v>12</v>
      </c>
      <c r="ADF36" s="21">
        <v>12</v>
      </c>
      <c r="ADG36" s="21">
        <v>12</v>
      </c>
      <c r="ADH36" s="21">
        <v>12</v>
      </c>
      <c r="ADI36" s="21">
        <v>12</v>
      </c>
      <c r="ADJ36" s="21">
        <v>12</v>
      </c>
      <c r="ADK36" s="21">
        <v>12</v>
      </c>
      <c r="ADL36" s="21">
        <v>12</v>
      </c>
      <c r="ADM36" s="21">
        <v>12</v>
      </c>
      <c r="ADN36" s="21">
        <v>12</v>
      </c>
      <c r="ADO36" s="21">
        <v>12</v>
      </c>
      <c r="ADP36" s="21">
        <v>12</v>
      </c>
      <c r="ADQ36" s="21">
        <v>12</v>
      </c>
      <c r="ADR36" s="21">
        <v>12</v>
      </c>
      <c r="ADS36" s="21">
        <v>12</v>
      </c>
      <c r="ADT36" s="21">
        <v>12</v>
      </c>
      <c r="ADU36" s="21">
        <v>12</v>
      </c>
      <c r="ADV36" s="21">
        <v>12</v>
      </c>
      <c r="ADW36" s="21">
        <v>12</v>
      </c>
      <c r="ADX36" s="21">
        <v>12</v>
      </c>
      <c r="ADY36" s="21">
        <v>12</v>
      </c>
      <c r="ADZ36" s="21">
        <v>12</v>
      </c>
      <c r="AEA36" s="21">
        <v>12</v>
      </c>
      <c r="AEB36" s="21">
        <v>12</v>
      </c>
      <c r="AEC36" s="21">
        <v>12</v>
      </c>
      <c r="AED36" s="21">
        <v>12</v>
      </c>
      <c r="AEE36" s="21">
        <v>12</v>
      </c>
      <c r="AEF36" s="21">
        <v>12</v>
      </c>
      <c r="AEG36" s="21">
        <v>12</v>
      </c>
      <c r="AEH36" s="21">
        <v>12</v>
      </c>
      <c r="AEI36" s="21">
        <v>12</v>
      </c>
      <c r="AEJ36" s="21">
        <v>12</v>
      </c>
      <c r="AEK36" s="21">
        <v>12</v>
      </c>
      <c r="AEL36" s="21">
        <v>12</v>
      </c>
      <c r="AEM36" s="21">
        <v>12</v>
      </c>
      <c r="AEN36" s="21">
        <v>12</v>
      </c>
      <c r="AEO36" s="21">
        <v>12</v>
      </c>
      <c r="AEP36" s="21">
        <v>12</v>
      </c>
      <c r="AEQ36" s="21">
        <v>12</v>
      </c>
      <c r="AER36" s="21">
        <v>12</v>
      </c>
      <c r="AES36" s="21">
        <v>12</v>
      </c>
      <c r="AET36" s="21">
        <v>12</v>
      </c>
      <c r="AEU36" s="21">
        <v>12</v>
      </c>
      <c r="AEV36" s="21">
        <v>12</v>
      </c>
      <c r="AEW36" s="21">
        <v>12</v>
      </c>
      <c r="AEX36" s="21">
        <v>12</v>
      </c>
      <c r="AEY36" s="21">
        <v>12</v>
      </c>
      <c r="AEZ36" s="21">
        <v>12</v>
      </c>
      <c r="AFA36" s="21">
        <v>12</v>
      </c>
      <c r="AFB36" s="21">
        <v>12</v>
      </c>
      <c r="AFC36" s="21">
        <v>12</v>
      </c>
      <c r="AFD36" s="21">
        <v>12</v>
      </c>
      <c r="AFE36" s="21">
        <v>12</v>
      </c>
      <c r="AFF36" s="21">
        <v>12</v>
      </c>
      <c r="AFG36" s="21">
        <v>12</v>
      </c>
      <c r="AFH36" s="21">
        <v>12</v>
      </c>
      <c r="AFI36" s="21">
        <v>12</v>
      </c>
      <c r="AFJ36" s="21">
        <v>12</v>
      </c>
      <c r="AFK36" s="21">
        <v>12</v>
      </c>
      <c r="AFL36" s="21">
        <v>12</v>
      </c>
      <c r="AFM36" s="21">
        <v>12</v>
      </c>
      <c r="AFN36" s="21">
        <v>12</v>
      </c>
      <c r="AFO36" s="21">
        <v>12</v>
      </c>
      <c r="AFP36" s="21">
        <v>12</v>
      </c>
      <c r="AFQ36" s="21">
        <v>12</v>
      </c>
      <c r="AFR36" s="21">
        <v>12</v>
      </c>
      <c r="AFS36" s="21">
        <v>12</v>
      </c>
      <c r="AFT36" s="21">
        <v>12</v>
      </c>
      <c r="AFU36" s="21">
        <v>12</v>
      </c>
      <c r="AFV36" s="21">
        <v>12</v>
      </c>
      <c r="AFW36" s="21">
        <v>12</v>
      </c>
      <c r="AFX36" s="21">
        <v>12</v>
      </c>
      <c r="AFY36" s="21">
        <v>12</v>
      </c>
      <c r="AFZ36" s="21">
        <v>12</v>
      </c>
      <c r="AGA36" s="21">
        <v>12</v>
      </c>
      <c r="AGB36" s="21">
        <v>12</v>
      </c>
      <c r="AGC36" s="21">
        <v>12</v>
      </c>
      <c r="AGD36" s="21">
        <v>12</v>
      </c>
      <c r="AGE36" s="21">
        <v>12</v>
      </c>
      <c r="AGF36" s="21">
        <v>12</v>
      </c>
      <c r="AGG36" s="21">
        <v>12</v>
      </c>
      <c r="AGH36" s="21">
        <v>12</v>
      </c>
      <c r="AGI36" s="21">
        <v>12</v>
      </c>
      <c r="AGJ36" s="21">
        <v>12</v>
      </c>
      <c r="AGK36" s="21">
        <v>12</v>
      </c>
      <c r="AGL36" s="21">
        <v>12</v>
      </c>
      <c r="AGM36" s="21">
        <v>12</v>
      </c>
      <c r="AGN36" s="21">
        <v>12</v>
      </c>
      <c r="AGO36" s="21">
        <v>12</v>
      </c>
      <c r="AGP36" s="21">
        <v>12</v>
      </c>
      <c r="AGQ36" s="21">
        <v>12</v>
      </c>
      <c r="AGR36" s="21">
        <v>12</v>
      </c>
      <c r="AGS36" s="21">
        <v>12</v>
      </c>
      <c r="AGT36" s="21">
        <v>12</v>
      </c>
      <c r="AGU36" s="21">
        <v>12</v>
      </c>
      <c r="AGV36" s="21">
        <v>12</v>
      </c>
      <c r="AGW36" s="21">
        <v>12</v>
      </c>
      <c r="AGX36" s="21">
        <v>12</v>
      </c>
      <c r="AGY36" s="21">
        <v>12</v>
      </c>
      <c r="AGZ36" s="21">
        <v>12</v>
      </c>
      <c r="AHA36" s="21">
        <v>12</v>
      </c>
      <c r="AHB36" s="21">
        <v>12</v>
      </c>
      <c r="AHC36" s="21">
        <v>12</v>
      </c>
      <c r="AHD36" s="21">
        <v>12</v>
      </c>
      <c r="AHE36" s="21">
        <v>12</v>
      </c>
      <c r="AHF36" s="21">
        <v>12</v>
      </c>
      <c r="AHG36" s="21">
        <v>12</v>
      </c>
      <c r="AHH36" s="21">
        <v>12</v>
      </c>
      <c r="AHI36" s="21">
        <v>12</v>
      </c>
      <c r="AHJ36" s="21">
        <v>12</v>
      </c>
      <c r="AHK36" s="21">
        <v>12</v>
      </c>
      <c r="AHL36" s="21">
        <v>12</v>
      </c>
      <c r="AHM36" s="21">
        <v>12</v>
      </c>
      <c r="AHN36" s="21">
        <v>12</v>
      </c>
      <c r="AHO36" s="21">
        <v>12</v>
      </c>
      <c r="AHP36" s="21">
        <v>12</v>
      </c>
      <c r="AHQ36" s="21">
        <v>12</v>
      </c>
      <c r="AHR36" s="21">
        <v>12</v>
      </c>
      <c r="AHS36" s="21">
        <v>12</v>
      </c>
      <c r="AHT36" s="21">
        <v>12</v>
      </c>
      <c r="AHU36" s="21">
        <v>12</v>
      </c>
      <c r="AHV36" s="21">
        <v>12</v>
      </c>
      <c r="AHW36" s="21">
        <v>12</v>
      </c>
      <c r="AHX36" s="21">
        <v>12</v>
      </c>
      <c r="AHY36" s="21">
        <v>12</v>
      </c>
      <c r="AHZ36" s="21">
        <v>12</v>
      </c>
      <c r="AIA36" s="21">
        <v>12</v>
      </c>
      <c r="AIB36" s="21">
        <v>12</v>
      </c>
      <c r="AIC36" s="21">
        <v>12</v>
      </c>
      <c r="AID36" s="21">
        <v>12</v>
      </c>
      <c r="AIE36" s="21">
        <v>12</v>
      </c>
      <c r="AIF36" s="21">
        <v>12</v>
      </c>
      <c r="AIG36" s="21">
        <v>12</v>
      </c>
      <c r="AIH36" s="21">
        <v>12</v>
      </c>
      <c r="AII36" s="21">
        <v>12</v>
      </c>
      <c r="AIJ36" s="21">
        <v>12</v>
      </c>
      <c r="AIK36" s="21">
        <v>12</v>
      </c>
      <c r="AIL36" s="21">
        <v>12</v>
      </c>
      <c r="AIM36" s="21">
        <v>12</v>
      </c>
      <c r="AIN36" s="21">
        <v>12</v>
      </c>
      <c r="AIO36" s="21">
        <v>12</v>
      </c>
      <c r="AIP36" s="21">
        <v>12</v>
      </c>
      <c r="AIQ36" s="21">
        <v>12</v>
      </c>
      <c r="AIR36" s="21">
        <v>12</v>
      </c>
      <c r="AIS36" s="21">
        <v>12</v>
      </c>
      <c r="AIT36" s="21">
        <v>12</v>
      </c>
      <c r="AIU36" s="21">
        <v>12</v>
      </c>
      <c r="AIV36" s="21">
        <v>12</v>
      </c>
      <c r="AIW36" s="21">
        <v>12</v>
      </c>
      <c r="AIX36" s="21">
        <v>12</v>
      </c>
      <c r="AIY36" s="21">
        <v>12</v>
      </c>
      <c r="AIZ36" s="21">
        <v>12</v>
      </c>
      <c r="AJA36" s="21">
        <v>12</v>
      </c>
      <c r="AJB36" s="21">
        <v>12</v>
      </c>
      <c r="AJC36" s="21">
        <v>12</v>
      </c>
      <c r="AJD36" s="21">
        <v>12</v>
      </c>
      <c r="AJE36" s="21">
        <v>12</v>
      </c>
      <c r="AJF36" s="21">
        <v>12</v>
      </c>
      <c r="AJG36" s="21">
        <v>12</v>
      </c>
      <c r="AJH36" s="21">
        <v>12</v>
      </c>
      <c r="AJI36" s="21">
        <v>12</v>
      </c>
      <c r="AJJ36" s="21">
        <v>12</v>
      </c>
      <c r="AJK36" s="21">
        <v>12</v>
      </c>
      <c r="AJL36" s="21">
        <v>12</v>
      </c>
      <c r="AJM36" s="21">
        <v>12</v>
      </c>
      <c r="AJN36" s="21">
        <v>12</v>
      </c>
      <c r="AJO36" s="21">
        <v>12</v>
      </c>
      <c r="AJP36" s="21">
        <v>12</v>
      </c>
      <c r="AJQ36" s="21">
        <v>12</v>
      </c>
      <c r="AJR36" s="21">
        <v>12</v>
      </c>
      <c r="AJS36" s="21">
        <v>12</v>
      </c>
      <c r="AJT36" s="21">
        <v>12</v>
      </c>
      <c r="AJU36" s="21">
        <v>12</v>
      </c>
      <c r="AJV36" s="21">
        <v>12</v>
      </c>
      <c r="AJW36" s="21">
        <v>12</v>
      </c>
      <c r="AJX36" s="21">
        <v>12</v>
      </c>
      <c r="AJY36" s="21">
        <v>12</v>
      </c>
      <c r="AJZ36" s="21">
        <v>12</v>
      </c>
      <c r="AKA36" s="21">
        <v>12</v>
      </c>
      <c r="AKB36" s="21">
        <v>12</v>
      </c>
      <c r="AKC36" s="21">
        <v>12</v>
      </c>
      <c r="AKD36" s="21">
        <v>12</v>
      </c>
      <c r="AKE36" s="21">
        <v>12</v>
      </c>
      <c r="AKF36" s="21">
        <v>12</v>
      </c>
      <c r="AKG36" s="21">
        <v>12</v>
      </c>
      <c r="AKH36" s="21">
        <v>12</v>
      </c>
      <c r="AKI36" s="21">
        <v>12</v>
      </c>
      <c r="AKJ36" s="21">
        <v>12</v>
      </c>
      <c r="AKK36" s="21">
        <v>12</v>
      </c>
      <c r="AKL36" s="21">
        <v>12</v>
      </c>
      <c r="AKM36" s="21">
        <v>12</v>
      </c>
      <c r="AKN36" s="21">
        <v>12</v>
      </c>
      <c r="AKO36" s="21">
        <v>12</v>
      </c>
      <c r="AKP36" s="21">
        <v>12</v>
      </c>
      <c r="AKQ36" s="21">
        <v>12</v>
      </c>
      <c r="AKR36" s="21">
        <v>12</v>
      </c>
      <c r="AKS36" s="21">
        <v>12</v>
      </c>
      <c r="AKT36" s="21">
        <v>12</v>
      </c>
      <c r="AKU36" s="21">
        <v>12</v>
      </c>
      <c r="AKV36" s="21">
        <v>12</v>
      </c>
      <c r="AKW36" s="21">
        <v>12</v>
      </c>
      <c r="AKX36" s="21">
        <v>12</v>
      </c>
      <c r="AKY36" s="21">
        <v>12</v>
      </c>
      <c r="AKZ36" s="21">
        <v>12</v>
      </c>
      <c r="ALA36" s="21">
        <v>12</v>
      </c>
      <c r="ALB36" s="21">
        <v>12</v>
      </c>
      <c r="ALC36" s="21">
        <v>12</v>
      </c>
      <c r="ALD36" s="21">
        <v>12</v>
      </c>
      <c r="ALE36" s="21">
        <v>12</v>
      </c>
      <c r="ALF36" s="21">
        <v>12</v>
      </c>
      <c r="ALG36" s="21">
        <v>12</v>
      </c>
      <c r="ALH36" s="21">
        <v>12</v>
      </c>
      <c r="ALI36" s="21">
        <v>12</v>
      </c>
      <c r="ALJ36" s="21">
        <v>12</v>
      </c>
      <c r="ALK36" s="21">
        <v>12</v>
      </c>
      <c r="ALL36" s="21">
        <v>12</v>
      </c>
      <c r="ALM36" s="21">
        <v>12</v>
      </c>
      <c r="ALN36" s="21">
        <v>12</v>
      </c>
      <c r="ALO36" s="21">
        <v>12</v>
      </c>
      <c r="ALP36" s="21">
        <v>12</v>
      </c>
      <c r="ALQ36" s="21">
        <v>12</v>
      </c>
      <c r="ALR36" s="21">
        <v>12</v>
      </c>
      <c r="ALS36" s="21">
        <v>12</v>
      </c>
      <c r="ALT36" s="21">
        <v>12</v>
      </c>
      <c r="ALU36" s="21">
        <v>12</v>
      </c>
      <c r="ALV36" s="21">
        <v>12</v>
      </c>
      <c r="ALW36" s="21">
        <v>12</v>
      </c>
      <c r="ALX36" s="21">
        <v>12</v>
      </c>
      <c r="ALY36" s="21">
        <v>12</v>
      </c>
      <c r="ALZ36" s="21">
        <v>12</v>
      </c>
      <c r="AMA36" s="21">
        <v>12</v>
      </c>
      <c r="AMB36" s="21">
        <v>12</v>
      </c>
      <c r="AMC36" s="21">
        <v>12</v>
      </c>
      <c r="AMD36" s="21">
        <v>12</v>
      </c>
      <c r="AME36" s="21">
        <v>12</v>
      </c>
      <c r="AMF36" s="21">
        <v>12</v>
      </c>
      <c r="AMG36" s="21">
        <v>12</v>
      </c>
      <c r="AMH36" s="21">
        <v>12</v>
      </c>
      <c r="AMI36" s="21">
        <v>12</v>
      </c>
      <c r="AMJ36" s="21">
        <v>12</v>
      </c>
      <c r="AMK36" s="21">
        <v>12</v>
      </c>
      <c r="AML36" s="21">
        <v>12</v>
      </c>
      <c r="AMM36" s="21">
        <v>12</v>
      </c>
      <c r="AMN36" s="21">
        <v>12</v>
      </c>
      <c r="AMO36" s="21">
        <v>12</v>
      </c>
      <c r="AMP36" s="21">
        <v>12</v>
      </c>
      <c r="AMQ36" s="21">
        <v>12</v>
      </c>
      <c r="AMR36" s="21">
        <v>12</v>
      </c>
      <c r="AMS36" s="21">
        <v>12</v>
      </c>
      <c r="AMT36" s="21">
        <v>12</v>
      </c>
      <c r="AMU36" s="21">
        <v>12</v>
      </c>
      <c r="AMV36" s="21">
        <v>12</v>
      </c>
      <c r="AMW36" s="21">
        <v>12</v>
      </c>
      <c r="AMX36" s="21">
        <v>12</v>
      </c>
      <c r="AMY36" s="21">
        <v>12</v>
      </c>
      <c r="AMZ36" s="21">
        <v>12</v>
      </c>
      <c r="ANA36" s="21">
        <v>12</v>
      </c>
      <c r="ANB36" s="21">
        <v>12</v>
      </c>
      <c r="ANC36" s="21">
        <v>12</v>
      </c>
      <c r="AND36" s="21">
        <v>12</v>
      </c>
      <c r="ANE36" s="21">
        <v>12</v>
      </c>
      <c r="ANF36" s="21">
        <v>12</v>
      </c>
      <c r="ANG36" s="21">
        <v>12</v>
      </c>
      <c r="ANH36" s="21">
        <v>12</v>
      </c>
      <c r="ANI36" s="21">
        <v>12</v>
      </c>
      <c r="ANJ36" s="21">
        <v>12</v>
      </c>
      <c r="ANK36" s="21">
        <v>12</v>
      </c>
      <c r="ANL36" s="21">
        <v>12</v>
      </c>
      <c r="ANM36" s="21">
        <v>12</v>
      </c>
      <c r="ANN36" s="21">
        <v>12</v>
      </c>
      <c r="ANO36" s="21">
        <v>12</v>
      </c>
      <c r="ANP36" s="21">
        <v>12</v>
      </c>
      <c r="ANQ36" s="21">
        <v>12</v>
      </c>
      <c r="ANR36" s="21">
        <v>12</v>
      </c>
      <c r="ANS36" s="21">
        <v>12</v>
      </c>
      <c r="ANT36" s="21">
        <v>12</v>
      </c>
      <c r="ANU36" s="21">
        <v>12</v>
      </c>
      <c r="ANV36" s="21">
        <v>12</v>
      </c>
      <c r="ANW36" s="21">
        <v>12</v>
      </c>
      <c r="ANX36" s="21">
        <v>12</v>
      </c>
      <c r="ANY36" s="21">
        <v>12</v>
      </c>
      <c r="ANZ36" s="21">
        <v>12</v>
      </c>
      <c r="AOA36" s="21">
        <v>12</v>
      </c>
      <c r="AOB36" s="21">
        <v>12</v>
      </c>
      <c r="AOC36" s="21">
        <v>12</v>
      </c>
      <c r="AOD36" s="21">
        <v>12</v>
      </c>
      <c r="AOE36" s="21">
        <v>12</v>
      </c>
      <c r="AOF36" s="21">
        <v>12</v>
      </c>
      <c r="AOG36" s="21">
        <v>12</v>
      </c>
      <c r="AOH36" s="21">
        <v>12</v>
      </c>
      <c r="AOI36" s="21">
        <v>12</v>
      </c>
      <c r="AOJ36" s="21">
        <v>12</v>
      </c>
      <c r="AOK36" s="21">
        <v>12</v>
      </c>
      <c r="AOL36" s="21">
        <v>12</v>
      </c>
      <c r="AOM36" s="21">
        <v>12</v>
      </c>
      <c r="AON36" s="21">
        <v>12</v>
      </c>
      <c r="AOO36" s="21">
        <v>12</v>
      </c>
      <c r="AOP36" s="21">
        <v>12</v>
      </c>
      <c r="AOQ36" s="21">
        <v>12</v>
      </c>
      <c r="AOR36" s="21">
        <v>12</v>
      </c>
      <c r="AOS36" s="21">
        <v>12</v>
      </c>
      <c r="AOT36" s="21">
        <v>12</v>
      </c>
      <c r="AOU36" s="21">
        <v>12</v>
      </c>
      <c r="AOV36" s="21">
        <v>12</v>
      </c>
      <c r="AOW36" s="21">
        <v>12</v>
      </c>
      <c r="AOX36" s="21">
        <v>12</v>
      </c>
      <c r="AOY36" s="21">
        <v>12</v>
      </c>
      <c r="AOZ36" s="21">
        <v>12</v>
      </c>
      <c r="APA36" s="21">
        <v>12</v>
      </c>
      <c r="APB36" s="21">
        <v>12</v>
      </c>
      <c r="APC36" s="21">
        <v>12</v>
      </c>
      <c r="APD36" s="21">
        <v>12</v>
      </c>
      <c r="APE36" s="21">
        <v>12</v>
      </c>
      <c r="APF36" s="21">
        <v>12</v>
      </c>
      <c r="APG36" s="21">
        <v>12</v>
      </c>
      <c r="APH36" s="21">
        <v>12</v>
      </c>
      <c r="API36" s="21">
        <v>12</v>
      </c>
      <c r="APJ36" s="21">
        <v>12</v>
      </c>
      <c r="APK36" s="21">
        <v>12</v>
      </c>
      <c r="APL36" s="21">
        <v>12</v>
      </c>
      <c r="APM36" s="21">
        <v>12</v>
      </c>
      <c r="APN36" s="21">
        <v>12</v>
      </c>
      <c r="APO36" s="21">
        <v>12</v>
      </c>
      <c r="APP36" s="21">
        <v>12</v>
      </c>
      <c r="APQ36" s="21">
        <v>12</v>
      </c>
      <c r="APR36" s="21">
        <v>12</v>
      </c>
      <c r="APS36" s="21">
        <v>12</v>
      </c>
      <c r="APT36" s="21">
        <v>12</v>
      </c>
      <c r="APU36" s="21">
        <v>12</v>
      </c>
      <c r="APV36" s="21">
        <v>12</v>
      </c>
      <c r="APW36" s="21">
        <v>12</v>
      </c>
      <c r="APX36" s="21">
        <v>12</v>
      </c>
      <c r="APY36" s="21">
        <v>12</v>
      </c>
      <c r="APZ36" s="21">
        <v>12</v>
      </c>
      <c r="AQA36" s="21">
        <v>12</v>
      </c>
      <c r="AQB36" s="21">
        <v>12</v>
      </c>
      <c r="AQC36" s="21">
        <v>12</v>
      </c>
      <c r="AQD36" s="21">
        <v>12</v>
      </c>
      <c r="AQE36" s="21">
        <v>12</v>
      </c>
      <c r="AQF36" s="21">
        <v>12</v>
      </c>
      <c r="AQG36" s="21">
        <v>12</v>
      </c>
      <c r="AQH36" s="21">
        <v>12</v>
      </c>
      <c r="AQI36" s="21">
        <v>12</v>
      </c>
      <c r="AQJ36" s="21">
        <v>12</v>
      </c>
      <c r="AQK36" s="21">
        <v>12</v>
      </c>
      <c r="AQL36" s="21">
        <v>12</v>
      </c>
      <c r="AQM36" s="21">
        <v>12</v>
      </c>
      <c r="AQN36" s="21">
        <v>12</v>
      </c>
      <c r="AQO36" s="21">
        <v>12</v>
      </c>
      <c r="AQP36" s="21">
        <v>12</v>
      </c>
      <c r="AQQ36" s="21">
        <v>12</v>
      </c>
      <c r="AQR36" s="21">
        <v>12</v>
      </c>
      <c r="AQS36" s="21">
        <v>12</v>
      </c>
      <c r="AQT36" s="21">
        <v>12</v>
      </c>
      <c r="AQU36" s="21">
        <v>12</v>
      </c>
      <c r="AQV36" s="21">
        <v>12</v>
      </c>
      <c r="AQW36" s="21">
        <v>12</v>
      </c>
      <c r="AQX36" s="21">
        <v>12</v>
      </c>
      <c r="AQY36" s="21">
        <v>12</v>
      </c>
      <c r="AQZ36" s="21">
        <v>12</v>
      </c>
      <c r="ARA36" s="21">
        <v>12</v>
      </c>
      <c r="ARB36" s="21">
        <v>12</v>
      </c>
      <c r="ARC36" s="21">
        <v>12</v>
      </c>
      <c r="ARD36" s="21">
        <v>12</v>
      </c>
      <c r="ARE36" s="21">
        <v>12</v>
      </c>
      <c r="ARF36" s="21">
        <v>12</v>
      </c>
      <c r="ARG36" s="21">
        <v>12</v>
      </c>
      <c r="ARH36" s="21">
        <v>12</v>
      </c>
      <c r="ARI36" s="21">
        <v>12</v>
      </c>
      <c r="ARJ36" s="21">
        <v>12</v>
      </c>
      <c r="ARK36" s="21">
        <v>12</v>
      </c>
      <c r="ARL36" s="21">
        <v>12</v>
      </c>
      <c r="ARM36" s="21">
        <v>12</v>
      </c>
      <c r="ARN36" s="21">
        <v>12</v>
      </c>
      <c r="ARO36" s="21">
        <v>12</v>
      </c>
      <c r="ARP36" s="21">
        <v>12</v>
      </c>
      <c r="ARQ36" s="21">
        <v>12</v>
      </c>
      <c r="ARR36" s="21">
        <v>12</v>
      </c>
      <c r="ARS36" s="21">
        <v>12</v>
      </c>
      <c r="ART36" s="21">
        <v>12</v>
      </c>
      <c r="ARU36" s="21">
        <v>12</v>
      </c>
      <c r="ARV36" s="21">
        <v>12</v>
      </c>
      <c r="ARW36" s="21">
        <v>12</v>
      </c>
      <c r="ARX36" s="21">
        <v>12</v>
      </c>
      <c r="ARY36" s="21">
        <v>12</v>
      </c>
      <c r="ARZ36" s="21">
        <v>12</v>
      </c>
      <c r="ASA36" s="21">
        <v>12</v>
      </c>
      <c r="ASB36" s="21">
        <v>12</v>
      </c>
      <c r="ASC36" s="21">
        <v>12</v>
      </c>
      <c r="ASD36" s="21">
        <v>12</v>
      </c>
      <c r="ASE36" s="21">
        <v>12</v>
      </c>
      <c r="ASF36" s="21">
        <v>12</v>
      </c>
      <c r="ASG36" s="21">
        <v>12</v>
      </c>
      <c r="ASH36" s="21">
        <v>12</v>
      </c>
      <c r="ASI36" s="21">
        <v>12</v>
      </c>
      <c r="ASJ36" s="21">
        <v>12</v>
      </c>
      <c r="ASK36" s="21">
        <v>12</v>
      </c>
      <c r="ASL36" s="21">
        <v>12</v>
      </c>
      <c r="ASM36" s="21">
        <v>12</v>
      </c>
      <c r="ASN36" s="21">
        <v>12</v>
      </c>
      <c r="ASO36" s="21">
        <v>12</v>
      </c>
      <c r="ASP36" s="21">
        <v>12</v>
      </c>
      <c r="ASQ36" s="21">
        <v>12</v>
      </c>
      <c r="ASR36" s="21">
        <v>12</v>
      </c>
      <c r="ASS36" s="21">
        <v>12</v>
      </c>
      <c r="AST36" s="21">
        <v>12</v>
      </c>
      <c r="ASU36" s="21">
        <v>12</v>
      </c>
      <c r="ASV36" s="21">
        <v>12</v>
      </c>
      <c r="ASW36" s="21">
        <v>12</v>
      </c>
      <c r="ASX36" s="21">
        <v>12</v>
      </c>
      <c r="ASY36" s="21">
        <v>12</v>
      </c>
      <c r="ASZ36" s="21">
        <v>12</v>
      </c>
      <c r="ATA36" s="21">
        <v>12</v>
      </c>
      <c r="ATB36" s="21">
        <v>12</v>
      </c>
      <c r="ATC36" s="21">
        <v>12</v>
      </c>
      <c r="ATD36" s="21">
        <v>12</v>
      </c>
      <c r="ATE36" s="21">
        <v>12</v>
      </c>
      <c r="ATF36" s="21">
        <v>12</v>
      </c>
      <c r="ATG36" s="21">
        <v>12</v>
      </c>
      <c r="ATH36" s="21">
        <v>12</v>
      </c>
      <c r="ATI36" s="21">
        <v>12</v>
      </c>
      <c r="ATJ36" s="21">
        <v>12</v>
      </c>
      <c r="ATK36" s="21">
        <v>12</v>
      </c>
      <c r="ATL36" s="21">
        <v>12</v>
      </c>
      <c r="ATM36" s="21">
        <v>12</v>
      </c>
      <c r="ATN36" s="21">
        <v>12</v>
      </c>
      <c r="ATO36" s="21">
        <v>12</v>
      </c>
      <c r="ATP36" s="21">
        <v>12</v>
      </c>
      <c r="ATQ36" s="21">
        <v>12</v>
      </c>
      <c r="ATR36" s="21">
        <v>12</v>
      </c>
      <c r="ATS36" s="21">
        <v>12</v>
      </c>
      <c r="ATT36" s="21">
        <v>12</v>
      </c>
      <c r="ATU36" s="21">
        <v>12</v>
      </c>
      <c r="ATV36" s="21">
        <v>12</v>
      </c>
      <c r="ATW36" s="21">
        <v>12</v>
      </c>
      <c r="ATX36" s="21">
        <v>12</v>
      </c>
      <c r="ATY36" s="21">
        <v>12</v>
      </c>
      <c r="ATZ36" s="21">
        <v>12</v>
      </c>
      <c r="AUA36" s="21">
        <v>12</v>
      </c>
      <c r="AUB36" s="21">
        <v>12</v>
      </c>
      <c r="AUC36" s="21">
        <v>12</v>
      </c>
      <c r="AUD36" s="21">
        <v>12</v>
      </c>
      <c r="AUE36" s="21">
        <v>12</v>
      </c>
      <c r="AUF36" s="21">
        <v>12</v>
      </c>
      <c r="AUG36" s="21">
        <v>12</v>
      </c>
      <c r="AUH36" s="21">
        <v>12</v>
      </c>
      <c r="AUI36" s="21">
        <v>12</v>
      </c>
      <c r="AUJ36" s="21">
        <v>12</v>
      </c>
      <c r="AUK36" s="21">
        <v>12</v>
      </c>
      <c r="AUL36" s="21">
        <v>12</v>
      </c>
      <c r="AUM36" s="21">
        <v>12</v>
      </c>
      <c r="AUN36" s="21">
        <v>12</v>
      </c>
      <c r="AUO36" s="21">
        <v>12</v>
      </c>
      <c r="AUP36" s="21">
        <v>12</v>
      </c>
      <c r="AUQ36" s="21">
        <v>12</v>
      </c>
      <c r="AUR36" s="21">
        <v>12</v>
      </c>
      <c r="AUS36" s="21">
        <v>12</v>
      </c>
      <c r="AUT36" s="21">
        <v>12</v>
      </c>
      <c r="AUU36" s="21">
        <v>12</v>
      </c>
      <c r="AUV36" s="21">
        <v>12</v>
      </c>
      <c r="AUW36" s="21">
        <v>12</v>
      </c>
      <c r="AUX36" s="21">
        <v>12</v>
      </c>
      <c r="AUY36" s="21">
        <v>12</v>
      </c>
      <c r="AUZ36" s="21">
        <v>12</v>
      </c>
      <c r="AVA36" s="21">
        <v>12</v>
      </c>
      <c r="AVB36" s="21">
        <v>12</v>
      </c>
      <c r="AVC36" s="21">
        <v>12</v>
      </c>
      <c r="AVD36" s="21">
        <v>12</v>
      </c>
      <c r="AVE36" s="21">
        <v>12</v>
      </c>
      <c r="AVF36" s="21">
        <v>12</v>
      </c>
      <c r="AVG36" s="21">
        <v>12</v>
      </c>
      <c r="AVH36" s="21">
        <v>12</v>
      </c>
      <c r="AVI36" s="21">
        <v>12</v>
      </c>
      <c r="AVJ36" s="21">
        <v>12</v>
      </c>
      <c r="AVK36" s="21">
        <v>12</v>
      </c>
      <c r="AVL36" s="21">
        <v>12</v>
      </c>
      <c r="AVM36" s="21">
        <v>12</v>
      </c>
      <c r="AVN36" s="21">
        <v>12</v>
      </c>
      <c r="AVO36" s="21">
        <v>12</v>
      </c>
      <c r="AVP36" s="21">
        <v>12</v>
      </c>
      <c r="AVQ36" s="21">
        <v>12</v>
      </c>
      <c r="AVR36" s="21">
        <v>12</v>
      </c>
      <c r="AVS36" s="21">
        <v>12</v>
      </c>
      <c r="AVT36" s="21">
        <v>12</v>
      </c>
      <c r="AVU36" s="21">
        <v>12</v>
      </c>
      <c r="AVV36" s="21">
        <v>12</v>
      </c>
      <c r="AVW36" s="21">
        <v>12</v>
      </c>
      <c r="AVX36" s="21">
        <v>12</v>
      </c>
      <c r="AVY36" s="21">
        <v>12</v>
      </c>
      <c r="AVZ36" s="21">
        <v>12</v>
      </c>
      <c r="AWA36" s="21">
        <v>12</v>
      </c>
      <c r="AWB36" s="21">
        <v>12</v>
      </c>
      <c r="AWC36" s="21">
        <v>12</v>
      </c>
      <c r="AWD36" s="21">
        <v>12</v>
      </c>
      <c r="AWE36" s="21">
        <v>12</v>
      </c>
      <c r="AWF36" s="21">
        <v>12</v>
      </c>
      <c r="AWG36" s="21">
        <v>12</v>
      </c>
      <c r="AWH36" s="21">
        <v>12</v>
      </c>
      <c r="AWI36" s="21">
        <v>12</v>
      </c>
      <c r="AWJ36" s="21">
        <v>12</v>
      </c>
      <c r="AWK36" s="21">
        <v>12</v>
      </c>
      <c r="AWL36" s="21">
        <v>12</v>
      </c>
      <c r="AWM36" s="21">
        <v>12</v>
      </c>
      <c r="AWN36" s="21">
        <v>12</v>
      </c>
      <c r="AWO36" s="21">
        <v>12</v>
      </c>
      <c r="AWP36" s="21">
        <v>12</v>
      </c>
      <c r="AWQ36" s="21">
        <v>12</v>
      </c>
      <c r="AWR36" s="21">
        <v>12</v>
      </c>
      <c r="AWS36" s="21">
        <v>12</v>
      </c>
      <c r="AWT36" s="21">
        <v>12</v>
      </c>
      <c r="AWU36" s="21">
        <v>12</v>
      </c>
      <c r="AWV36" s="21">
        <v>12</v>
      </c>
      <c r="AWW36" s="21">
        <v>12</v>
      </c>
      <c r="AWX36" s="21">
        <v>12</v>
      </c>
      <c r="AWY36" s="21">
        <v>12</v>
      </c>
      <c r="AWZ36" s="21">
        <v>12</v>
      </c>
      <c r="AXA36" s="21">
        <v>12</v>
      </c>
      <c r="AXB36" s="21">
        <v>12</v>
      </c>
      <c r="AXC36" s="21">
        <v>12</v>
      </c>
      <c r="AXD36" s="21">
        <v>12</v>
      </c>
      <c r="AXE36" s="21">
        <v>12</v>
      </c>
      <c r="AXF36" s="21">
        <v>12</v>
      </c>
      <c r="AXG36" s="21">
        <v>12</v>
      </c>
      <c r="AXH36" s="21">
        <v>12</v>
      </c>
      <c r="AXI36" s="21">
        <v>12</v>
      </c>
      <c r="AXJ36" s="21">
        <v>12</v>
      </c>
      <c r="AXK36" s="21">
        <v>12</v>
      </c>
      <c r="AXL36" s="21">
        <v>12</v>
      </c>
      <c r="AXM36" s="21">
        <v>12</v>
      </c>
      <c r="AXN36" s="21">
        <v>12</v>
      </c>
      <c r="AXO36" s="21">
        <v>12</v>
      </c>
      <c r="AXP36" s="21">
        <v>12</v>
      </c>
      <c r="AXQ36" s="21">
        <v>12</v>
      </c>
      <c r="AXR36" s="21">
        <v>12</v>
      </c>
      <c r="AXS36" s="21">
        <v>12</v>
      </c>
      <c r="AXT36" s="21">
        <v>12</v>
      </c>
      <c r="AXU36" s="21">
        <v>12</v>
      </c>
      <c r="AXV36" s="21">
        <v>12</v>
      </c>
      <c r="AXW36" s="21">
        <v>12</v>
      </c>
      <c r="AXX36" s="21">
        <v>12</v>
      </c>
      <c r="AXY36" s="21">
        <v>12</v>
      </c>
      <c r="AXZ36" s="21">
        <v>12</v>
      </c>
      <c r="AYA36" s="21">
        <v>12</v>
      </c>
      <c r="AYB36" s="21">
        <v>12</v>
      </c>
      <c r="AYC36" s="21">
        <v>12</v>
      </c>
      <c r="AYD36" s="21">
        <v>12</v>
      </c>
      <c r="AYE36" s="21">
        <v>12</v>
      </c>
      <c r="AYF36" s="21">
        <v>12</v>
      </c>
      <c r="AYG36" s="21">
        <v>12</v>
      </c>
      <c r="AYH36" s="21">
        <v>12</v>
      </c>
      <c r="AYI36" s="21">
        <v>12</v>
      </c>
      <c r="AYJ36" s="21">
        <v>12</v>
      </c>
      <c r="AYK36" s="21">
        <v>12</v>
      </c>
      <c r="AYL36" s="21">
        <v>12</v>
      </c>
      <c r="AYM36" s="21">
        <v>12</v>
      </c>
      <c r="AYN36" s="21">
        <v>12</v>
      </c>
      <c r="AYO36" s="21">
        <v>12</v>
      </c>
      <c r="AYP36" s="21">
        <v>12</v>
      </c>
      <c r="AYQ36" s="21">
        <v>12</v>
      </c>
      <c r="AYR36" s="21">
        <v>12</v>
      </c>
      <c r="AYS36" s="21">
        <v>12</v>
      </c>
      <c r="AYT36" s="21">
        <v>12</v>
      </c>
      <c r="AYU36" s="21">
        <v>12</v>
      </c>
      <c r="AYV36" s="21">
        <v>12</v>
      </c>
      <c r="AYW36" s="21">
        <v>12</v>
      </c>
      <c r="AYX36" s="21">
        <v>12</v>
      </c>
      <c r="AYY36" s="21">
        <v>12</v>
      </c>
      <c r="AYZ36" s="21">
        <v>12</v>
      </c>
      <c r="AZA36" s="21">
        <v>12</v>
      </c>
      <c r="AZB36" s="21">
        <v>12</v>
      </c>
      <c r="AZC36" s="21">
        <v>12</v>
      </c>
      <c r="AZD36" s="21">
        <v>12</v>
      </c>
      <c r="AZE36" s="21">
        <v>12</v>
      </c>
      <c r="AZF36" s="21">
        <v>12</v>
      </c>
      <c r="AZG36" s="21">
        <v>12</v>
      </c>
      <c r="AZH36" s="21">
        <v>12</v>
      </c>
      <c r="AZI36" s="21">
        <v>12</v>
      </c>
      <c r="AZJ36" s="21">
        <v>12</v>
      </c>
      <c r="AZK36" s="21">
        <v>12</v>
      </c>
      <c r="AZL36" s="21">
        <v>12</v>
      </c>
      <c r="AZM36" s="21">
        <v>12</v>
      </c>
      <c r="AZN36" s="21">
        <v>12</v>
      </c>
      <c r="AZO36" s="21">
        <v>12</v>
      </c>
      <c r="AZP36" s="21">
        <v>12</v>
      </c>
      <c r="AZQ36" s="21">
        <v>12</v>
      </c>
      <c r="AZR36" s="21">
        <v>12</v>
      </c>
      <c r="AZS36" s="21">
        <v>12</v>
      </c>
      <c r="AZT36" s="21">
        <v>12</v>
      </c>
      <c r="AZU36" s="21">
        <v>12</v>
      </c>
      <c r="AZV36" s="21">
        <v>12</v>
      </c>
      <c r="AZW36" s="21">
        <v>12</v>
      </c>
      <c r="AZX36" s="21">
        <v>12</v>
      </c>
      <c r="AZY36" s="21">
        <v>12</v>
      </c>
      <c r="AZZ36" s="21">
        <v>12</v>
      </c>
      <c r="BAA36" s="21">
        <v>12</v>
      </c>
      <c r="BAB36" s="21">
        <v>12</v>
      </c>
      <c r="BAC36" s="21">
        <v>12</v>
      </c>
      <c r="BAD36" s="21">
        <v>12</v>
      </c>
      <c r="BAE36" s="21">
        <v>12</v>
      </c>
      <c r="BAF36" s="21">
        <v>12</v>
      </c>
      <c r="BAG36" s="21">
        <v>12</v>
      </c>
      <c r="BAH36" s="21">
        <v>12</v>
      </c>
      <c r="BAI36" s="21">
        <v>12</v>
      </c>
      <c r="BAJ36" s="21">
        <v>12</v>
      </c>
      <c r="BAK36" s="21">
        <v>12</v>
      </c>
      <c r="BAL36" s="21">
        <v>12</v>
      </c>
      <c r="BAM36" s="21">
        <v>12</v>
      </c>
      <c r="BAN36" s="21">
        <v>12</v>
      </c>
      <c r="BAO36" s="21">
        <v>12</v>
      </c>
      <c r="BAP36" s="21">
        <v>12</v>
      </c>
      <c r="BAQ36" s="21">
        <v>12</v>
      </c>
      <c r="BAR36" s="21">
        <v>12</v>
      </c>
      <c r="BAS36" s="21">
        <v>12</v>
      </c>
      <c r="BAT36" s="21">
        <v>12</v>
      </c>
      <c r="BAU36" s="21">
        <v>12</v>
      </c>
      <c r="BAV36" s="21">
        <v>12</v>
      </c>
      <c r="BAW36" s="21">
        <v>12</v>
      </c>
      <c r="BAX36" s="21">
        <v>12</v>
      </c>
      <c r="BAY36" s="21">
        <v>12</v>
      </c>
      <c r="BAZ36" s="21">
        <v>12</v>
      </c>
      <c r="BBA36" s="21">
        <v>12</v>
      </c>
      <c r="BBB36" s="21">
        <v>12</v>
      </c>
      <c r="BBC36" s="21">
        <v>12</v>
      </c>
      <c r="BBD36" s="21">
        <v>12</v>
      </c>
      <c r="BBE36" s="21">
        <v>12</v>
      </c>
      <c r="BBF36" s="21">
        <v>12</v>
      </c>
      <c r="BBG36" s="21">
        <v>12</v>
      </c>
      <c r="BBH36" s="21">
        <v>12</v>
      </c>
      <c r="BBI36" s="21">
        <v>12</v>
      </c>
      <c r="BBJ36" s="21">
        <v>12</v>
      </c>
      <c r="BBK36" s="21">
        <v>12</v>
      </c>
      <c r="BBL36" s="21">
        <v>12</v>
      </c>
      <c r="BBM36" s="21">
        <v>12</v>
      </c>
      <c r="BBN36" s="21">
        <v>12</v>
      </c>
      <c r="BBO36" s="21">
        <v>12</v>
      </c>
      <c r="BBP36" s="21">
        <v>12</v>
      </c>
      <c r="BBQ36" s="21">
        <v>12</v>
      </c>
      <c r="BBR36" s="21">
        <v>12</v>
      </c>
      <c r="BBS36" s="21">
        <v>12</v>
      </c>
      <c r="BBT36" s="21">
        <v>12</v>
      </c>
      <c r="BBU36" s="21">
        <v>12</v>
      </c>
      <c r="BBV36" s="21">
        <v>12</v>
      </c>
      <c r="BBW36" s="21">
        <v>12</v>
      </c>
      <c r="BBX36" s="21">
        <v>12</v>
      </c>
      <c r="BBY36" s="21">
        <v>12</v>
      </c>
      <c r="BBZ36" s="21">
        <v>12</v>
      </c>
      <c r="BCA36" s="21">
        <v>12</v>
      </c>
      <c r="BCB36" s="21">
        <v>12</v>
      </c>
      <c r="BCC36" s="21">
        <v>12</v>
      </c>
      <c r="BCD36" s="21">
        <v>12</v>
      </c>
      <c r="BCE36" s="21">
        <v>12</v>
      </c>
      <c r="BCF36" s="21">
        <v>12</v>
      </c>
      <c r="BCG36" s="21">
        <v>12</v>
      </c>
      <c r="BCH36" s="21">
        <v>12</v>
      </c>
      <c r="BCI36" s="21">
        <v>12</v>
      </c>
      <c r="BCJ36" s="21">
        <v>12</v>
      </c>
      <c r="BCK36" s="21">
        <v>12</v>
      </c>
      <c r="BCL36" s="21">
        <v>12</v>
      </c>
      <c r="BCM36" s="21">
        <v>12</v>
      </c>
      <c r="BCN36" s="21">
        <v>12</v>
      </c>
      <c r="BCO36" s="21">
        <v>12</v>
      </c>
      <c r="BCP36" s="21">
        <v>12</v>
      </c>
      <c r="BCQ36" s="21">
        <v>12</v>
      </c>
      <c r="BCR36" s="21">
        <v>12</v>
      </c>
      <c r="BCS36" s="21">
        <v>12</v>
      </c>
      <c r="BCT36" s="21">
        <v>12</v>
      </c>
      <c r="BCU36" s="21">
        <v>12</v>
      </c>
      <c r="BCV36" s="21">
        <v>12</v>
      </c>
      <c r="BCW36" s="21">
        <v>12</v>
      </c>
      <c r="BCX36" s="21">
        <v>12</v>
      </c>
      <c r="BCY36" s="21">
        <v>12</v>
      </c>
      <c r="BCZ36" s="21">
        <v>12</v>
      </c>
      <c r="BDA36" s="21">
        <v>12</v>
      </c>
      <c r="BDB36" s="21">
        <v>12</v>
      </c>
      <c r="BDC36" s="21">
        <v>12</v>
      </c>
      <c r="BDD36" s="21">
        <v>12</v>
      </c>
      <c r="BDE36" s="21">
        <v>12</v>
      </c>
      <c r="BDF36" s="21">
        <v>12</v>
      </c>
      <c r="BDG36" s="21">
        <v>12</v>
      </c>
      <c r="BDH36" s="21">
        <v>12</v>
      </c>
      <c r="BDI36" s="21">
        <v>12</v>
      </c>
      <c r="BDJ36" s="21">
        <v>12</v>
      </c>
      <c r="BDK36" s="21">
        <v>12</v>
      </c>
      <c r="BDL36" s="21">
        <v>12</v>
      </c>
      <c r="BDM36" s="21">
        <v>12</v>
      </c>
      <c r="BDN36" s="21">
        <v>12</v>
      </c>
      <c r="BDO36" s="21">
        <v>12</v>
      </c>
      <c r="BDP36" s="21">
        <v>12</v>
      </c>
      <c r="BDQ36" s="21">
        <v>12</v>
      </c>
      <c r="BDR36" s="21">
        <v>12</v>
      </c>
      <c r="BDS36" s="21">
        <v>12</v>
      </c>
      <c r="BDT36" s="21">
        <v>12</v>
      </c>
      <c r="BDU36" s="21">
        <v>12</v>
      </c>
      <c r="BDV36" s="21">
        <v>12</v>
      </c>
      <c r="BDW36" s="21">
        <v>12</v>
      </c>
      <c r="BDX36" s="21">
        <v>12</v>
      </c>
      <c r="BDY36" s="21">
        <v>12</v>
      </c>
      <c r="BDZ36" s="21">
        <v>12</v>
      </c>
      <c r="BEA36" s="21">
        <v>12</v>
      </c>
      <c r="BEB36" s="21">
        <v>12</v>
      </c>
      <c r="BEC36" s="21">
        <v>12</v>
      </c>
      <c r="BED36" s="21">
        <v>12</v>
      </c>
      <c r="BEE36" s="21">
        <v>12</v>
      </c>
      <c r="BEF36" s="21">
        <v>12</v>
      </c>
      <c r="BEG36" s="21">
        <v>12</v>
      </c>
      <c r="BEH36" s="21">
        <v>12</v>
      </c>
      <c r="BEI36" s="21">
        <v>12</v>
      </c>
      <c r="BEJ36" s="21">
        <v>12</v>
      </c>
      <c r="BEK36" s="21">
        <v>12</v>
      </c>
      <c r="BEL36" s="21">
        <v>12</v>
      </c>
      <c r="BEM36" s="21">
        <v>12</v>
      </c>
      <c r="BEN36" s="21">
        <v>12</v>
      </c>
      <c r="BEO36" s="21">
        <v>12</v>
      </c>
      <c r="BEP36" s="21">
        <v>12</v>
      </c>
      <c r="BEQ36" s="21">
        <v>12</v>
      </c>
      <c r="BER36" s="21">
        <v>12</v>
      </c>
      <c r="BES36" s="21">
        <v>12</v>
      </c>
      <c r="BET36" s="21">
        <v>12</v>
      </c>
      <c r="BEU36" s="21">
        <v>12</v>
      </c>
      <c r="BEV36" s="21">
        <v>12</v>
      </c>
      <c r="BEW36" s="21">
        <v>12</v>
      </c>
      <c r="BEX36" s="21">
        <v>12</v>
      </c>
      <c r="BEY36" s="21">
        <v>12</v>
      </c>
      <c r="BEZ36" s="21">
        <v>12</v>
      </c>
      <c r="BFA36" s="21">
        <v>12</v>
      </c>
      <c r="BFB36" s="21">
        <v>12</v>
      </c>
      <c r="BFC36" s="21">
        <v>12</v>
      </c>
      <c r="BFD36" s="21">
        <v>12</v>
      </c>
      <c r="BFE36" s="21">
        <v>12</v>
      </c>
      <c r="BFF36" s="21">
        <v>12</v>
      </c>
      <c r="BFG36" s="21">
        <v>12</v>
      </c>
      <c r="BFH36" s="21">
        <v>12</v>
      </c>
      <c r="BFI36" s="21">
        <v>12</v>
      </c>
      <c r="BFJ36" s="21">
        <v>12</v>
      </c>
      <c r="BFK36" s="21">
        <v>12</v>
      </c>
      <c r="BFL36" s="21">
        <v>12</v>
      </c>
      <c r="BFM36" s="21">
        <v>12</v>
      </c>
      <c r="BFN36" s="21">
        <v>12</v>
      </c>
      <c r="BFO36" s="21">
        <v>12</v>
      </c>
      <c r="BFP36" s="21">
        <v>12</v>
      </c>
      <c r="BFQ36" s="21">
        <v>12</v>
      </c>
      <c r="BFR36" s="21">
        <v>12</v>
      </c>
      <c r="BFS36" s="21">
        <v>12</v>
      </c>
      <c r="BFT36" s="21">
        <v>12</v>
      </c>
      <c r="BFU36" s="21">
        <v>12</v>
      </c>
      <c r="BFV36" s="21">
        <v>12</v>
      </c>
      <c r="BFW36" s="21">
        <v>12</v>
      </c>
      <c r="BFX36" s="21">
        <v>12</v>
      </c>
      <c r="BFY36" s="21">
        <v>12</v>
      </c>
      <c r="BFZ36" s="21">
        <v>12</v>
      </c>
      <c r="BGA36" s="21">
        <v>12</v>
      </c>
      <c r="BGB36" s="21">
        <v>12</v>
      </c>
      <c r="BGC36" s="21">
        <v>12</v>
      </c>
      <c r="BGD36" s="21">
        <v>12</v>
      </c>
      <c r="BGE36" s="21">
        <v>12</v>
      </c>
      <c r="BGF36" s="21">
        <v>12</v>
      </c>
      <c r="BGG36" s="21">
        <v>12</v>
      </c>
      <c r="BGH36" s="21">
        <v>12</v>
      </c>
      <c r="BGI36" s="21">
        <v>12</v>
      </c>
      <c r="BGJ36" s="21">
        <v>12</v>
      </c>
      <c r="BGK36" s="21">
        <v>12</v>
      </c>
      <c r="BGL36" s="21">
        <v>12</v>
      </c>
      <c r="BGM36" s="21">
        <v>12</v>
      </c>
      <c r="BGN36" s="21">
        <v>12</v>
      </c>
      <c r="BGO36" s="21">
        <v>12</v>
      </c>
      <c r="BGP36" s="21">
        <v>12</v>
      </c>
      <c r="BGQ36" s="21">
        <v>12</v>
      </c>
      <c r="BGR36" s="21">
        <v>12</v>
      </c>
      <c r="BGS36" s="21">
        <v>12</v>
      </c>
      <c r="BGT36" s="21">
        <v>12</v>
      </c>
      <c r="BGU36" s="21">
        <v>12</v>
      </c>
      <c r="BGV36" s="21">
        <v>12</v>
      </c>
      <c r="BGW36" s="21">
        <v>12</v>
      </c>
      <c r="BGX36" s="21">
        <v>12</v>
      </c>
      <c r="BGY36" s="21">
        <v>12</v>
      </c>
      <c r="BGZ36" s="21">
        <v>12</v>
      </c>
      <c r="BHA36" s="21">
        <v>12</v>
      </c>
      <c r="BHB36" s="21">
        <v>12</v>
      </c>
      <c r="BHC36" s="21">
        <v>12</v>
      </c>
      <c r="BHD36" s="21">
        <v>12</v>
      </c>
      <c r="BHE36" s="21">
        <v>12</v>
      </c>
      <c r="BHF36" s="21">
        <v>12</v>
      </c>
      <c r="BHG36" s="21">
        <v>12</v>
      </c>
      <c r="BHH36" s="21">
        <v>12</v>
      </c>
      <c r="BHI36" s="21">
        <v>12</v>
      </c>
      <c r="BHJ36" s="21">
        <v>12</v>
      </c>
      <c r="BHK36" s="21">
        <v>12</v>
      </c>
      <c r="BHL36" s="21">
        <v>12</v>
      </c>
      <c r="BHM36" s="21">
        <v>12</v>
      </c>
      <c r="BHN36" s="21">
        <v>12</v>
      </c>
      <c r="BHO36" s="21">
        <v>12</v>
      </c>
      <c r="BHP36" s="21">
        <v>12</v>
      </c>
      <c r="BHQ36" s="21">
        <v>12</v>
      </c>
      <c r="BHR36" s="21">
        <v>12</v>
      </c>
      <c r="BHS36" s="21">
        <v>12</v>
      </c>
      <c r="BHT36" s="21">
        <v>12</v>
      </c>
      <c r="BHU36" s="21">
        <v>12</v>
      </c>
      <c r="BHV36" s="21">
        <v>12</v>
      </c>
      <c r="BHW36" s="21">
        <v>12</v>
      </c>
      <c r="BHX36" s="21">
        <v>12</v>
      </c>
      <c r="BHY36" s="21">
        <v>12</v>
      </c>
      <c r="BHZ36" s="21">
        <v>12</v>
      </c>
      <c r="BIA36" s="21">
        <v>12</v>
      </c>
      <c r="BIB36" s="21">
        <v>12</v>
      </c>
      <c r="BIC36" s="21">
        <v>12</v>
      </c>
      <c r="BID36" s="21">
        <v>12</v>
      </c>
      <c r="BIE36" s="21">
        <v>12</v>
      </c>
      <c r="BIF36" s="21">
        <v>12</v>
      </c>
      <c r="BIG36" s="21">
        <v>12</v>
      </c>
      <c r="BIH36" s="21">
        <v>12</v>
      </c>
      <c r="BII36" s="21">
        <v>12</v>
      </c>
      <c r="BIJ36" s="21">
        <v>12</v>
      </c>
      <c r="BIK36" s="21">
        <v>12</v>
      </c>
      <c r="BIL36" s="21">
        <v>12</v>
      </c>
      <c r="BIM36" s="21">
        <v>12</v>
      </c>
      <c r="BIN36" s="21">
        <v>12</v>
      </c>
      <c r="BIO36" s="21">
        <v>12</v>
      </c>
      <c r="BIP36" s="21">
        <v>12</v>
      </c>
      <c r="BIQ36" s="21">
        <v>12</v>
      </c>
      <c r="BIR36" s="21">
        <v>12</v>
      </c>
      <c r="BIS36" s="21">
        <v>12</v>
      </c>
      <c r="BIT36" s="21">
        <v>12</v>
      </c>
      <c r="BIU36" s="21">
        <v>12</v>
      </c>
      <c r="BIV36" s="21">
        <v>12</v>
      </c>
      <c r="BIW36" s="21">
        <v>12</v>
      </c>
      <c r="BIX36" s="21">
        <v>12</v>
      </c>
      <c r="BIY36" s="21">
        <v>12</v>
      </c>
      <c r="BIZ36" s="21">
        <v>12</v>
      </c>
      <c r="BJA36" s="21">
        <v>12</v>
      </c>
      <c r="BJB36" s="21">
        <v>12</v>
      </c>
      <c r="BJC36" s="21">
        <v>12</v>
      </c>
      <c r="BJD36" s="21">
        <v>12</v>
      </c>
      <c r="BJE36" s="21">
        <v>12</v>
      </c>
      <c r="BJF36" s="21">
        <v>12</v>
      </c>
      <c r="BJG36" s="21">
        <v>12</v>
      </c>
      <c r="BJH36" s="21">
        <v>12</v>
      </c>
      <c r="BJI36" s="21">
        <v>12</v>
      </c>
      <c r="BJJ36" s="21">
        <v>12</v>
      </c>
      <c r="BJK36" s="21">
        <v>12</v>
      </c>
      <c r="BJL36" s="21">
        <v>12</v>
      </c>
      <c r="BJM36" s="21">
        <v>12</v>
      </c>
      <c r="BJN36" s="21">
        <v>12</v>
      </c>
      <c r="BJO36" s="21">
        <v>12</v>
      </c>
      <c r="BJP36" s="21">
        <v>12</v>
      </c>
      <c r="BJQ36" s="21">
        <v>12</v>
      </c>
      <c r="BJR36" s="21">
        <v>12</v>
      </c>
      <c r="BJS36" s="21">
        <v>12</v>
      </c>
      <c r="BJT36" s="21">
        <v>12</v>
      </c>
      <c r="BJU36" s="21">
        <v>12</v>
      </c>
      <c r="BJV36" s="21">
        <v>12</v>
      </c>
      <c r="BJW36" s="21">
        <v>12</v>
      </c>
      <c r="BJX36" s="21">
        <v>12</v>
      </c>
      <c r="BJY36" s="21">
        <v>12</v>
      </c>
      <c r="BJZ36" s="21">
        <v>12</v>
      </c>
      <c r="BKA36" s="21">
        <v>12</v>
      </c>
      <c r="BKB36" s="21">
        <v>12</v>
      </c>
      <c r="BKC36" s="21">
        <v>12</v>
      </c>
      <c r="BKD36" s="21">
        <v>12</v>
      </c>
      <c r="BKE36" s="21">
        <v>12</v>
      </c>
      <c r="BKF36" s="21">
        <v>12</v>
      </c>
      <c r="BKG36" s="21">
        <v>12</v>
      </c>
      <c r="BKH36" s="21">
        <v>12</v>
      </c>
      <c r="BKI36" s="21">
        <v>12</v>
      </c>
      <c r="BKJ36" s="21">
        <v>12</v>
      </c>
      <c r="BKK36" s="21">
        <v>12</v>
      </c>
      <c r="BKL36" s="21">
        <v>12</v>
      </c>
      <c r="BKM36" s="21">
        <v>12</v>
      </c>
      <c r="BKN36" s="21">
        <v>12</v>
      </c>
      <c r="BKO36" s="21">
        <v>12</v>
      </c>
      <c r="BKP36" s="21">
        <v>12</v>
      </c>
      <c r="BKQ36" s="21">
        <v>12</v>
      </c>
      <c r="BKR36" s="21">
        <v>12</v>
      </c>
      <c r="BKS36" s="21">
        <v>12</v>
      </c>
      <c r="BKT36" s="21">
        <v>12</v>
      </c>
      <c r="BKU36" s="21">
        <v>12</v>
      </c>
      <c r="BKV36" s="21">
        <v>12</v>
      </c>
      <c r="BKW36" s="21">
        <v>12</v>
      </c>
      <c r="BKX36" s="21">
        <v>12</v>
      </c>
      <c r="BKY36" s="21">
        <v>12</v>
      </c>
      <c r="BKZ36" s="21">
        <v>12</v>
      </c>
      <c r="BLA36" s="21">
        <v>12</v>
      </c>
      <c r="BLB36" s="21">
        <v>12</v>
      </c>
      <c r="BLC36" s="21">
        <v>12</v>
      </c>
      <c r="BLD36" s="21">
        <v>12</v>
      </c>
      <c r="BLE36" s="21">
        <v>12</v>
      </c>
      <c r="BLF36" s="21">
        <v>12</v>
      </c>
      <c r="BLG36" s="21">
        <v>12</v>
      </c>
      <c r="BLH36" s="21">
        <v>12</v>
      </c>
      <c r="BLI36" s="21">
        <v>12</v>
      </c>
      <c r="BLJ36" s="21">
        <v>12</v>
      </c>
      <c r="BLK36" s="21">
        <v>12</v>
      </c>
      <c r="BLL36" s="21">
        <v>12</v>
      </c>
      <c r="BLM36" s="21">
        <v>12</v>
      </c>
      <c r="BLN36" s="21">
        <v>12</v>
      </c>
      <c r="BLO36" s="21">
        <v>12</v>
      </c>
      <c r="BLP36" s="21">
        <v>12</v>
      </c>
      <c r="BLQ36" s="21">
        <v>12</v>
      </c>
      <c r="BLR36" s="21">
        <v>12</v>
      </c>
      <c r="BLS36" s="21">
        <v>12</v>
      </c>
      <c r="BLT36" s="21">
        <v>12</v>
      </c>
      <c r="BLU36" s="21">
        <v>12</v>
      </c>
      <c r="BLV36" s="21">
        <v>12</v>
      </c>
      <c r="BLW36" s="21">
        <v>12</v>
      </c>
      <c r="BLX36" s="21">
        <v>12</v>
      </c>
      <c r="BLY36" s="21">
        <v>12</v>
      </c>
      <c r="BLZ36" s="21">
        <v>12</v>
      </c>
      <c r="BMA36" s="21">
        <v>12</v>
      </c>
      <c r="BMB36" s="21">
        <v>12</v>
      </c>
      <c r="BMC36" s="21">
        <v>12</v>
      </c>
      <c r="BMD36" s="21">
        <v>12</v>
      </c>
      <c r="BME36" s="21">
        <v>12</v>
      </c>
      <c r="BMF36" s="21">
        <v>12</v>
      </c>
      <c r="BMG36" s="21">
        <v>12</v>
      </c>
      <c r="BMH36" s="21">
        <v>12</v>
      </c>
      <c r="BMI36" s="21">
        <v>12</v>
      </c>
      <c r="BMJ36" s="21">
        <v>12</v>
      </c>
      <c r="BMK36" s="21">
        <v>12</v>
      </c>
      <c r="BML36" s="21">
        <v>12</v>
      </c>
      <c r="BMM36" s="21">
        <v>12</v>
      </c>
      <c r="BMN36" s="21">
        <v>12</v>
      </c>
      <c r="BMO36" s="21">
        <v>12</v>
      </c>
      <c r="BMP36" s="21">
        <v>12</v>
      </c>
      <c r="BMQ36" s="21">
        <v>12</v>
      </c>
      <c r="BMR36" s="21">
        <v>12</v>
      </c>
      <c r="BMS36" s="21">
        <v>12</v>
      </c>
      <c r="BMT36" s="21">
        <v>12</v>
      </c>
      <c r="BMU36" s="21">
        <v>12</v>
      </c>
      <c r="BMV36" s="21">
        <v>12</v>
      </c>
      <c r="BMW36" s="21">
        <v>12</v>
      </c>
      <c r="BMX36" s="21">
        <v>12</v>
      </c>
      <c r="BMY36" s="21">
        <v>12</v>
      </c>
      <c r="BMZ36" s="21">
        <v>12</v>
      </c>
      <c r="BNA36" s="21">
        <v>12</v>
      </c>
      <c r="BNB36" s="21">
        <v>12</v>
      </c>
      <c r="BNC36" s="21">
        <v>12</v>
      </c>
      <c r="BND36" s="21">
        <v>12</v>
      </c>
      <c r="BNE36" s="21">
        <v>12</v>
      </c>
      <c r="BNF36" s="21">
        <v>12</v>
      </c>
      <c r="BNG36" s="21">
        <v>12</v>
      </c>
      <c r="BNH36" s="21">
        <v>12</v>
      </c>
      <c r="BNI36" s="21">
        <v>12</v>
      </c>
      <c r="BNJ36" s="21">
        <v>12</v>
      </c>
      <c r="BNK36" s="21">
        <v>12</v>
      </c>
      <c r="BNL36" s="21">
        <v>12</v>
      </c>
      <c r="BNM36" s="21">
        <v>12</v>
      </c>
      <c r="BNN36" s="21">
        <v>12</v>
      </c>
      <c r="BNO36" s="21">
        <v>12</v>
      </c>
      <c r="BNP36" s="21">
        <v>12</v>
      </c>
      <c r="BNQ36" s="21">
        <v>12</v>
      </c>
      <c r="BNR36" s="21">
        <v>12</v>
      </c>
      <c r="BNS36" s="21">
        <v>12</v>
      </c>
      <c r="BNT36" s="21">
        <v>12</v>
      </c>
      <c r="BNU36" s="21">
        <v>12</v>
      </c>
      <c r="BNV36" s="21">
        <v>12</v>
      </c>
      <c r="BNW36" s="21">
        <v>12</v>
      </c>
      <c r="BNX36" s="21">
        <v>12</v>
      </c>
      <c r="BNY36" s="21">
        <v>12</v>
      </c>
      <c r="BNZ36" s="21">
        <v>12</v>
      </c>
      <c r="BOA36" s="21">
        <v>12</v>
      </c>
      <c r="BOB36" s="21">
        <v>12</v>
      </c>
      <c r="BOC36" s="21">
        <v>12</v>
      </c>
      <c r="BOD36" s="21">
        <v>12</v>
      </c>
      <c r="BOE36" s="21">
        <v>12</v>
      </c>
      <c r="BOF36" s="21">
        <v>12</v>
      </c>
      <c r="BOG36" s="21">
        <v>12</v>
      </c>
      <c r="BOH36" s="21">
        <v>12</v>
      </c>
      <c r="BOI36" s="21">
        <v>12</v>
      </c>
      <c r="BOJ36" s="21">
        <v>12</v>
      </c>
      <c r="BOK36" s="21">
        <v>12</v>
      </c>
      <c r="BOL36" s="21">
        <v>12</v>
      </c>
      <c r="BOM36" s="21">
        <v>12</v>
      </c>
      <c r="BON36" s="21">
        <v>12</v>
      </c>
      <c r="BOO36" s="21">
        <v>12</v>
      </c>
      <c r="BOP36" s="21">
        <v>12</v>
      </c>
      <c r="BOQ36" s="21">
        <v>12</v>
      </c>
      <c r="BOR36" s="21">
        <v>12</v>
      </c>
      <c r="BOS36" s="21">
        <v>12</v>
      </c>
      <c r="BOT36" s="21">
        <v>12</v>
      </c>
      <c r="BOU36" s="21">
        <v>12</v>
      </c>
      <c r="BOV36" s="21">
        <v>12</v>
      </c>
      <c r="BOW36" s="21">
        <v>12</v>
      </c>
      <c r="BOX36" s="21">
        <v>12</v>
      </c>
      <c r="BOY36" s="21">
        <v>12</v>
      </c>
      <c r="BOZ36" s="21">
        <v>12</v>
      </c>
      <c r="BPA36" s="21">
        <v>12</v>
      </c>
      <c r="BPB36" s="21">
        <v>12</v>
      </c>
      <c r="BPC36" s="21">
        <v>12</v>
      </c>
      <c r="BPD36" s="21">
        <v>12</v>
      </c>
      <c r="BPE36" s="21">
        <v>12</v>
      </c>
      <c r="BPF36" s="21">
        <v>12</v>
      </c>
      <c r="BPG36" s="21">
        <v>12</v>
      </c>
      <c r="BPH36" s="21">
        <v>12</v>
      </c>
      <c r="BPI36" s="21">
        <v>12</v>
      </c>
      <c r="BPJ36" s="21">
        <v>12</v>
      </c>
      <c r="BPK36" s="21">
        <v>12</v>
      </c>
      <c r="BPL36" s="21">
        <v>12</v>
      </c>
      <c r="BPM36" s="21">
        <v>12</v>
      </c>
      <c r="BPN36" s="21">
        <v>12</v>
      </c>
      <c r="BPO36" s="21">
        <v>12</v>
      </c>
      <c r="BPP36" s="21">
        <v>12</v>
      </c>
      <c r="BPQ36" s="21">
        <v>12</v>
      </c>
      <c r="BPR36" s="21">
        <v>12</v>
      </c>
      <c r="BPS36" s="21">
        <v>12</v>
      </c>
      <c r="BPT36" s="21">
        <v>12</v>
      </c>
      <c r="BPU36" s="21">
        <v>12</v>
      </c>
      <c r="BPV36" s="21">
        <v>12</v>
      </c>
      <c r="BPW36" s="21">
        <v>12</v>
      </c>
      <c r="BPX36" s="21">
        <v>12</v>
      </c>
      <c r="BPY36" s="21">
        <v>12</v>
      </c>
      <c r="BPZ36" s="21">
        <v>12</v>
      </c>
      <c r="BQA36" s="21">
        <v>12</v>
      </c>
      <c r="BQB36" s="21">
        <v>12</v>
      </c>
      <c r="BQC36" s="21">
        <v>12</v>
      </c>
      <c r="BQD36" s="21">
        <v>12</v>
      </c>
      <c r="BQE36" s="21">
        <v>12</v>
      </c>
      <c r="BQF36" s="21">
        <v>12</v>
      </c>
      <c r="BQG36" s="21">
        <v>12</v>
      </c>
      <c r="BQH36" s="21">
        <v>12</v>
      </c>
      <c r="BQI36" s="21">
        <v>12</v>
      </c>
      <c r="BQJ36" s="21">
        <v>12</v>
      </c>
      <c r="BQK36" s="21">
        <v>12</v>
      </c>
      <c r="BQL36" s="21">
        <v>12</v>
      </c>
      <c r="BQM36" s="21">
        <v>12</v>
      </c>
      <c r="BQN36" s="21">
        <v>12</v>
      </c>
      <c r="BQO36" s="21">
        <v>12</v>
      </c>
      <c r="BQP36" s="21">
        <v>12</v>
      </c>
      <c r="BQQ36" s="21">
        <v>12</v>
      </c>
      <c r="BQR36" s="21">
        <v>12</v>
      </c>
      <c r="BQS36" s="21">
        <v>12</v>
      </c>
      <c r="BQT36" s="21">
        <v>12</v>
      </c>
      <c r="BQU36" s="21">
        <v>12</v>
      </c>
      <c r="BQV36" s="21">
        <v>12</v>
      </c>
      <c r="BQW36" s="21">
        <v>12</v>
      </c>
      <c r="BQX36" s="21">
        <v>12</v>
      </c>
      <c r="BQY36" s="21">
        <v>12</v>
      </c>
      <c r="BQZ36" s="21">
        <v>12</v>
      </c>
      <c r="BRA36" s="21">
        <v>12</v>
      </c>
      <c r="BRB36" s="21">
        <v>12</v>
      </c>
      <c r="BRC36" s="21">
        <v>12</v>
      </c>
      <c r="BRD36" s="21">
        <v>12</v>
      </c>
      <c r="BRE36" s="21">
        <v>12</v>
      </c>
      <c r="BRF36" s="21">
        <v>12</v>
      </c>
      <c r="BRG36" s="21">
        <v>12</v>
      </c>
      <c r="BRH36" s="21">
        <v>12</v>
      </c>
      <c r="BRI36" s="21">
        <v>12</v>
      </c>
      <c r="BRJ36" s="21">
        <v>12</v>
      </c>
      <c r="BRK36" s="21">
        <v>12</v>
      </c>
      <c r="BRL36" s="21">
        <v>12</v>
      </c>
      <c r="BRM36" s="21">
        <v>12</v>
      </c>
      <c r="BRN36" s="21">
        <v>12</v>
      </c>
      <c r="BRO36" s="21">
        <v>12</v>
      </c>
      <c r="BRP36" s="21">
        <v>12</v>
      </c>
      <c r="BRQ36" s="21">
        <v>12</v>
      </c>
      <c r="BRR36" s="21">
        <v>12</v>
      </c>
      <c r="BRS36" s="21">
        <v>12</v>
      </c>
      <c r="BRT36" s="21">
        <v>12</v>
      </c>
      <c r="BRU36" s="21">
        <v>12</v>
      </c>
      <c r="BRV36" s="21">
        <v>12</v>
      </c>
      <c r="BRW36" s="21">
        <v>12</v>
      </c>
      <c r="BRX36" s="21">
        <v>12</v>
      </c>
      <c r="BRY36" s="21">
        <v>12</v>
      </c>
      <c r="BRZ36" s="21">
        <v>12</v>
      </c>
      <c r="BSA36" s="21">
        <v>12</v>
      </c>
      <c r="BSB36" s="21">
        <v>12</v>
      </c>
      <c r="BSC36" s="21">
        <v>12</v>
      </c>
      <c r="BSD36" s="21">
        <v>12</v>
      </c>
      <c r="BSE36" s="21">
        <v>12</v>
      </c>
      <c r="BSF36" s="21">
        <v>12</v>
      </c>
      <c r="BSG36" s="21">
        <v>12</v>
      </c>
      <c r="BSH36" s="21">
        <v>12</v>
      </c>
      <c r="BSI36" s="21">
        <v>12</v>
      </c>
      <c r="BSJ36" s="21">
        <v>12</v>
      </c>
      <c r="BSK36" s="21">
        <v>12</v>
      </c>
      <c r="BSL36" s="21">
        <v>12</v>
      </c>
      <c r="BSM36" s="21">
        <v>12</v>
      </c>
      <c r="BSN36" s="21">
        <v>12</v>
      </c>
      <c r="BSO36" s="21">
        <v>12</v>
      </c>
      <c r="BSP36" s="21">
        <v>12</v>
      </c>
      <c r="BSQ36" s="21">
        <v>12</v>
      </c>
      <c r="BSR36" s="21">
        <v>12</v>
      </c>
      <c r="BSS36" s="21">
        <v>12</v>
      </c>
      <c r="BST36" s="21">
        <v>12</v>
      </c>
      <c r="BSU36" s="21">
        <v>12</v>
      </c>
      <c r="BSV36" s="21">
        <v>12</v>
      </c>
      <c r="BSW36" s="21">
        <v>12</v>
      </c>
      <c r="BSX36" s="21">
        <v>12</v>
      </c>
      <c r="BSY36" s="21">
        <v>12</v>
      </c>
      <c r="BSZ36" s="21">
        <v>12</v>
      </c>
      <c r="BTA36" s="21">
        <v>12</v>
      </c>
      <c r="BTB36" s="21">
        <v>12</v>
      </c>
      <c r="BTC36" s="21">
        <v>12</v>
      </c>
      <c r="BTD36" s="21">
        <v>12</v>
      </c>
      <c r="BTE36" s="21">
        <v>12</v>
      </c>
      <c r="BTF36" s="21">
        <v>12</v>
      </c>
      <c r="BTG36" s="21">
        <v>12</v>
      </c>
      <c r="BTH36" s="21">
        <v>12</v>
      </c>
      <c r="BTI36" s="21">
        <v>12</v>
      </c>
      <c r="BTJ36" s="21">
        <v>12</v>
      </c>
      <c r="BTK36" s="21">
        <v>12</v>
      </c>
      <c r="BTL36" s="21">
        <v>12</v>
      </c>
      <c r="BTM36" s="21">
        <v>12</v>
      </c>
      <c r="BTN36" s="21">
        <v>12</v>
      </c>
      <c r="BTO36" s="21">
        <v>12</v>
      </c>
      <c r="BTP36" s="21">
        <v>12</v>
      </c>
      <c r="BTQ36" s="21">
        <v>12</v>
      </c>
      <c r="BTR36" s="21">
        <v>12</v>
      </c>
      <c r="BTS36" s="21">
        <v>12</v>
      </c>
      <c r="BTT36" s="21">
        <v>12</v>
      </c>
      <c r="BTU36" s="21">
        <v>12</v>
      </c>
      <c r="BTV36" s="21">
        <v>12</v>
      </c>
      <c r="BTW36" s="21">
        <v>12</v>
      </c>
      <c r="BTX36" s="21">
        <v>12</v>
      </c>
      <c r="BTY36" s="21">
        <v>12</v>
      </c>
      <c r="BTZ36" s="21">
        <v>12</v>
      </c>
      <c r="BUA36" s="21">
        <v>12</v>
      </c>
      <c r="BUB36" s="21">
        <v>12</v>
      </c>
      <c r="BUC36" s="21">
        <v>12</v>
      </c>
      <c r="BUD36" s="21">
        <v>12</v>
      </c>
      <c r="BUE36" s="21">
        <v>12</v>
      </c>
      <c r="BUF36" s="21">
        <v>12</v>
      </c>
      <c r="BUG36" s="21">
        <v>12</v>
      </c>
      <c r="BUH36" s="21">
        <v>12</v>
      </c>
      <c r="BUI36" s="21">
        <v>12</v>
      </c>
      <c r="BUJ36" s="21">
        <v>12</v>
      </c>
      <c r="BUK36" s="21">
        <v>12</v>
      </c>
      <c r="BUL36" s="21">
        <v>12</v>
      </c>
      <c r="BUM36" s="21">
        <v>12</v>
      </c>
      <c r="BUN36" s="21">
        <v>12</v>
      </c>
      <c r="BUO36" s="21">
        <v>12</v>
      </c>
      <c r="BUP36" s="21">
        <v>12</v>
      </c>
      <c r="BUQ36" s="21">
        <v>12</v>
      </c>
      <c r="BUR36" s="21">
        <v>12</v>
      </c>
      <c r="BUS36" s="21">
        <v>12</v>
      </c>
      <c r="BUT36" s="21">
        <v>12</v>
      </c>
      <c r="BUU36" s="21">
        <v>12</v>
      </c>
      <c r="BUV36" s="21">
        <v>12</v>
      </c>
      <c r="BUW36" s="21">
        <v>12</v>
      </c>
      <c r="BUX36" s="21">
        <v>12</v>
      </c>
      <c r="BUY36" s="21">
        <v>12</v>
      </c>
      <c r="BUZ36" s="21">
        <v>12</v>
      </c>
      <c r="BVA36" s="21">
        <v>12</v>
      </c>
      <c r="BVB36" s="21">
        <v>12</v>
      </c>
      <c r="BVC36" s="21">
        <v>12</v>
      </c>
      <c r="BVD36" s="21">
        <v>12</v>
      </c>
      <c r="BVE36" s="21">
        <v>12</v>
      </c>
      <c r="BVF36" s="21">
        <v>12</v>
      </c>
      <c r="BVG36" s="21">
        <v>12</v>
      </c>
      <c r="BVH36" s="21">
        <v>12</v>
      </c>
      <c r="BVI36" s="21">
        <v>12</v>
      </c>
      <c r="BVJ36" s="21">
        <v>12</v>
      </c>
      <c r="BVK36" s="21">
        <v>12</v>
      </c>
      <c r="BVL36" s="21">
        <v>12</v>
      </c>
      <c r="BVM36" s="21">
        <v>12</v>
      </c>
      <c r="BVN36" s="21">
        <v>12</v>
      </c>
      <c r="BVO36" s="21">
        <v>12</v>
      </c>
      <c r="BVP36" s="21">
        <v>12</v>
      </c>
      <c r="BVQ36" s="21">
        <v>12</v>
      </c>
      <c r="BVR36" s="21">
        <v>12</v>
      </c>
      <c r="BVS36" s="21">
        <v>12</v>
      </c>
      <c r="BVT36" s="21">
        <v>12</v>
      </c>
      <c r="BVU36" s="21">
        <v>12</v>
      </c>
      <c r="BVV36" s="21">
        <v>12</v>
      </c>
      <c r="BVW36" s="21">
        <v>12</v>
      </c>
      <c r="BVX36" s="21">
        <v>12</v>
      </c>
      <c r="BVY36" s="21">
        <v>12</v>
      </c>
      <c r="BVZ36" s="21">
        <v>12</v>
      </c>
      <c r="BWA36" s="21">
        <v>12</v>
      </c>
      <c r="BWB36" s="21">
        <v>12</v>
      </c>
      <c r="BWC36" s="21">
        <v>12</v>
      </c>
      <c r="BWD36" s="21">
        <v>12</v>
      </c>
      <c r="BWE36" s="21">
        <v>12</v>
      </c>
      <c r="BWF36" s="21">
        <v>12</v>
      </c>
      <c r="BWG36" s="21">
        <v>12</v>
      </c>
      <c r="BWH36" s="21">
        <v>12</v>
      </c>
      <c r="BWI36" s="21">
        <v>12</v>
      </c>
      <c r="BWJ36" s="21">
        <v>12</v>
      </c>
      <c r="BWK36" s="21">
        <v>12</v>
      </c>
      <c r="BWL36" s="21">
        <v>12</v>
      </c>
      <c r="BWM36" s="21">
        <v>12</v>
      </c>
      <c r="BWN36" s="21">
        <v>12</v>
      </c>
      <c r="BWO36" s="21">
        <v>12</v>
      </c>
      <c r="BWP36" s="21">
        <v>12</v>
      </c>
      <c r="BWQ36" s="21">
        <v>12</v>
      </c>
      <c r="BWR36" s="21">
        <v>12</v>
      </c>
      <c r="BWS36" s="21">
        <v>12</v>
      </c>
      <c r="BWT36" s="21">
        <v>12</v>
      </c>
      <c r="BWU36" s="21">
        <v>12</v>
      </c>
      <c r="BWV36" s="21">
        <v>12</v>
      </c>
      <c r="BWW36" s="21">
        <v>12</v>
      </c>
      <c r="BWX36" s="21">
        <v>12</v>
      </c>
      <c r="BWY36" s="21">
        <v>12</v>
      </c>
      <c r="BWZ36" s="21">
        <v>12</v>
      </c>
      <c r="BXA36" s="21">
        <v>12</v>
      </c>
      <c r="BXB36" s="21">
        <v>12</v>
      </c>
      <c r="BXC36" s="21">
        <v>12</v>
      </c>
      <c r="BXD36" s="21">
        <v>12</v>
      </c>
      <c r="BXE36" s="21">
        <v>12</v>
      </c>
      <c r="BXF36" s="21">
        <v>12</v>
      </c>
      <c r="BXG36" s="21">
        <v>12</v>
      </c>
      <c r="BXH36" s="21">
        <v>12</v>
      </c>
      <c r="BXI36" s="21">
        <v>12</v>
      </c>
      <c r="BXJ36" s="21">
        <v>12</v>
      </c>
      <c r="BXK36" s="21">
        <v>12</v>
      </c>
      <c r="BXL36" s="21">
        <v>12</v>
      </c>
      <c r="BXM36" s="21">
        <v>12</v>
      </c>
      <c r="BXN36" s="21">
        <v>12</v>
      </c>
      <c r="BXO36" s="21">
        <v>12</v>
      </c>
      <c r="BXP36" s="21">
        <v>12</v>
      </c>
      <c r="BXQ36" s="21">
        <v>12</v>
      </c>
      <c r="BXR36" s="21">
        <v>12</v>
      </c>
      <c r="BXS36" s="21">
        <v>12</v>
      </c>
      <c r="BXT36" s="21">
        <v>12</v>
      </c>
      <c r="BXU36" s="21">
        <v>12</v>
      </c>
      <c r="BXV36" s="21">
        <v>12</v>
      </c>
      <c r="BXW36" s="21">
        <v>12</v>
      </c>
      <c r="BXX36" s="21">
        <v>12</v>
      </c>
      <c r="BXY36" s="21">
        <v>12</v>
      </c>
      <c r="BXZ36" s="21">
        <v>12</v>
      </c>
      <c r="BYA36" s="21">
        <v>12</v>
      </c>
      <c r="BYB36" s="21">
        <v>12</v>
      </c>
      <c r="BYC36" s="21">
        <v>12</v>
      </c>
      <c r="BYD36" s="21">
        <v>12</v>
      </c>
      <c r="BYE36" s="21">
        <v>12</v>
      </c>
      <c r="BYF36" s="21">
        <v>12</v>
      </c>
      <c r="BYG36" s="21">
        <v>12</v>
      </c>
      <c r="BYH36" s="21">
        <v>12</v>
      </c>
      <c r="BYI36" s="21">
        <v>12</v>
      </c>
      <c r="BYJ36" s="21">
        <v>12</v>
      </c>
      <c r="BYK36" s="21">
        <v>12</v>
      </c>
      <c r="BYL36" s="21">
        <v>12</v>
      </c>
      <c r="BYM36" s="21">
        <v>12</v>
      </c>
      <c r="BYN36" s="21">
        <v>12</v>
      </c>
      <c r="BYO36" s="21">
        <v>12</v>
      </c>
      <c r="BYP36" s="21">
        <v>12</v>
      </c>
      <c r="BYQ36" s="21">
        <v>12</v>
      </c>
      <c r="BYR36" s="21">
        <v>12</v>
      </c>
      <c r="BYS36" s="21">
        <v>12</v>
      </c>
      <c r="BYT36" s="21">
        <v>12</v>
      </c>
      <c r="BYU36" s="21">
        <v>12</v>
      </c>
      <c r="BYV36" s="21">
        <v>12</v>
      </c>
      <c r="BYW36" s="21">
        <v>12</v>
      </c>
      <c r="BYX36" s="21">
        <v>12</v>
      </c>
      <c r="BYY36" s="21">
        <v>12</v>
      </c>
      <c r="BYZ36" s="21">
        <v>12</v>
      </c>
      <c r="BZA36" s="21">
        <v>12</v>
      </c>
      <c r="BZB36" s="21">
        <v>12</v>
      </c>
      <c r="BZC36" s="21">
        <v>12</v>
      </c>
      <c r="BZD36" s="21">
        <v>12</v>
      </c>
      <c r="BZE36" s="21">
        <v>12</v>
      </c>
      <c r="BZF36" s="21">
        <v>12</v>
      </c>
      <c r="BZG36" s="21">
        <v>12</v>
      </c>
      <c r="BZH36" s="21">
        <v>12</v>
      </c>
      <c r="BZI36" s="21">
        <v>12</v>
      </c>
      <c r="BZJ36" s="21">
        <v>12</v>
      </c>
      <c r="BZK36" s="21">
        <v>12</v>
      </c>
      <c r="BZL36" s="21">
        <v>12</v>
      </c>
      <c r="BZM36" s="21">
        <v>12</v>
      </c>
      <c r="BZN36" s="21">
        <v>12</v>
      </c>
      <c r="BZO36" s="21">
        <v>12</v>
      </c>
      <c r="BZP36" s="21">
        <v>12</v>
      </c>
      <c r="BZQ36" s="21">
        <v>12</v>
      </c>
      <c r="BZR36" s="21">
        <v>12</v>
      </c>
      <c r="BZS36" s="21">
        <v>12</v>
      </c>
      <c r="BZT36" s="21">
        <v>12</v>
      </c>
      <c r="BZU36" s="21">
        <v>12</v>
      </c>
      <c r="BZV36" s="21">
        <v>12</v>
      </c>
      <c r="BZW36" s="21">
        <v>12</v>
      </c>
      <c r="BZX36" s="21">
        <v>12</v>
      </c>
      <c r="BZY36" s="21">
        <v>12</v>
      </c>
      <c r="BZZ36" s="21">
        <v>12</v>
      </c>
      <c r="CAA36" s="21">
        <v>12</v>
      </c>
      <c r="CAB36" s="21">
        <v>12</v>
      </c>
      <c r="CAC36" s="21">
        <v>12</v>
      </c>
      <c r="CAD36" s="21">
        <v>12</v>
      </c>
      <c r="CAE36" s="21">
        <v>12</v>
      </c>
      <c r="CAF36" s="21">
        <v>12</v>
      </c>
      <c r="CAG36" s="21">
        <v>12</v>
      </c>
      <c r="CAH36" s="21">
        <v>12</v>
      </c>
      <c r="CAI36" s="21">
        <v>12</v>
      </c>
      <c r="CAJ36" s="21">
        <v>12</v>
      </c>
      <c r="CAK36" s="21">
        <v>12</v>
      </c>
      <c r="CAL36" s="21">
        <v>12</v>
      </c>
      <c r="CAM36" s="21">
        <v>12</v>
      </c>
      <c r="CAN36" s="21">
        <v>12</v>
      </c>
      <c r="CAO36" s="21">
        <v>12</v>
      </c>
      <c r="CAP36" s="21">
        <v>12</v>
      </c>
      <c r="CAQ36" s="21">
        <v>12</v>
      </c>
      <c r="CAR36" s="21">
        <v>12</v>
      </c>
      <c r="CAS36" s="21">
        <v>12</v>
      </c>
      <c r="CAT36" s="21">
        <v>12</v>
      </c>
      <c r="CAU36" s="21">
        <v>12</v>
      </c>
      <c r="CAV36" s="21">
        <v>12</v>
      </c>
      <c r="CAW36" s="21">
        <v>12</v>
      </c>
      <c r="CAX36" s="21">
        <v>12</v>
      </c>
      <c r="CAY36" s="21">
        <v>12</v>
      </c>
      <c r="CAZ36" s="21">
        <v>12</v>
      </c>
      <c r="CBA36" s="21">
        <v>12</v>
      </c>
      <c r="CBB36" s="21">
        <v>12</v>
      </c>
      <c r="CBC36" s="21">
        <v>12</v>
      </c>
      <c r="CBD36" s="21">
        <v>12</v>
      </c>
      <c r="CBE36" s="21">
        <v>12</v>
      </c>
      <c r="CBF36" s="21">
        <v>12</v>
      </c>
      <c r="CBG36" s="21">
        <v>12</v>
      </c>
      <c r="CBH36" s="21">
        <v>12</v>
      </c>
      <c r="CBI36" s="21">
        <v>12</v>
      </c>
      <c r="CBJ36" s="21">
        <v>12</v>
      </c>
      <c r="CBK36" s="21">
        <v>12</v>
      </c>
      <c r="CBL36" s="21">
        <v>12</v>
      </c>
      <c r="CBM36" s="21">
        <v>12</v>
      </c>
      <c r="CBN36" s="21">
        <v>12</v>
      </c>
      <c r="CBO36" s="21">
        <v>12</v>
      </c>
      <c r="CBP36" s="21">
        <v>12</v>
      </c>
      <c r="CBQ36" s="21">
        <v>12</v>
      </c>
      <c r="CBR36" s="21">
        <v>12</v>
      </c>
      <c r="CBS36" s="21">
        <v>12</v>
      </c>
      <c r="CBT36" s="21">
        <v>12</v>
      </c>
      <c r="CBU36" s="21">
        <v>12</v>
      </c>
      <c r="CBV36" s="21">
        <v>12</v>
      </c>
      <c r="CBW36" s="21">
        <v>12</v>
      </c>
      <c r="CBX36" s="21">
        <v>12</v>
      </c>
      <c r="CBY36" s="21">
        <v>12</v>
      </c>
      <c r="CBZ36" s="21">
        <v>12</v>
      </c>
      <c r="CCA36" s="21">
        <v>12</v>
      </c>
      <c r="CCB36" s="21">
        <v>12</v>
      </c>
      <c r="CCC36" s="21">
        <v>12</v>
      </c>
      <c r="CCD36" s="21">
        <v>12</v>
      </c>
      <c r="CCE36" s="21">
        <v>12</v>
      </c>
      <c r="CCF36" s="21">
        <v>12</v>
      </c>
      <c r="CCG36" s="21">
        <v>12</v>
      </c>
      <c r="CCH36" s="21">
        <v>12</v>
      </c>
      <c r="CCI36" s="21">
        <v>12</v>
      </c>
      <c r="CCJ36" s="21">
        <v>12</v>
      </c>
      <c r="CCK36" s="21">
        <v>12</v>
      </c>
      <c r="CCL36" s="21">
        <v>12</v>
      </c>
      <c r="CCM36" s="21">
        <v>12</v>
      </c>
      <c r="CCN36" s="21">
        <v>12</v>
      </c>
      <c r="CCO36" s="21">
        <v>12</v>
      </c>
      <c r="CCP36" s="21">
        <v>12</v>
      </c>
      <c r="CCQ36" s="21">
        <v>12</v>
      </c>
      <c r="CCR36" s="21">
        <v>12</v>
      </c>
      <c r="CCS36" s="21">
        <v>12</v>
      </c>
      <c r="CCT36" s="21">
        <v>12</v>
      </c>
      <c r="CCU36" s="21">
        <v>12</v>
      </c>
      <c r="CCV36" s="21">
        <v>12</v>
      </c>
      <c r="CCW36" s="21">
        <v>12</v>
      </c>
      <c r="CCX36" s="21">
        <v>12</v>
      </c>
      <c r="CCY36" s="21">
        <v>12</v>
      </c>
      <c r="CCZ36" s="21">
        <v>12</v>
      </c>
      <c r="CDA36" s="21">
        <v>12</v>
      </c>
      <c r="CDB36" s="21">
        <v>12</v>
      </c>
      <c r="CDC36" s="21">
        <v>12</v>
      </c>
      <c r="CDD36" s="21">
        <v>12</v>
      </c>
      <c r="CDE36" s="21">
        <v>12</v>
      </c>
      <c r="CDF36" s="21">
        <v>12</v>
      </c>
      <c r="CDG36" s="21">
        <v>12</v>
      </c>
      <c r="CDH36" s="21">
        <v>12</v>
      </c>
      <c r="CDI36" s="21">
        <v>12</v>
      </c>
      <c r="CDJ36" s="21">
        <v>12</v>
      </c>
      <c r="CDK36" s="21">
        <v>12</v>
      </c>
      <c r="CDL36" s="21">
        <v>12</v>
      </c>
      <c r="CDM36" s="21">
        <v>12</v>
      </c>
      <c r="CDN36" s="21">
        <v>12</v>
      </c>
      <c r="CDO36" s="21">
        <v>12</v>
      </c>
      <c r="CDP36" s="21">
        <v>12</v>
      </c>
      <c r="CDQ36" s="21">
        <v>12</v>
      </c>
      <c r="CDR36" s="21">
        <v>12</v>
      </c>
      <c r="CDS36" s="21">
        <v>12</v>
      </c>
      <c r="CDT36" s="21">
        <v>12</v>
      </c>
      <c r="CDU36" s="21">
        <v>12</v>
      </c>
      <c r="CDV36" s="21">
        <v>12</v>
      </c>
      <c r="CDW36" s="21">
        <v>12</v>
      </c>
      <c r="CDX36" s="21">
        <v>12</v>
      </c>
      <c r="CDY36" s="21">
        <v>12</v>
      </c>
      <c r="CDZ36" s="21">
        <v>12</v>
      </c>
      <c r="CEA36" s="21">
        <v>12</v>
      </c>
      <c r="CEB36" s="21">
        <v>12</v>
      </c>
      <c r="CEC36" s="21">
        <v>12</v>
      </c>
      <c r="CED36" s="21">
        <v>12</v>
      </c>
      <c r="CEE36" s="21">
        <v>12</v>
      </c>
      <c r="CEF36" s="21">
        <v>12</v>
      </c>
      <c r="CEG36" s="21">
        <v>12</v>
      </c>
      <c r="CEH36" s="21">
        <v>12</v>
      </c>
      <c r="CEI36" s="21">
        <v>12</v>
      </c>
      <c r="CEJ36" s="21">
        <v>12</v>
      </c>
      <c r="CEK36" s="21">
        <v>12</v>
      </c>
      <c r="CEL36" s="21">
        <v>12</v>
      </c>
      <c r="CEM36" s="21">
        <v>12</v>
      </c>
      <c r="CEN36" s="21">
        <v>12</v>
      </c>
      <c r="CEO36" s="21">
        <v>12</v>
      </c>
      <c r="CEP36" s="21">
        <v>12</v>
      </c>
      <c r="CEQ36" s="21">
        <v>12</v>
      </c>
      <c r="CER36" s="21">
        <v>12</v>
      </c>
      <c r="CES36" s="21">
        <v>12</v>
      </c>
      <c r="CET36" s="21">
        <v>12</v>
      </c>
      <c r="CEU36" s="21">
        <v>12</v>
      </c>
      <c r="CEV36" s="21">
        <v>12</v>
      </c>
      <c r="CEW36" s="21">
        <v>12</v>
      </c>
      <c r="CEX36" s="21">
        <v>12</v>
      </c>
      <c r="CEY36" s="21">
        <v>12</v>
      </c>
      <c r="CEZ36" s="21">
        <v>12</v>
      </c>
      <c r="CFA36" s="21">
        <v>12</v>
      </c>
      <c r="CFB36" s="21">
        <v>12</v>
      </c>
      <c r="CFC36" s="21">
        <v>12</v>
      </c>
      <c r="CFD36" s="21">
        <v>12</v>
      </c>
      <c r="CFE36" s="21">
        <v>12</v>
      </c>
      <c r="CFF36" s="21">
        <v>12</v>
      </c>
      <c r="CFG36" s="21">
        <v>12</v>
      </c>
      <c r="CFH36" s="21">
        <v>12</v>
      </c>
      <c r="CFI36" s="21">
        <v>12</v>
      </c>
      <c r="CFJ36" s="21">
        <v>12</v>
      </c>
      <c r="CFK36" s="21">
        <v>12</v>
      </c>
      <c r="CFL36" s="21">
        <v>12</v>
      </c>
      <c r="CFM36" s="21">
        <v>12</v>
      </c>
      <c r="CFN36" s="21">
        <v>12</v>
      </c>
      <c r="CFO36" s="21">
        <v>12</v>
      </c>
      <c r="CFP36" s="21">
        <v>12</v>
      </c>
      <c r="CFQ36" s="21">
        <v>12</v>
      </c>
      <c r="CFR36" s="21">
        <v>12</v>
      </c>
      <c r="CFS36" s="21">
        <v>12</v>
      </c>
      <c r="CFT36" s="21">
        <v>12</v>
      </c>
      <c r="CFU36" s="21">
        <v>12</v>
      </c>
      <c r="CFV36" s="21">
        <v>12</v>
      </c>
      <c r="CFW36" s="21">
        <v>12</v>
      </c>
      <c r="CFX36" s="21">
        <v>12</v>
      </c>
      <c r="CFY36" s="21">
        <v>12</v>
      </c>
      <c r="CFZ36" s="21">
        <v>12</v>
      </c>
      <c r="CGA36" s="21">
        <v>12</v>
      </c>
      <c r="CGB36" s="21">
        <v>12</v>
      </c>
      <c r="CGC36" s="21">
        <v>12</v>
      </c>
      <c r="CGD36" s="21">
        <v>12</v>
      </c>
      <c r="CGE36" s="21">
        <v>12</v>
      </c>
      <c r="CGF36" s="21">
        <v>12</v>
      </c>
      <c r="CGG36" s="21">
        <v>12</v>
      </c>
      <c r="CGH36" s="21">
        <v>12</v>
      </c>
      <c r="CGI36" s="21">
        <v>12</v>
      </c>
      <c r="CGJ36" s="21">
        <v>12</v>
      </c>
      <c r="CGK36" s="21">
        <v>12</v>
      </c>
      <c r="CGL36" s="21">
        <v>12</v>
      </c>
      <c r="CGM36" s="21">
        <v>12</v>
      </c>
      <c r="CGN36" s="21">
        <v>12</v>
      </c>
      <c r="CGO36" s="21">
        <v>12</v>
      </c>
      <c r="CGP36" s="21">
        <v>12</v>
      </c>
      <c r="CGQ36" s="21">
        <v>12</v>
      </c>
      <c r="CGR36" s="21">
        <v>12</v>
      </c>
      <c r="CGS36" s="21">
        <v>12</v>
      </c>
      <c r="CGT36" s="21">
        <v>12</v>
      </c>
      <c r="CGU36" s="21">
        <v>12</v>
      </c>
      <c r="CGV36" s="21">
        <v>12</v>
      </c>
      <c r="CGW36" s="21">
        <v>12</v>
      </c>
      <c r="CGX36" s="21">
        <v>12</v>
      </c>
      <c r="CGY36" s="21">
        <v>12</v>
      </c>
      <c r="CGZ36" s="21">
        <v>12</v>
      </c>
      <c r="CHA36" s="21">
        <v>12</v>
      </c>
      <c r="CHB36" s="21">
        <v>12</v>
      </c>
      <c r="CHC36" s="21">
        <v>12</v>
      </c>
      <c r="CHD36" s="21">
        <v>12</v>
      </c>
      <c r="CHE36" s="21">
        <v>12</v>
      </c>
      <c r="CHF36" s="21">
        <v>12</v>
      </c>
      <c r="CHG36" s="21">
        <v>12</v>
      </c>
      <c r="CHH36" s="21">
        <v>12</v>
      </c>
      <c r="CHI36" s="21">
        <v>12</v>
      </c>
      <c r="CHJ36" s="21">
        <v>12</v>
      </c>
      <c r="CHK36" s="21">
        <v>12</v>
      </c>
      <c r="CHL36" s="21">
        <v>12</v>
      </c>
      <c r="CHM36" s="21">
        <v>12</v>
      </c>
      <c r="CHN36" s="21">
        <v>12</v>
      </c>
      <c r="CHO36" s="21">
        <v>12</v>
      </c>
      <c r="CHP36" s="21">
        <v>12</v>
      </c>
      <c r="CHQ36" s="21">
        <v>12</v>
      </c>
      <c r="CHR36" s="21">
        <v>12</v>
      </c>
      <c r="CHS36" s="21">
        <v>12</v>
      </c>
      <c r="CHT36" s="21">
        <v>12</v>
      </c>
      <c r="CHU36" s="21">
        <v>12</v>
      </c>
      <c r="CHV36" s="21">
        <v>12</v>
      </c>
      <c r="CHW36" s="21">
        <v>12</v>
      </c>
      <c r="CHX36" s="21">
        <v>12</v>
      </c>
      <c r="CHY36" s="21">
        <v>12</v>
      </c>
      <c r="CHZ36" s="21">
        <v>12</v>
      </c>
      <c r="CIA36" s="21">
        <v>12</v>
      </c>
      <c r="CIB36" s="21">
        <v>12</v>
      </c>
      <c r="CIC36" s="21">
        <v>12</v>
      </c>
      <c r="CID36" s="21">
        <v>12</v>
      </c>
      <c r="CIE36" s="21">
        <v>12</v>
      </c>
      <c r="CIF36" s="21">
        <v>12</v>
      </c>
      <c r="CIG36" s="21">
        <v>12</v>
      </c>
      <c r="CIH36" s="21">
        <v>12</v>
      </c>
      <c r="CII36" s="21">
        <v>12</v>
      </c>
      <c r="CIJ36" s="21">
        <v>12</v>
      </c>
      <c r="CIK36" s="21">
        <v>12</v>
      </c>
      <c r="CIL36" s="21">
        <v>12</v>
      </c>
      <c r="CIM36" s="21">
        <v>12</v>
      </c>
      <c r="CIN36" s="21">
        <v>12</v>
      </c>
      <c r="CIO36" s="21">
        <v>12</v>
      </c>
      <c r="CIP36" s="21">
        <v>12</v>
      </c>
      <c r="CIQ36" s="21">
        <v>12</v>
      </c>
      <c r="CIR36" s="21">
        <v>12</v>
      </c>
      <c r="CIS36" s="21">
        <v>12</v>
      </c>
      <c r="CIT36" s="21">
        <v>12</v>
      </c>
      <c r="CIU36" s="21">
        <v>12</v>
      </c>
      <c r="CIV36" s="21">
        <v>12</v>
      </c>
      <c r="CIW36" s="21">
        <v>12</v>
      </c>
      <c r="CIX36" s="21">
        <v>12</v>
      </c>
      <c r="CIY36" s="21">
        <v>12</v>
      </c>
      <c r="CIZ36" s="21">
        <v>12</v>
      </c>
      <c r="CJA36" s="21">
        <v>12</v>
      </c>
      <c r="CJB36" s="21">
        <v>12</v>
      </c>
      <c r="CJC36" s="21">
        <v>12</v>
      </c>
      <c r="CJD36" s="21">
        <v>12</v>
      </c>
      <c r="CJE36" s="21">
        <v>12</v>
      </c>
      <c r="CJF36" s="21">
        <v>12</v>
      </c>
      <c r="CJG36" s="21">
        <v>12</v>
      </c>
      <c r="CJH36" s="21">
        <v>12</v>
      </c>
      <c r="CJI36" s="21">
        <v>12</v>
      </c>
      <c r="CJJ36" s="21">
        <v>12</v>
      </c>
      <c r="CJK36" s="21">
        <v>12</v>
      </c>
      <c r="CJL36" s="21">
        <v>12</v>
      </c>
      <c r="CJM36" s="21">
        <v>12</v>
      </c>
      <c r="CJN36" s="21">
        <v>12</v>
      </c>
      <c r="CJO36" s="21">
        <v>12</v>
      </c>
      <c r="CJP36" s="21">
        <v>12</v>
      </c>
      <c r="CJQ36" s="21">
        <v>12</v>
      </c>
      <c r="CJR36" s="21">
        <v>12</v>
      </c>
      <c r="CJS36" s="21">
        <v>12</v>
      </c>
      <c r="CJT36" s="21">
        <v>12</v>
      </c>
      <c r="CJU36" s="21">
        <v>12</v>
      </c>
      <c r="CJV36" s="21">
        <v>12</v>
      </c>
      <c r="CJW36" s="21">
        <v>12</v>
      </c>
      <c r="CJX36" s="21">
        <v>12</v>
      </c>
      <c r="CJY36" s="21">
        <v>12</v>
      </c>
      <c r="CJZ36" s="21">
        <v>12</v>
      </c>
      <c r="CKA36" s="21">
        <v>12</v>
      </c>
      <c r="CKB36" s="21">
        <v>12</v>
      </c>
      <c r="CKC36" s="21">
        <v>12</v>
      </c>
      <c r="CKD36" s="21">
        <v>12</v>
      </c>
      <c r="CKE36" s="21">
        <v>12</v>
      </c>
      <c r="CKF36" s="21">
        <v>12</v>
      </c>
      <c r="CKG36" s="21">
        <v>12</v>
      </c>
      <c r="CKH36" s="21">
        <v>12</v>
      </c>
      <c r="CKI36" s="21">
        <v>12</v>
      </c>
      <c r="CKJ36" s="21">
        <v>12</v>
      </c>
      <c r="CKK36" s="21">
        <v>12</v>
      </c>
      <c r="CKL36" s="21">
        <v>12</v>
      </c>
      <c r="CKM36" s="21">
        <v>12</v>
      </c>
      <c r="CKN36" s="21">
        <v>12</v>
      </c>
      <c r="CKO36" s="21">
        <v>12</v>
      </c>
      <c r="CKP36" s="21">
        <v>12</v>
      </c>
      <c r="CKQ36" s="21">
        <v>12</v>
      </c>
      <c r="CKR36" s="21">
        <v>12</v>
      </c>
      <c r="CKS36" s="21">
        <v>12</v>
      </c>
      <c r="CKT36" s="21">
        <v>12</v>
      </c>
      <c r="CKU36" s="21">
        <v>12</v>
      </c>
      <c r="CKV36" s="21">
        <v>12</v>
      </c>
      <c r="CKW36" s="21">
        <v>12</v>
      </c>
      <c r="CKX36" s="21">
        <v>12</v>
      </c>
      <c r="CKY36" s="21">
        <v>12</v>
      </c>
      <c r="CKZ36" s="21">
        <v>12</v>
      </c>
      <c r="CLA36" s="21">
        <v>12</v>
      </c>
      <c r="CLB36" s="21">
        <v>12</v>
      </c>
      <c r="CLC36" s="21">
        <v>12</v>
      </c>
      <c r="CLD36" s="21">
        <v>12</v>
      </c>
      <c r="CLE36" s="21">
        <v>12</v>
      </c>
      <c r="CLF36" s="21">
        <v>12</v>
      </c>
      <c r="CLG36" s="21">
        <v>12</v>
      </c>
      <c r="CLH36" s="21">
        <v>12</v>
      </c>
      <c r="CLI36" s="21">
        <v>12</v>
      </c>
      <c r="CLJ36" s="21">
        <v>12</v>
      </c>
      <c r="CLK36" s="21">
        <v>12</v>
      </c>
      <c r="CLL36" s="21">
        <v>12</v>
      </c>
      <c r="CLM36" s="21">
        <v>12</v>
      </c>
      <c r="CLN36" s="21">
        <v>12</v>
      </c>
      <c r="CLO36" s="21">
        <v>12</v>
      </c>
      <c r="CLP36" s="21">
        <v>12</v>
      </c>
      <c r="CLQ36" s="21">
        <v>12</v>
      </c>
      <c r="CLR36" s="21">
        <v>12</v>
      </c>
      <c r="CLS36" s="21">
        <v>12</v>
      </c>
      <c r="CLT36" s="21">
        <v>12</v>
      </c>
      <c r="CLU36" s="21">
        <v>12</v>
      </c>
      <c r="CLV36" s="21">
        <v>12</v>
      </c>
      <c r="CLW36" s="21">
        <v>12</v>
      </c>
      <c r="CLX36" s="21">
        <v>12</v>
      </c>
      <c r="CLY36" s="21">
        <v>12</v>
      </c>
      <c r="CLZ36" s="21">
        <v>12</v>
      </c>
      <c r="CMA36" s="21">
        <v>12</v>
      </c>
      <c r="CMB36" s="21">
        <v>12</v>
      </c>
      <c r="CMC36" s="21">
        <v>12</v>
      </c>
      <c r="CMD36" s="21">
        <v>12</v>
      </c>
      <c r="CME36" s="21">
        <v>12</v>
      </c>
      <c r="CMF36" s="21">
        <v>12</v>
      </c>
      <c r="CMG36" s="21">
        <v>12</v>
      </c>
      <c r="CMH36" s="21">
        <v>12</v>
      </c>
      <c r="CMI36" s="21">
        <v>12</v>
      </c>
      <c r="CMJ36" s="21">
        <v>12</v>
      </c>
      <c r="CMK36" s="21">
        <v>12</v>
      </c>
      <c r="CML36" s="21">
        <v>12</v>
      </c>
      <c r="CMM36" s="21">
        <v>12</v>
      </c>
      <c r="CMN36" s="21">
        <v>12</v>
      </c>
      <c r="CMO36" s="21">
        <v>12</v>
      </c>
      <c r="CMP36" s="21">
        <v>12</v>
      </c>
      <c r="CMQ36" s="21">
        <v>12</v>
      </c>
      <c r="CMR36" s="21">
        <v>12</v>
      </c>
      <c r="CMS36" s="21">
        <v>12</v>
      </c>
      <c r="CMT36" s="21">
        <v>12</v>
      </c>
      <c r="CMU36" s="21">
        <v>12</v>
      </c>
      <c r="CMV36" s="21">
        <v>12</v>
      </c>
      <c r="CMW36" s="21">
        <v>12</v>
      </c>
      <c r="CMX36" s="21">
        <v>12</v>
      </c>
      <c r="CMY36" s="21">
        <v>12</v>
      </c>
      <c r="CMZ36" s="21">
        <v>12</v>
      </c>
      <c r="CNA36" s="21">
        <v>12</v>
      </c>
      <c r="CNB36" s="21">
        <v>12</v>
      </c>
      <c r="CNC36" s="21">
        <v>12</v>
      </c>
      <c r="CND36" s="21">
        <v>12</v>
      </c>
      <c r="CNE36" s="21">
        <v>12</v>
      </c>
      <c r="CNF36" s="21">
        <v>12</v>
      </c>
      <c r="CNG36" s="21">
        <v>12</v>
      </c>
      <c r="CNH36" s="21">
        <v>12</v>
      </c>
      <c r="CNI36" s="21">
        <v>12</v>
      </c>
      <c r="CNJ36" s="21">
        <v>12</v>
      </c>
      <c r="CNK36" s="21">
        <v>12</v>
      </c>
      <c r="CNL36" s="21">
        <v>12</v>
      </c>
      <c r="CNM36" s="21">
        <v>12</v>
      </c>
      <c r="CNN36" s="21">
        <v>12</v>
      </c>
      <c r="CNO36" s="21">
        <v>12</v>
      </c>
      <c r="CNP36" s="21">
        <v>12</v>
      </c>
      <c r="CNQ36" s="21">
        <v>12</v>
      </c>
      <c r="CNR36" s="21">
        <v>12</v>
      </c>
      <c r="CNS36" s="21">
        <v>12</v>
      </c>
      <c r="CNT36" s="21">
        <v>12</v>
      </c>
      <c r="CNU36" s="21">
        <v>12</v>
      </c>
      <c r="CNV36" s="21">
        <v>12</v>
      </c>
      <c r="CNW36" s="21">
        <v>12</v>
      </c>
      <c r="CNX36" s="21">
        <v>12</v>
      </c>
      <c r="CNY36" s="21">
        <v>12</v>
      </c>
      <c r="CNZ36" s="21">
        <v>12</v>
      </c>
      <c r="COA36" s="21">
        <v>12</v>
      </c>
      <c r="COB36" s="21">
        <v>12</v>
      </c>
      <c r="COC36" s="21">
        <v>12</v>
      </c>
      <c r="COD36" s="21">
        <v>12</v>
      </c>
      <c r="COE36" s="21">
        <v>12</v>
      </c>
      <c r="COF36" s="21">
        <v>12</v>
      </c>
      <c r="COG36" s="21">
        <v>12</v>
      </c>
      <c r="COH36" s="21">
        <v>12</v>
      </c>
      <c r="COI36" s="21">
        <v>12</v>
      </c>
      <c r="COJ36" s="21">
        <v>12</v>
      </c>
      <c r="COK36" s="21">
        <v>12</v>
      </c>
      <c r="COL36" s="21">
        <v>12</v>
      </c>
      <c r="COM36" s="21">
        <v>12</v>
      </c>
      <c r="CON36" s="21">
        <v>12</v>
      </c>
      <c r="COO36" s="21">
        <v>12</v>
      </c>
      <c r="COP36" s="21">
        <v>12</v>
      </c>
      <c r="COQ36" s="21">
        <v>12</v>
      </c>
      <c r="COR36" s="21">
        <v>12</v>
      </c>
      <c r="COS36" s="21">
        <v>12</v>
      </c>
      <c r="COT36" s="21">
        <v>12</v>
      </c>
      <c r="COU36" s="21">
        <v>12</v>
      </c>
      <c r="COV36" s="21">
        <v>12</v>
      </c>
      <c r="COW36" s="21">
        <v>12</v>
      </c>
      <c r="COX36" s="21">
        <v>12</v>
      </c>
      <c r="COY36" s="21">
        <v>12</v>
      </c>
      <c r="COZ36" s="21">
        <v>12</v>
      </c>
      <c r="CPA36" s="21">
        <v>12</v>
      </c>
      <c r="CPB36" s="21">
        <v>12</v>
      </c>
      <c r="CPC36" s="21">
        <v>12</v>
      </c>
      <c r="CPD36" s="21">
        <v>12</v>
      </c>
      <c r="CPE36" s="21">
        <v>12</v>
      </c>
      <c r="CPF36" s="21">
        <v>12</v>
      </c>
      <c r="CPG36" s="21">
        <v>12</v>
      </c>
      <c r="CPH36" s="21">
        <v>12</v>
      </c>
      <c r="CPI36" s="21">
        <v>12</v>
      </c>
      <c r="CPJ36" s="21">
        <v>12</v>
      </c>
      <c r="CPK36" s="21">
        <v>12</v>
      </c>
      <c r="CPL36" s="21">
        <v>12</v>
      </c>
      <c r="CPM36" s="21">
        <v>12</v>
      </c>
      <c r="CPN36" s="21">
        <v>12</v>
      </c>
      <c r="CPO36" s="21">
        <v>12</v>
      </c>
      <c r="CPP36" s="21">
        <v>12</v>
      </c>
      <c r="CPQ36" s="21">
        <v>12</v>
      </c>
      <c r="CPR36" s="21">
        <v>12</v>
      </c>
      <c r="CPS36" s="21">
        <v>12</v>
      </c>
      <c r="CPT36" s="21">
        <v>12</v>
      </c>
      <c r="CPU36" s="21">
        <v>12</v>
      </c>
      <c r="CPV36" s="21">
        <v>12</v>
      </c>
      <c r="CPW36" s="21">
        <v>12</v>
      </c>
      <c r="CPX36" s="21">
        <v>12</v>
      </c>
      <c r="CPY36" s="21">
        <v>12</v>
      </c>
      <c r="CPZ36" s="21">
        <v>12</v>
      </c>
      <c r="CQA36" s="21">
        <v>12</v>
      </c>
      <c r="CQB36" s="21">
        <v>12</v>
      </c>
      <c r="CQC36" s="21">
        <v>12</v>
      </c>
      <c r="CQD36" s="21">
        <v>12</v>
      </c>
      <c r="CQE36" s="21">
        <v>12</v>
      </c>
      <c r="CQF36" s="21">
        <v>12</v>
      </c>
      <c r="CQG36" s="21">
        <v>12</v>
      </c>
      <c r="CQH36" s="21">
        <v>12</v>
      </c>
      <c r="CQI36" s="21">
        <v>12</v>
      </c>
      <c r="CQJ36" s="21">
        <v>12</v>
      </c>
      <c r="CQK36" s="21">
        <v>12</v>
      </c>
      <c r="CQL36" s="21">
        <v>12</v>
      </c>
      <c r="CQM36" s="21">
        <v>12</v>
      </c>
      <c r="CQN36" s="21">
        <v>12</v>
      </c>
      <c r="CQO36" s="21">
        <v>12</v>
      </c>
      <c r="CQP36" s="21">
        <v>12</v>
      </c>
      <c r="CQQ36" s="21">
        <v>12</v>
      </c>
      <c r="CQR36" s="21">
        <v>12</v>
      </c>
      <c r="CQS36" s="21">
        <v>12</v>
      </c>
      <c r="CQT36" s="21">
        <v>12</v>
      </c>
      <c r="CQU36" s="21">
        <v>12</v>
      </c>
      <c r="CQV36" s="21">
        <v>12</v>
      </c>
      <c r="CQW36" s="21">
        <v>12</v>
      </c>
      <c r="CQX36" s="21">
        <v>12</v>
      </c>
      <c r="CQY36" s="21">
        <v>12</v>
      </c>
      <c r="CQZ36" s="21">
        <v>12</v>
      </c>
      <c r="CRA36" s="21">
        <v>12</v>
      </c>
      <c r="CRB36" s="21">
        <v>12</v>
      </c>
      <c r="CRC36" s="21">
        <v>12</v>
      </c>
      <c r="CRD36" s="21">
        <v>12</v>
      </c>
      <c r="CRE36" s="21">
        <v>12</v>
      </c>
      <c r="CRF36" s="21">
        <v>12</v>
      </c>
      <c r="CRG36" s="21">
        <v>12</v>
      </c>
      <c r="CRH36" s="21">
        <v>12</v>
      </c>
      <c r="CRI36" s="21">
        <v>12</v>
      </c>
      <c r="CRJ36" s="21">
        <v>12</v>
      </c>
      <c r="CRK36" s="21">
        <v>12</v>
      </c>
      <c r="CRL36" s="21">
        <v>12</v>
      </c>
      <c r="CRM36" s="21">
        <v>12</v>
      </c>
      <c r="CRN36" s="21">
        <v>12</v>
      </c>
      <c r="CRO36" s="21">
        <v>12</v>
      </c>
      <c r="CRP36" s="21">
        <v>12</v>
      </c>
      <c r="CRQ36" s="21">
        <v>12</v>
      </c>
      <c r="CRR36" s="21">
        <v>12</v>
      </c>
      <c r="CRS36" s="21">
        <v>12</v>
      </c>
      <c r="CRT36" s="21">
        <v>12</v>
      </c>
      <c r="CRU36" s="21">
        <v>12</v>
      </c>
      <c r="CRV36" s="21">
        <v>12</v>
      </c>
      <c r="CRW36" s="21">
        <v>12</v>
      </c>
      <c r="CRX36" s="21">
        <v>12</v>
      </c>
      <c r="CRY36" s="21">
        <v>12</v>
      </c>
      <c r="CRZ36" s="21">
        <v>12</v>
      </c>
      <c r="CSA36" s="21">
        <v>12</v>
      </c>
      <c r="CSB36" s="21">
        <v>12</v>
      </c>
      <c r="CSC36" s="21">
        <v>12</v>
      </c>
      <c r="CSD36" s="21">
        <v>12</v>
      </c>
      <c r="CSE36" s="21">
        <v>12</v>
      </c>
      <c r="CSF36" s="21">
        <v>12</v>
      </c>
      <c r="CSG36" s="21">
        <v>12</v>
      </c>
      <c r="CSH36" s="21">
        <v>12</v>
      </c>
      <c r="CSI36" s="21">
        <v>12</v>
      </c>
      <c r="CSJ36" s="21">
        <v>12</v>
      </c>
      <c r="CSK36" s="21">
        <v>12</v>
      </c>
      <c r="CSL36" s="21">
        <v>12</v>
      </c>
      <c r="CSM36" s="21">
        <v>12</v>
      </c>
      <c r="CSN36" s="21">
        <v>12</v>
      </c>
      <c r="CSO36" s="21">
        <v>12</v>
      </c>
      <c r="CSP36" s="21">
        <v>12</v>
      </c>
      <c r="CSQ36" s="21">
        <v>12</v>
      </c>
      <c r="CSR36" s="21">
        <v>12</v>
      </c>
      <c r="CSS36" s="21">
        <v>12</v>
      </c>
      <c r="CST36" s="21">
        <v>12</v>
      </c>
      <c r="CSU36" s="21">
        <v>12</v>
      </c>
      <c r="CSV36" s="21">
        <v>12</v>
      </c>
      <c r="CSW36" s="21">
        <v>12</v>
      </c>
      <c r="CSX36" s="21">
        <v>12</v>
      </c>
      <c r="CSY36" s="21">
        <v>12</v>
      </c>
      <c r="CSZ36" s="21">
        <v>12</v>
      </c>
      <c r="CTA36" s="21">
        <v>12</v>
      </c>
      <c r="CTB36" s="21">
        <v>12</v>
      </c>
      <c r="CTC36" s="21">
        <v>12</v>
      </c>
      <c r="CTD36" s="21">
        <v>12</v>
      </c>
      <c r="CTE36" s="21">
        <v>12</v>
      </c>
      <c r="CTF36" s="21">
        <v>12</v>
      </c>
      <c r="CTG36" s="21">
        <v>12</v>
      </c>
      <c r="CTH36" s="21">
        <v>12</v>
      </c>
      <c r="CTI36" s="21">
        <v>12</v>
      </c>
      <c r="CTJ36" s="21">
        <v>12</v>
      </c>
      <c r="CTK36" s="21">
        <v>12</v>
      </c>
      <c r="CTL36" s="21">
        <v>12</v>
      </c>
      <c r="CTM36" s="21">
        <v>12</v>
      </c>
      <c r="CTN36" s="21">
        <v>12</v>
      </c>
      <c r="CTO36" s="21">
        <v>12</v>
      </c>
      <c r="CTP36" s="21">
        <v>12</v>
      </c>
      <c r="CTQ36" s="21">
        <v>12</v>
      </c>
      <c r="CTR36" s="21">
        <v>12</v>
      </c>
      <c r="CTS36" s="21">
        <v>12</v>
      </c>
      <c r="CTT36" s="21">
        <v>12</v>
      </c>
      <c r="CTU36" s="21">
        <v>12</v>
      </c>
      <c r="CTV36" s="21">
        <v>12</v>
      </c>
      <c r="CTW36" s="21">
        <v>12</v>
      </c>
      <c r="CTX36" s="21">
        <v>12</v>
      </c>
      <c r="CTY36" s="21">
        <v>12</v>
      </c>
      <c r="CTZ36" s="21">
        <v>12</v>
      </c>
      <c r="CUA36" s="21">
        <v>12</v>
      </c>
      <c r="CUB36" s="21">
        <v>12</v>
      </c>
      <c r="CUC36" s="21">
        <v>12</v>
      </c>
      <c r="CUD36" s="21">
        <v>12</v>
      </c>
      <c r="CUE36" s="21">
        <v>12</v>
      </c>
      <c r="CUF36" s="21">
        <v>12</v>
      </c>
      <c r="CUG36" s="21">
        <v>12</v>
      </c>
      <c r="CUH36" s="21">
        <v>12</v>
      </c>
      <c r="CUI36" s="21">
        <v>12</v>
      </c>
      <c r="CUJ36" s="21">
        <v>12</v>
      </c>
      <c r="CUK36" s="21">
        <v>12</v>
      </c>
      <c r="CUL36" s="21">
        <v>12</v>
      </c>
      <c r="CUM36" s="21">
        <v>12</v>
      </c>
      <c r="CUN36" s="21">
        <v>12</v>
      </c>
      <c r="CUO36" s="21">
        <v>12</v>
      </c>
      <c r="CUP36" s="21">
        <v>12</v>
      </c>
      <c r="CUQ36" s="21">
        <v>12</v>
      </c>
      <c r="CUR36" s="21">
        <v>12</v>
      </c>
      <c r="CUS36" s="21">
        <v>12</v>
      </c>
      <c r="CUT36" s="21">
        <v>12</v>
      </c>
      <c r="CUU36" s="21">
        <v>12</v>
      </c>
      <c r="CUV36" s="21">
        <v>12</v>
      </c>
      <c r="CUW36" s="21">
        <v>12</v>
      </c>
      <c r="CUX36" s="21">
        <v>12</v>
      </c>
      <c r="CUY36" s="21">
        <v>12</v>
      </c>
      <c r="CUZ36" s="21">
        <v>12</v>
      </c>
      <c r="CVA36" s="21">
        <v>12</v>
      </c>
      <c r="CVB36" s="21">
        <v>12</v>
      </c>
      <c r="CVC36" s="21">
        <v>12</v>
      </c>
      <c r="CVD36" s="21">
        <v>12</v>
      </c>
      <c r="CVE36" s="21">
        <v>12</v>
      </c>
      <c r="CVF36" s="21">
        <v>12</v>
      </c>
      <c r="CVG36" s="21">
        <v>12</v>
      </c>
      <c r="CVH36" s="21">
        <v>12</v>
      </c>
      <c r="CVI36" s="21">
        <v>12</v>
      </c>
      <c r="CVJ36" s="21">
        <v>12</v>
      </c>
      <c r="CVK36" s="21">
        <v>12</v>
      </c>
      <c r="CVL36" s="21">
        <v>12</v>
      </c>
      <c r="CVM36" s="21">
        <v>12</v>
      </c>
      <c r="CVN36" s="21">
        <v>12</v>
      </c>
      <c r="CVO36" s="21">
        <v>12</v>
      </c>
      <c r="CVP36" s="21">
        <v>12</v>
      </c>
      <c r="CVQ36" s="21">
        <v>12</v>
      </c>
      <c r="CVR36" s="21">
        <v>12</v>
      </c>
      <c r="CVS36" s="21">
        <v>12</v>
      </c>
      <c r="CVT36" s="21">
        <v>12</v>
      </c>
      <c r="CVU36" s="21">
        <v>12</v>
      </c>
      <c r="CVV36" s="21">
        <v>12</v>
      </c>
      <c r="CVW36" s="21">
        <v>12</v>
      </c>
      <c r="CVX36" s="21">
        <v>12</v>
      </c>
      <c r="CVY36" s="21">
        <v>12</v>
      </c>
      <c r="CVZ36" s="21">
        <v>12</v>
      </c>
      <c r="CWA36" s="21">
        <v>12</v>
      </c>
      <c r="CWB36" s="21">
        <v>12</v>
      </c>
      <c r="CWC36" s="21">
        <v>12</v>
      </c>
      <c r="CWD36" s="21">
        <v>12</v>
      </c>
      <c r="CWE36" s="21">
        <v>12</v>
      </c>
      <c r="CWF36" s="21">
        <v>12</v>
      </c>
      <c r="CWG36" s="21">
        <v>12</v>
      </c>
      <c r="CWH36" s="21">
        <v>12</v>
      </c>
      <c r="CWI36" s="21">
        <v>12</v>
      </c>
      <c r="CWJ36" s="21">
        <v>12</v>
      </c>
      <c r="CWK36" s="21">
        <v>12</v>
      </c>
      <c r="CWL36" s="21">
        <v>12</v>
      </c>
      <c r="CWM36" s="21">
        <v>12</v>
      </c>
      <c r="CWN36" s="21">
        <v>12</v>
      </c>
      <c r="CWO36" s="21">
        <v>12</v>
      </c>
      <c r="CWP36" s="21">
        <v>12</v>
      </c>
      <c r="CWQ36" s="21">
        <v>12</v>
      </c>
      <c r="CWR36" s="21">
        <v>12</v>
      </c>
      <c r="CWS36" s="21">
        <v>12</v>
      </c>
      <c r="CWT36" s="21">
        <v>12</v>
      </c>
      <c r="CWU36" s="21">
        <v>12</v>
      </c>
      <c r="CWV36" s="21">
        <v>12</v>
      </c>
      <c r="CWW36" s="21">
        <v>12</v>
      </c>
      <c r="CWX36" s="21">
        <v>12</v>
      </c>
      <c r="CWY36" s="21">
        <v>12</v>
      </c>
      <c r="CWZ36" s="21">
        <v>12</v>
      </c>
      <c r="CXA36" s="21">
        <v>12</v>
      </c>
      <c r="CXB36" s="21">
        <v>12</v>
      </c>
      <c r="CXC36" s="21">
        <v>12</v>
      </c>
      <c r="CXD36" s="21">
        <v>12</v>
      </c>
      <c r="CXE36" s="21">
        <v>12</v>
      </c>
      <c r="CXF36" s="21">
        <v>12</v>
      </c>
      <c r="CXG36" s="21">
        <v>12</v>
      </c>
      <c r="CXH36" s="21">
        <v>12</v>
      </c>
      <c r="CXI36" s="21">
        <v>12</v>
      </c>
      <c r="CXJ36" s="21">
        <v>12</v>
      </c>
      <c r="CXK36" s="21">
        <v>12</v>
      </c>
      <c r="CXL36" s="21">
        <v>12</v>
      </c>
      <c r="CXM36" s="21">
        <v>12</v>
      </c>
      <c r="CXN36" s="21">
        <v>12</v>
      </c>
      <c r="CXO36" s="21">
        <v>12</v>
      </c>
      <c r="CXP36" s="21">
        <v>12</v>
      </c>
      <c r="CXQ36" s="21">
        <v>12</v>
      </c>
      <c r="CXR36" s="21">
        <v>12</v>
      </c>
      <c r="CXS36" s="21">
        <v>12</v>
      </c>
      <c r="CXT36" s="21">
        <v>12</v>
      </c>
      <c r="CXU36" s="21">
        <v>12</v>
      </c>
      <c r="CXV36" s="21">
        <v>12</v>
      </c>
      <c r="CXW36" s="21">
        <v>12</v>
      </c>
      <c r="CXX36" s="21">
        <v>12</v>
      </c>
      <c r="CXY36" s="21">
        <v>12</v>
      </c>
      <c r="CXZ36" s="21">
        <v>12</v>
      </c>
      <c r="CYA36" s="21">
        <v>12</v>
      </c>
      <c r="CYB36" s="21">
        <v>12</v>
      </c>
      <c r="CYC36" s="21">
        <v>12</v>
      </c>
      <c r="CYD36" s="21">
        <v>12</v>
      </c>
      <c r="CYE36" s="21">
        <v>12</v>
      </c>
      <c r="CYF36" s="21">
        <v>12</v>
      </c>
      <c r="CYG36" s="21">
        <v>12</v>
      </c>
      <c r="CYH36" s="21">
        <v>12</v>
      </c>
      <c r="CYI36" s="21">
        <v>12</v>
      </c>
      <c r="CYJ36" s="21">
        <v>12</v>
      </c>
      <c r="CYK36" s="21">
        <v>12</v>
      </c>
      <c r="CYL36" s="21">
        <v>12</v>
      </c>
      <c r="CYM36" s="21">
        <v>12</v>
      </c>
      <c r="CYN36" s="21">
        <v>12</v>
      </c>
      <c r="CYO36" s="21">
        <v>12</v>
      </c>
      <c r="CYP36" s="21">
        <v>12</v>
      </c>
      <c r="CYQ36" s="21">
        <v>12</v>
      </c>
      <c r="CYR36" s="21">
        <v>12</v>
      </c>
      <c r="CYS36" s="21">
        <v>12</v>
      </c>
      <c r="CYT36" s="21">
        <v>12</v>
      </c>
      <c r="CYU36" s="21">
        <v>12</v>
      </c>
      <c r="CYV36" s="21">
        <v>12</v>
      </c>
      <c r="CYW36" s="21">
        <v>12</v>
      </c>
      <c r="CYX36" s="21">
        <v>12</v>
      </c>
      <c r="CYY36" s="21">
        <v>12</v>
      </c>
      <c r="CYZ36" s="21">
        <v>12</v>
      </c>
      <c r="CZA36" s="21">
        <v>12</v>
      </c>
      <c r="CZB36" s="21">
        <v>12</v>
      </c>
      <c r="CZC36" s="21">
        <v>12</v>
      </c>
      <c r="CZD36" s="21">
        <v>12</v>
      </c>
      <c r="CZE36" s="21">
        <v>12</v>
      </c>
      <c r="CZF36" s="21">
        <v>12</v>
      </c>
      <c r="CZG36" s="21">
        <v>12</v>
      </c>
      <c r="CZH36" s="21">
        <v>12</v>
      </c>
      <c r="CZI36" s="21">
        <v>12</v>
      </c>
      <c r="CZJ36" s="21">
        <v>12</v>
      </c>
      <c r="CZK36" s="21">
        <v>12</v>
      </c>
      <c r="CZL36" s="21">
        <v>12</v>
      </c>
      <c r="CZM36" s="21">
        <v>12</v>
      </c>
      <c r="CZN36" s="21">
        <v>12</v>
      </c>
      <c r="CZO36" s="21">
        <v>12</v>
      </c>
      <c r="CZP36" s="21">
        <v>12</v>
      </c>
      <c r="CZQ36" s="21">
        <v>12</v>
      </c>
      <c r="CZR36" s="21">
        <v>12</v>
      </c>
      <c r="CZS36" s="21">
        <v>12</v>
      </c>
      <c r="CZT36" s="21">
        <v>12</v>
      </c>
      <c r="CZU36" s="21">
        <v>12</v>
      </c>
      <c r="CZV36" s="21">
        <v>12</v>
      </c>
      <c r="CZW36" s="21">
        <v>12</v>
      </c>
      <c r="CZX36" s="21">
        <v>12</v>
      </c>
      <c r="CZY36" s="21">
        <v>12</v>
      </c>
      <c r="CZZ36" s="21">
        <v>12</v>
      </c>
      <c r="DAA36" s="21">
        <v>12</v>
      </c>
      <c r="DAB36" s="21">
        <v>12</v>
      </c>
      <c r="DAC36" s="21">
        <v>12</v>
      </c>
      <c r="DAD36" s="21">
        <v>12</v>
      </c>
      <c r="DAE36" s="21">
        <v>12</v>
      </c>
      <c r="DAF36" s="21">
        <v>12</v>
      </c>
      <c r="DAG36" s="21">
        <v>12</v>
      </c>
      <c r="DAH36" s="21">
        <v>12</v>
      </c>
      <c r="DAI36" s="21">
        <v>12</v>
      </c>
      <c r="DAJ36" s="21">
        <v>12</v>
      </c>
      <c r="DAK36" s="21">
        <v>12</v>
      </c>
      <c r="DAL36" s="21">
        <v>12</v>
      </c>
      <c r="DAM36" s="21">
        <v>12</v>
      </c>
      <c r="DAN36" s="21">
        <v>12</v>
      </c>
      <c r="DAO36" s="21">
        <v>12</v>
      </c>
      <c r="DAP36" s="21">
        <v>12</v>
      </c>
      <c r="DAQ36" s="21">
        <v>12</v>
      </c>
      <c r="DAR36" s="21">
        <v>12</v>
      </c>
      <c r="DAS36" s="21">
        <v>12</v>
      </c>
      <c r="DAT36" s="21">
        <v>12</v>
      </c>
      <c r="DAU36" s="21">
        <v>12</v>
      </c>
      <c r="DAV36" s="21">
        <v>12</v>
      </c>
      <c r="DAW36" s="21">
        <v>12</v>
      </c>
      <c r="DAX36" s="21">
        <v>12</v>
      </c>
      <c r="DAY36" s="21">
        <v>12</v>
      </c>
      <c r="DAZ36" s="21">
        <v>12</v>
      </c>
      <c r="DBA36" s="21">
        <v>12</v>
      </c>
      <c r="DBB36" s="21">
        <v>12</v>
      </c>
      <c r="DBC36" s="21">
        <v>12</v>
      </c>
      <c r="DBD36" s="21">
        <v>12</v>
      </c>
      <c r="DBE36" s="21">
        <v>12</v>
      </c>
      <c r="DBF36" s="21">
        <v>12</v>
      </c>
      <c r="DBG36" s="21">
        <v>12</v>
      </c>
      <c r="DBH36" s="21">
        <v>12</v>
      </c>
      <c r="DBI36" s="21">
        <v>12</v>
      </c>
      <c r="DBJ36" s="21">
        <v>12</v>
      </c>
      <c r="DBK36" s="21">
        <v>12</v>
      </c>
      <c r="DBL36" s="21">
        <v>12</v>
      </c>
      <c r="DBM36" s="21">
        <v>12</v>
      </c>
      <c r="DBN36" s="21">
        <v>12</v>
      </c>
      <c r="DBO36" s="21">
        <v>12</v>
      </c>
      <c r="DBP36" s="21">
        <v>12</v>
      </c>
      <c r="DBQ36" s="21">
        <v>12</v>
      </c>
      <c r="DBR36" s="21">
        <v>12</v>
      </c>
      <c r="DBS36" s="21">
        <v>12</v>
      </c>
      <c r="DBT36" s="21">
        <v>12</v>
      </c>
      <c r="DBU36" s="21">
        <v>12</v>
      </c>
      <c r="DBV36" s="21">
        <v>12</v>
      </c>
      <c r="DBW36" s="21">
        <v>12</v>
      </c>
      <c r="DBX36" s="21">
        <v>12</v>
      </c>
      <c r="DBY36" s="21">
        <v>12</v>
      </c>
      <c r="DBZ36" s="21">
        <v>12</v>
      </c>
      <c r="DCA36" s="21">
        <v>12</v>
      </c>
      <c r="DCB36" s="21">
        <v>12</v>
      </c>
      <c r="DCC36" s="21">
        <v>12</v>
      </c>
      <c r="DCD36" s="21">
        <v>12</v>
      </c>
      <c r="DCE36" s="21">
        <v>12</v>
      </c>
      <c r="DCF36" s="21">
        <v>12</v>
      </c>
      <c r="DCG36" s="21">
        <v>12</v>
      </c>
      <c r="DCH36" s="21">
        <v>12</v>
      </c>
      <c r="DCI36" s="21">
        <v>12</v>
      </c>
      <c r="DCJ36" s="21">
        <v>12</v>
      </c>
      <c r="DCK36" s="21">
        <v>12</v>
      </c>
      <c r="DCL36" s="21">
        <v>12</v>
      </c>
      <c r="DCM36" s="21">
        <v>12</v>
      </c>
      <c r="DCN36" s="21">
        <v>12</v>
      </c>
      <c r="DCO36" s="21">
        <v>12</v>
      </c>
      <c r="DCP36" s="21">
        <v>12</v>
      </c>
      <c r="DCQ36" s="21">
        <v>12</v>
      </c>
      <c r="DCR36" s="21">
        <v>12</v>
      </c>
      <c r="DCS36" s="21">
        <v>12</v>
      </c>
      <c r="DCT36" s="21">
        <v>12</v>
      </c>
      <c r="DCU36" s="21">
        <v>12</v>
      </c>
      <c r="DCV36" s="21">
        <v>12</v>
      </c>
      <c r="DCW36" s="21">
        <v>12</v>
      </c>
      <c r="DCX36" s="21">
        <v>12</v>
      </c>
      <c r="DCY36" s="21">
        <v>12</v>
      </c>
      <c r="DCZ36" s="21">
        <v>12</v>
      </c>
      <c r="DDA36" s="21">
        <v>12</v>
      </c>
      <c r="DDB36" s="21">
        <v>12</v>
      </c>
      <c r="DDC36" s="21">
        <v>12</v>
      </c>
      <c r="DDD36" s="21">
        <v>12</v>
      </c>
      <c r="DDE36" s="21">
        <v>12</v>
      </c>
      <c r="DDF36" s="21">
        <v>12</v>
      </c>
      <c r="DDG36" s="21">
        <v>12</v>
      </c>
      <c r="DDH36" s="21">
        <v>12</v>
      </c>
      <c r="DDI36" s="21">
        <v>12</v>
      </c>
      <c r="DDJ36" s="21">
        <v>12</v>
      </c>
      <c r="DDK36" s="21">
        <v>12</v>
      </c>
      <c r="DDL36" s="21">
        <v>12</v>
      </c>
      <c r="DDM36" s="21">
        <v>12</v>
      </c>
      <c r="DDN36" s="21">
        <v>12</v>
      </c>
      <c r="DDO36" s="21">
        <v>12</v>
      </c>
      <c r="DDP36" s="21">
        <v>12</v>
      </c>
      <c r="DDQ36" s="21">
        <v>12</v>
      </c>
      <c r="DDR36" s="21">
        <v>12</v>
      </c>
      <c r="DDS36" s="21">
        <v>12</v>
      </c>
      <c r="DDT36" s="21">
        <v>12</v>
      </c>
      <c r="DDU36" s="21">
        <v>12</v>
      </c>
      <c r="DDV36" s="21">
        <v>12</v>
      </c>
      <c r="DDW36" s="21">
        <v>12</v>
      </c>
      <c r="DDX36" s="21">
        <v>12</v>
      </c>
      <c r="DDY36" s="21">
        <v>12</v>
      </c>
      <c r="DDZ36" s="21">
        <v>12</v>
      </c>
      <c r="DEA36" s="21">
        <v>12</v>
      </c>
      <c r="DEB36" s="21">
        <v>12</v>
      </c>
      <c r="DEC36" s="21">
        <v>12</v>
      </c>
      <c r="DED36" s="21">
        <v>12</v>
      </c>
      <c r="DEE36" s="21">
        <v>12</v>
      </c>
      <c r="DEF36" s="21">
        <v>12</v>
      </c>
      <c r="DEG36" s="21">
        <v>12</v>
      </c>
      <c r="DEH36" s="21">
        <v>12</v>
      </c>
      <c r="DEI36" s="21">
        <v>12</v>
      </c>
      <c r="DEJ36" s="21">
        <v>12</v>
      </c>
      <c r="DEK36" s="21">
        <v>12</v>
      </c>
      <c r="DEL36" s="21">
        <v>12</v>
      </c>
      <c r="DEM36" s="21">
        <v>12</v>
      </c>
      <c r="DEN36" s="21">
        <v>12</v>
      </c>
      <c r="DEO36" s="21">
        <v>12</v>
      </c>
      <c r="DEP36" s="21">
        <v>12</v>
      </c>
      <c r="DEQ36" s="21">
        <v>12</v>
      </c>
      <c r="DER36" s="21">
        <v>12</v>
      </c>
      <c r="DES36" s="21">
        <v>12</v>
      </c>
      <c r="DET36" s="21">
        <v>12</v>
      </c>
      <c r="DEU36" s="21">
        <v>12</v>
      </c>
      <c r="DEV36" s="21">
        <v>12</v>
      </c>
      <c r="DEW36" s="21">
        <v>12</v>
      </c>
      <c r="DEX36" s="21">
        <v>12</v>
      </c>
      <c r="DEY36" s="21">
        <v>12</v>
      </c>
      <c r="DEZ36" s="21">
        <v>12</v>
      </c>
      <c r="DFA36" s="21">
        <v>12</v>
      </c>
      <c r="DFB36" s="21">
        <v>12</v>
      </c>
      <c r="DFC36" s="21">
        <v>12</v>
      </c>
      <c r="DFD36" s="21">
        <v>12</v>
      </c>
      <c r="DFE36" s="21">
        <v>12</v>
      </c>
      <c r="DFF36" s="21">
        <v>12</v>
      </c>
      <c r="DFG36" s="21">
        <v>12</v>
      </c>
      <c r="DFH36" s="21">
        <v>12</v>
      </c>
      <c r="DFI36" s="21">
        <v>12</v>
      </c>
      <c r="DFJ36" s="21">
        <v>12</v>
      </c>
      <c r="DFK36" s="21">
        <v>12</v>
      </c>
      <c r="DFL36" s="21">
        <v>12</v>
      </c>
      <c r="DFM36" s="21">
        <v>12</v>
      </c>
      <c r="DFN36" s="21">
        <v>12</v>
      </c>
      <c r="DFO36" s="21">
        <v>12</v>
      </c>
      <c r="DFP36" s="21">
        <v>12</v>
      </c>
      <c r="DFQ36" s="21">
        <v>12</v>
      </c>
      <c r="DFR36" s="21">
        <v>12</v>
      </c>
      <c r="DFS36" s="21">
        <v>12</v>
      </c>
      <c r="DFT36" s="21">
        <v>12</v>
      </c>
      <c r="DFU36" s="21">
        <v>12</v>
      </c>
      <c r="DFV36" s="21">
        <v>12</v>
      </c>
      <c r="DFW36" s="21">
        <v>12</v>
      </c>
      <c r="DFX36" s="21">
        <v>12</v>
      </c>
      <c r="DFY36" s="21">
        <v>12</v>
      </c>
      <c r="DFZ36" s="21">
        <v>12</v>
      </c>
      <c r="DGA36" s="21">
        <v>12</v>
      </c>
      <c r="DGB36" s="21">
        <v>12</v>
      </c>
      <c r="DGC36" s="21">
        <v>12</v>
      </c>
      <c r="DGD36" s="21">
        <v>12</v>
      </c>
      <c r="DGE36" s="21">
        <v>12</v>
      </c>
      <c r="DGF36" s="21">
        <v>12</v>
      </c>
      <c r="DGG36" s="21">
        <v>12</v>
      </c>
      <c r="DGH36" s="21">
        <v>12</v>
      </c>
      <c r="DGI36" s="21">
        <v>12</v>
      </c>
      <c r="DGJ36" s="21">
        <v>12</v>
      </c>
      <c r="DGK36" s="21">
        <v>12</v>
      </c>
      <c r="DGL36" s="21">
        <v>12</v>
      </c>
      <c r="DGM36" s="21">
        <v>12</v>
      </c>
      <c r="DGN36" s="21">
        <v>12</v>
      </c>
      <c r="DGO36" s="21">
        <v>12</v>
      </c>
      <c r="DGP36" s="21">
        <v>12</v>
      </c>
      <c r="DGQ36" s="21">
        <v>12</v>
      </c>
      <c r="DGR36" s="21">
        <v>12</v>
      </c>
      <c r="DGS36" s="21">
        <v>12</v>
      </c>
      <c r="DGT36" s="21">
        <v>12</v>
      </c>
      <c r="DGU36" s="21">
        <v>12</v>
      </c>
      <c r="DGV36" s="21">
        <v>12</v>
      </c>
      <c r="DGW36" s="21">
        <v>12</v>
      </c>
      <c r="DGX36" s="21">
        <v>12</v>
      </c>
      <c r="DGY36" s="21">
        <v>12</v>
      </c>
      <c r="DGZ36" s="21">
        <v>12</v>
      </c>
      <c r="DHA36" s="21">
        <v>12</v>
      </c>
      <c r="DHB36" s="21">
        <v>12</v>
      </c>
      <c r="DHC36" s="21">
        <v>12</v>
      </c>
      <c r="DHD36" s="21">
        <v>12</v>
      </c>
      <c r="DHE36" s="21">
        <v>12</v>
      </c>
      <c r="DHF36" s="21">
        <v>12</v>
      </c>
      <c r="DHG36" s="21">
        <v>12</v>
      </c>
      <c r="DHH36" s="21">
        <v>12</v>
      </c>
      <c r="DHI36" s="21">
        <v>12</v>
      </c>
      <c r="DHJ36" s="21">
        <v>12</v>
      </c>
      <c r="DHK36" s="21">
        <v>12</v>
      </c>
      <c r="DHL36" s="21">
        <v>12</v>
      </c>
      <c r="DHM36" s="21">
        <v>12</v>
      </c>
      <c r="DHN36" s="21">
        <v>12</v>
      </c>
      <c r="DHO36" s="21">
        <v>12</v>
      </c>
      <c r="DHP36" s="21">
        <v>12</v>
      </c>
      <c r="DHQ36" s="21">
        <v>12</v>
      </c>
      <c r="DHR36" s="21">
        <v>12</v>
      </c>
      <c r="DHS36" s="21">
        <v>12</v>
      </c>
      <c r="DHT36" s="21">
        <v>12</v>
      </c>
      <c r="DHU36" s="21">
        <v>12</v>
      </c>
      <c r="DHV36" s="21">
        <v>12</v>
      </c>
      <c r="DHW36" s="21">
        <v>12</v>
      </c>
      <c r="DHX36" s="21">
        <v>12</v>
      </c>
      <c r="DHY36" s="21">
        <v>12</v>
      </c>
      <c r="DHZ36" s="21">
        <v>12</v>
      </c>
      <c r="DIA36" s="21">
        <v>12</v>
      </c>
      <c r="DIB36" s="21">
        <v>12</v>
      </c>
      <c r="DIC36" s="21">
        <v>12</v>
      </c>
      <c r="DID36" s="21">
        <v>12</v>
      </c>
      <c r="DIE36" s="21">
        <v>12</v>
      </c>
      <c r="DIF36" s="21">
        <v>12</v>
      </c>
      <c r="DIG36" s="21">
        <v>12</v>
      </c>
      <c r="DIH36" s="21">
        <v>12</v>
      </c>
      <c r="DII36" s="21">
        <v>12</v>
      </c>
      <c r="DIJ36" s="21">
        <v>12</v>
      </c>
      <c r="DIK36" s="21">
        <v>12</v>
      </c>
      <c r="DIL36" s="21">
        <v>12</v>
      </c>
      <c r="DIM36" s="21">
        <v>12</v>
      </c>
      <c r="DIN36" s="21">
        <v>12</v>
      </c>
      <c r="DIO36" s="21">
        <v>12</v>
      </c>
      <c r="DIP36" s="21">
        <v>12</v>
      </c>
      <c r="DIQ36" s="21">
        <v>12</v>
      </c>
      <c r="DIR36" s="21">
        <v>12</v>
      </c>
      <c r="DIS36" s="21">
        <v>12</v>
      </c>
      <c r="DIT36" s="21">
        <v>12</v>
      </c>
      <c r="DIU36" s="21">
        <v>12</v>
      </c>
      <c r="DIV36" s="21">
        <v>12</v>
      </c>
      <c r="DIW36" s="21">
        <v>12</v>
      </c>
      <c r="DIX36" s="21">
        <v>12</v>
      </c>
      <c r="DIY36" s="21">
        <v>12</v>
      </c>
      <c r="DIZ36" s="21">
        <v>12</v>
      </c>
      <c r="DJA36" s="21">
        <v>12</v>
      </c>
      <c r="DJB36" s="21">
        <v>12</v>
      </c>
      <c r="DJC36" s="21">
        <v>12</v>
      </c>
      <c r="DJD36" s="21">
        <v>12</v>
      </c>
      <c r="DJE36" s="21">
        <v>12</v>
      </c>
      <c r="DJF36" s="21">
        <v>12</v>
      </c>
      <c r="DJG36" s="21">
        <v>12</v>
      </c>
      <c r="DJH36" s="21">
        <v>12</v>
      </c>
      <c r="DJI36" s="21">
        <v>12</v>
      </c>
      <c r="DJJ36" s="21">
        <v>12</v>
      </c>
      <c r="DJK36" s="21">
        <v>12</v>
      </c>
      <c r="DJL36" s="21">
        <v>12</v>
      </c>
      <c r="DJM36" s="21">
        <v>12</v>
      </c>
      <c r="DJN36" s="21">
        <v>12</v>
      </c>
      <c r="DJO36" s="21">
        <v>12</v>
      </c>
      <c r="DJP36" s="21">
        <v>12</v>
      </c>
      <c r="DJQ36" s="21">
        <v>12</v>
      </c>
      <c r="DJR36" s="21">
        <v>12</v>
      </c>
      <c r="DJS36" s="21">
        <v>12</v>
      </c>
      <c r="DJT36" s="21">
        <v>12</v>
      </c>
      <c r="DJU36" s="21">
        <v>12</v>
      </c>
      <c r="DJV36" s="21">
        <v>12</v>
      </c>
      <c r="DJW36" s="21">
        <v>12</v>
      </c>
      <c r="DJX36" s="21">
        <v>12</v>
      </c>
      <c r="DJY36" s="21">
        <v>12</v>
      </c>
      <c r="DJZ36" s="21">
        <v>12</v>
      </c>
      <c r="DKA36" s="21">
        <v>12</v>
      </c>
      <c r="DKB36" s="21">
        <v>12</v>
      </c>
      <c r="DKC36" s="21">
        <v>12</v>
      </c>
      <c r="DKD36" s="21">
        <v>12</v>
      </c>
      <c r="DKE36" s="21">
        <v>12</v>
      </c>
      <c r="DKF36" s="21">
        <v>12</v>
      </c>
      <c r="DKG36" s="21">
        <v>12</v>
      </c>
      <c r="DKH36" s="21">
        <v>12</v>
      </c>
      <c r="DKI36" s="21">
        <v>12</v>
      </c>
      <c r="DKJ36" s="21">
        <v>12</v>
      </c>
      <c r="DKK36" s="21">
        <v>12</v>
      </c>
      <c r="DKL36" s="21">
        <v>12</v>
      </c>
      <c r="DKM36" s="21">
        <v>12</v>
      </c>
      <c r="DKN36" s="21">
        <v>12</v>
      </c>
      <c r="DKO36" s="21">
        <v>12</v>
      </c>
      <c r="DKP36" s="21">
        <v>12</v>
      </c>
      <c r="DKQ36" s="21">
        <v>12</v>
      </c>
      <c r="DKR36" s="21">
        <v>12</v>
      </c>
      <c r="DKS36" s="21">
        <v>12</v>
      </c>
      <c r="DKT36" s="21">
        <v>12</v>
      </c>
      <c r="DKU36" s="21">
        <v>12</v>
      </c>
      <c r="DKV36" s="21">
        <v>12</v>
      </c>
      <c r="DKW36" s="21">
        <v>12</v>
      </c>
      <c r="DKX36" s="21">
        <v>12</v>
      </c>
      <c r="DKY36" s="21">
        <v>12</v>
      </c>
      <c r="DKZ36" s="21">
        <v>12</v>
      </c>
      <c r="DLA36" s="21">
        <v>12</v>
      </c>
      <c r="DLB36" s="21">
        <v>12</v>
      </c>
      <c r="DLC36" s="21">
        <v>12</v>
      </c>
      <c r="DLD36" s="21">
        <v>12</v>
      </c>
      <c r="DLE36" s="21">
        <v>12</v>
      </c>
      <c r="DLF36" s="21">
        <v>12</v>
      </c>
      <c r="DLG36" s="21">
        <v>12</v>
      </c>
      <c r="DLH36" s="21">
        <v>12</v>
      </c>
      <c r="DLI36" s="21">
        <v>12</v>
      </c>
      <c r="DLJ36" s="21">
        <v>12</v>
      </c>
      <c r="DLK36" s="21">
        <v>12</v>
      </c>
      <c r="DLL36" s="21">
        <v>12</v>
      </c>
      <c r="DLM36" s="21">
        <v>12</v>
      </c>
      <c r="DLN36" s="21">
        <v>12</v>
      </c>
      <c r="DLO36" s="21">
        <v>12</v>
      </c>
      <c r="DLP36" s="21">
        <v>12</v>
      </c>
      <c r="DLQ36" s="21">
        <v>12</v>
      </c>
      <c r="DLR36" s="21">
        <v>12</v>
      </c>
      <c r="DLS36" s="21">
        <v>12</v>
      </c>
      <c r="DLT36" s="21">
        <v>12</v>
      </c>
      <c r="DLU36" s="21">
        <v>12</v>
      </c>
      <c r="DLV36" s="21">
        <v>12</v>
      </c>
      <c r="DLW36" s="21">
        <v>12</v>
      </c>
      <c r="DLX36" s="21">
        <v>12</v>
      </c>
      <c r="DLY36" s="21">
        <v>12</v>
      </c>
      <c r="DLZ36" s="21">
        <v>12</v>
      </c>
      <c r="DMA36" s="21">
        <v>12</v>
      </c>
      <c r="DMB36" s="21">
        <v>12</v>
      </c>
      <c r="DMC36" s="21">
        <v>12</v>
      </c>
      <c r="DMD36" s="21">
        <v>12</v>
      </c>
      <c r="DME36" s="21">
        <v>12</v>
      </c>
      <c r="DMF36" s="21">
        <v>12</v>
      </c>
      <c r="DMG36" s="21">
        <v>12</v>
      </c>
      <c r="DMH36" s="21">
        <v>12</v>
      </c>
      <c r="DMI36" s="21">
        <v>12</v>
      </c>
      <c r="DMJ36" s="21">
        <v>12</v>
      </c>
      <c r="DMK36" s="21">
        <v>12</v>
      </c>
      <c r="DML36" s="21">
        <v>12</v>
      </c>
      <c r="DMM36" s="21">
        <v>12</v>
      </c>
      <c r="DMN36" s="21">
        <v>12</v>
      </c>
      <c r="DMO36" s="21">
        <v>12</v>
      </c>
      <c r="DMP36" s="21">
        <v>12</v>
      </c>
      <c r="DMQ36" s="21">
        <v>12</v>
      </c>
      <c r="DMR36" s="21">
        <v>12</v>
      </c>
      <c r="DMS36" s="21">
        <v>12</v>
      </c>
      <c r="DMT36" s="21">
        <v>12</v>
      </c>
      <c r="DMU36" s="21">
        <v>12</v>
      </c>
      <c r="DMV36" s="21">
        <v>12</v>
      </c>
      <c r="DMW36" s="21">
        <v>12</v>
      </c>
      <c r="DMX36" s="21">
        <v>12</v>
      </c>
      <c r="DMY36" s="21">
        <v>12</v>
      </c>
      <c r="DMZ36" s="21">
        <v>12</v>
      </c>
      <c r="DNA36" s="21">
        <v>12</v>
      </c>
      <c r="DNB36" s="21">
        <v>12</v>
      </c>
      <c r="DNC36" s="21">
        <v>12</v>
      </c>
      <c r="DND36" s="21">
        <v>12</v>
      </c>
      <c r="DNE36" s="21">
        <v>12</v>
      </c>
      <c r="DNF36" s="21">
        <v>12</v>
      </c>
      <c r="DNG36" s="21">
        <v>12</v>
      </c>
      <c r="DNH36" s="21">
        <v>12</v>
      </c>
      <c r="DNI36" s="21">
        <v>12</v>
      </c>
      <c r="DNJ36" s="21">
        <v>12</v>
      </c>
      <c r="DNK36" s="21">
        <v>12</v>
      </c>
      <c r="DNL36" s="21">
        <v>12</v>
      </c>
      <c r="DNM36" s="21">
        <v>12</v>
      </c>
      <c r="DNN36" s="21">
        <v>12</v>
      </c>
      <c r="DNO36" s="21">
        <v>12</v>
      </c>
      <c r="DNP36" s="21">
        <v>12</v>
      </c>
      <c r="DNQ36" s="21">
        <v>12</v>
      </c>
      <c r="DNR36" s="21">
        <v>12</v>
      </c>
      <c r="DNS36" s="21">
        <v>12</v>
      </c>
      <c r="DNT36" s="21">
        <v>12</v>
      </c>
      <c r="DNU36" s="21">
        <v>12</v>
      </c>
      <c r="DNV36" s="21">
        <v>12</v>
      </c>
      <c r="DNW36" s="21">
        <v>12</v>
      </c>
      <c r="DNX36" s="21">
        <v>12</v>
      </c>
      <c r="DNY36" s="21">
        <v>12</v>
      </c>
      <c r="DNZ36" s="21">
        <v>12</v>
      </c>
      <c r="DOA36" s="21">
        <v>12</v>
      </c>
      <c r="DOB36" s="21">
        <v>12</v>
      </c>
      <c r="DOC36" s="21">
        <v>12</v>
      </c>
      <c r="DOD36" s="21">
        <v>12</v>
      </c>
      <c r="DOE36" s="21">
        <v>12</v>
      </c>
      <c r="DOF36" s="21">
        <v>12</v>
      </c>
      <c r="DOG36" s="21">
        <v>12</v>
      </c>
      <c r="DOH36" s="21">
        <v>12</v>
      </c>
      <c r="DOI36" s="21">
        <v>12</v>
      </c>
      <c r="DOJ36" s="21">
        <v>12</v>
      </c>
      <c r="DOK36" s="21">
        <v>12</v>
      </c>
      <c r="DOL36" s="21">
        <v>12</v>
      </c>
      <c r="DOM36" s="21">
        <v>12</v>
      </c>
      <c r="DON36" s="21">
        <v>12</v>
      </c>
      <c r="DOO36" s="21">
        <v>12</v>
      </c>
      <c r="DOP36" s="21">
        <v>12</v>
      </c>
      <c r="DOQ36" s="21">
        <v>12</v>
      </c>
      <c r="DOR36" s="21">
        <v>12</v>
      </c>
      <c r="DOS36" s="21">
        <v>12</v>
      </c>
      <c r="DOT36" s="21">
        <v>12</v>
      </c>
      <c r="DOU36" s="21">
        <v>12</v>
      </c>
      <c r="DOV36" s="21">
        <v>12</v>
      </c>
      <c r="DOW36" s="21">
        <v>12</v>
      </c>
      <c r="DOX36" s="21">
        <v>12</v>
      </c>
      <c r="DOY36" s="21">
        <v>12</v>
      </c>
      <c r="DOZ36" s="21">
        <v>12</v>
      </c>
      <c r="DPA36" s="21">
        <v>12</v>
      </c>
      <c r="DPB36" s="21">
        <v>12</v>
      </c>
      <c r="DPC36" s="21">
        <v>12</v>
      </c>
      <c r="DPD36" s="21">
        <v>12</v>
      </c>
      <c r="DPE36" s="21">
        <v>12</v>
      </c>
      <c r="DPF36" s="21">
        <v>12</v>
      </c>
      <c r="DPG36" s="21">
        <v>12</v>
      </c>
      <c r="DPH36" s="21">
        <v>12</v>
      </c>
      <c r="DPI36" s="21">
        <v>12</v>
      </c>
      <c r="DPJ36" s="21">
        <v>12</v>
      </c>
      <c r="DPK36" s="21">
        <v>12</v>
      </c>
      <c r="DPL36" s="21">
        <v>12</v>
      </c>
      <c r="DPM36" s="21">
        <v>12</v>
      </c>
      <c r="DPN36" s="21">
        <v>12</v>
      </c>
      <c r="DPO36" s="21">
        <v>12</v>
      </c>
      <c r="DPP36" s="21">
        <v>12</v>
      </c>
      <c r="DPQ36" s="21">
        <v>12</v>
      </c>
      <c r="DPR36" s="21">
        <v>12</v>
      </c>
      <c r="DPS36" s="21">
        <v>12</v>
      </c>
      <c r="DPT36" s="21">
        <v>12</v>
      </c>
      <c r="DPU36" s="21">
        <v>12</v>
      </c>
      <c r="DPV36" s="21">
        <v>12</v>
      </c>
      <c r="DPW36" s="21">
        <v>12</v>
      </c>
      <c r="DPX36" s="21">
        <v>12</v>
      </c>
      <c r="DPY36" s="21">
        <v>12</v>
      </c>
      <c r="DPZ36" s="21">
        <v>12</v>
      </c>
      <c r="DQA36" s="21">
        <v>12</v>
      </c>
      <c r="DQB36" s="21">
        <v>12</v>
      </c>
      <c r="DQC36" s="21">
        <v>12</v>
      </c>
      <c r="DQD36" s="21">
        <v>12</v>
      </c>
      <c r="DQE36" s="21">
        <v>12</v>
      </c>
      <c r="DQF36" s="21">
        <v>12</v>
      </c>
      <c r="DQG36" s="21">
        <v>12</v>
      </c>
      <c r="DQH36" s="21">
        <v>12</v>
      </c>
      <c r="DQI36" s="21">
        <v>12</v>
      </c>
      <c r="DQJ36" s="21">
        <v>12</v>
      </c>
      <c r="DQK36" s="21">
        <v>12</v>
      </c>
      <c r="DQL36" s="21">
        <v>12</v>
      </c>
      <c r="DQM36" s="21">
        <v>12</v>
      </c>
      <c r="DQN36" s="21">
        <v>12</v>
      </c>
      <c r="DQO36" s="21">
        <v>12</v>
      </c>
      <c r="DQP36" s="21">
        <v>12</v>
      </c>
      <c r="DQQ36" s="21">
        <v>12</v>
      </c>
      <c r="DQR36" s="21">
        <v>12</v>
      </c>
      <c r="DQS36" s="21">
        <v>12</v>
      </c>
      <c r="DQT36" s="21">
        <v>12</v>
      </c>
      <c r="DQU36" s="21">
        <v>12</v>
      </c>
      <c r="DQV36" s="21">
        <v>12</v>
      </c>
      <c r="DQW36" s="21">
        <v>12</v>
      </c>
      <c r="DQX36" s="21">
        <v>12</v>
      </c>
      <c r="DQY36" s="21">
        <v>12</v>
      </c>
      <c r="DQZ36" s="21">
        <v>12</v>
      </c>
      <c r="DRA36" s="21">
        <v>12</v>
      </c>
      <c r="DRB36" s="21">
        <v>12</v>
      </c>
      <c r="DRC36" s="21">
        <v>12</v>
      </c>
      <c r="DRD36" s="21">
        <v>12</v>
      </c>
      <c r="DRE36" s="21">
        <v>12</v>
      </c>
      <c r="DRF36" s="21">
        <v>12</v>
      </c>
      <c r="DRG36" s="21">
        <v>12</v>
      </c>
      <c r="DRH36" s="21">
        <v>12</v>
      </c>
      <c r="DRI36" s="21">
        <v>12</v>
      </c>
      <c r="DRJ36" s="21">
        <v>12</v>
      </c>
      <c r="DRK36" s="21">
        <v>12</v>
      </c>
      <c r="DRL36" s="21">
        <v>12</v>
      </c>
      <c r="DRM36" s="21">
        <v>12</v>
      </c>
      <c r="DRN36" s="21">
        <v>12</v>
      </c>
      <c r="DRO36" s="21">
        <v>12</v>
      </c>
      <c r="DRP36" s="21">
        <v>12</v>
      </c>
      <c r="DRQ36" s="21">
        <v>12</v>
      </c>
      <c r="DRR36" s="21">
        <v>12</v>
      </c>
      <c r="DRS36" s="21">
        <v>12</v>
      </c>
      <c r="DRT36" s="21">
        <v>12</v>
      </c>
      <c r="DRU36" s="21">
        <v>12</v>
      </c>
      <c r="DRV36" s="21">
        <v>12</v>
      </c>
      <c r="DRW36" s="21">
        <v>12</v>
      </c>
      <c r="DRX36" s="21">
        <v>12</v>
      </c>
      <c r="DRY36" s="21">
        <v>12</v>
      </c>
      <c r="DRZ36" s="21">
        <v>12</v>
      </c>
      <c r="DSA36" s="21">
        <v>12</v>
      </c>
      <c r="DSB36" s="21">
        <v>12</v>
      </c>
      <c r="DSC36" s="21">
        <v>12</v>
      </c>
      <c r="DSD36" s="21">
        <v>12</v>
      </c>
      <c r="DSE36" s="21">
        <v>12</v>
      </c>
      <c r="DSF36" s="21">
        <v>12</v>
      </c>
      <c r="DSG36" s="21">
        <v>12</v>
      </c>
      <c r="DSH36" s="21">
        <v>12</v>
      </c>
      <c r="DSI36" s="21">
        <v>12</v>
      </c>
      <c r="DSJ36" s="21">
        <v>12</v>
      </c>
      <c r="DSK36" s="21">
        <v>12</v>
      </c>
      <c r="DSL36" s="21">
        <v>12</v>
      </c>
      <c r="DSM36" s="21">
        <v>12</v>
      </c>
      <c r="DSN36" s="21">
        <v>12</v>
      </c>
      <c r="DSO36" s="21">
        <v>12</v>
      </c>
      <c r="DSP36" s="21">
        <v>12</v>
      </c>
      <c r="DSQ36" s="21">
        <v>12</v>
      </c>
      <c r="DSR36" s="21">
        <v>12</v>
      </c>
      <c r="DSS36" s="21">
        <v>12</v>
      </c>
      <c r="DST36" s="21">
        <v>12</v>
      </c>
      <c r="DSU36" s="21">
        <v>12</v>
      </c>
      <c r="DSV36" s="21">
        <v>12</v>
      </c>
      <c r="DSW36" s="21">
        <v>12</v>
      </c>
      <c r="DSX36" s="21">
        <v>12</v>
      </c>
      <c r="DSY36" s="21">
        <v>12</v>
      </c>
      <c r="DSZ36" s="21">
        <v>12</v>
      </c>
      <c r="DTA36" s="21">
        <v>12</v>
      </c>
      <c r="DTB36" s="21">
        <v>12</v>
      </c>
      <c r="DTC36" s="21">
        <v>12</v>
      </c>
      <c r="DTD36" s="21">
        <v>12</v>
      </c>
      <c r="DTE36" s="21">
        <v>12</v>
      </c>
      <c r="DTF36" s="21">
        <v>12</v>
      </c>
      <c r="DTG36" s="21">
        <v>12</v>
      </c>
      <c r="DTH36" s="21">
        <v>12</v>
      </c>
      <c r="DTI36" s="21">
        <v>12</v>
      </c>
      <c r="DTJ36" s="21">
        <v>12</v>
      </c>
      <c r="DTK36" s="21">
        <v>12</v>
      </c>
      <c r="DTL36" s="21">
        <v>12</v>
      </c>
      <c r="DTM36" s="21">
        <v>12</v>
      </c>
      <c r="DTN36" s="21">
        <v>12</v>
      </c>
      <c r="DTO36" s="21">
        <v>12</v>
      </c>
      <c r="DTP36" s="21">
        <v>12</v>
      </c>
      <c r="DTQ36" s="21">
        <v>12</v>
      </c>
      <c r="DTR36" s="21">
        <v>12</v>
      </c>
      <c r="DTS36" s="21">
        <v>12</v>
      </c>
      <c r="DTT36" s="21">
        <v>12</v>
      </c>
      <c r="DTU36" s="21">
        <v>12</v>
      </c>
      <c r="DTV36" s="21">
        <v>12</v>
      </c>
      <c r="DTW36" s="21">
        <v>12</v>
      </c>
      <c r="DTX36" s="21">
        <v>12</v>
      </c>
      <c r="DTY36" s="21">
        <v>12</v>
      </c>
      <c r="DTZ36" s="21">
        <v>12</v>
      </c>
      <c r="DUA36" s="21">
        <v>12</v>
      </c>
      <c r="DUB36" s="21">
        <v>12</v>
      </c>
      <c r="DUC36" s="21">
        <v>12</v>
      </c>
      <c r="DUD36" s="21">
        <v>12</v>
      </c>
      <c r="DUE36" s="21">
        <v>12</v>
      </c>
      <c r="DUF36" s="21">
        <v>12</v>
      </c>
      <c r="DUG36" s="21">
        <v>12</v>
      </c>
      <c r="DUH36" s="21">
        <v>12</v>
      </c>
      <c r="DUI36" s="21">
        <v>12</v>
      </c>
      <c r="DUJ36" s="21">
        <v>12</v>
      </c>
      <c r="DUK36" s="21">
        <v>12</v>
      </c>
      <c r="DUL36" s="21">
        <v>12</v>
      </c>
      <c r="DUM36" s="21">
        <v>12</v>
      </c>
      <c r="DUN36" s="21">
        <v>12</v>
      </c>
      <c r="DUO36" s="21">
        <v>12</v>
      </c>
      <c r="DUP36" s="21">
        <v>12</v>
      </c>
      <c r="DUQ36" s="21">
        <v>12</v>
      </c>
      <c r="DUR36" s="21">
        <v>12</v>
      </c>
      <c r="DUS36" s="21">
        <v>12</v>
      </c>
      <c r="DUT36" s="21">
        <v>12</v>
      </c>
      <c r="DUU36" s="21">
        <v>12</v>
      </c>
      <c r="DUV36" s="21">
        <v>12</v>
      </c>
      <c r="DUW36" s="21">
        <v>12</v>
      </c>
      <c r="DUX36" s="21">
        <v>12</v>
      </c>
      <c r="DUY36" s="21">
        <v>12</v>
      </c>
      <c r="DUZ36" s="21">
        <v>12</v>
      </c>
      <c r="DVA36" s="21">
        <v>12</v>
      </c>
      <c r="DVB36" s="21">
        <v>12</v>
      </c>
      <c r="DVC36" s="21">
        <v>12</v>
      </c>
      <c r="DVD36" s="21">
        <v>12</v>
      </c>
      <c r="DVE36" s="21">
        <v>12</v>
      </c>
      <c r="DVF36" s="21">
        <v>12</v>
      </c>
      <c r="DVG36" s="21">
        <v>12</v>
      </c>
      <c r="DVH36" s="21">
        <v>12</v>
      </c>
      <c r="DVI36" s="21">
        <v>12</v>
      </c>
      <c r="DVJ36" s="21">
        <v>12</v>
      </c>
      <c r="DVK36" s="21">
        <v>12</v>
      </c>
      <c r="DVL36" s="21">
        <v>12</v>
      </c>
      <c r="DVM36" s="21">
        <v>12</v>
      </c>
      <c r="DVN36" s="21">
        <v>12</v>
      </c>
      <c r="DVO36" s="21">
        <v>12</v>
      </c>
      <c r="DVP36" s="21">
        <v>12</v>
      </c>
      <c r="DVQ36" s="21">
        <v>12</v>
      </c>
      <c r="DVR36" s="21">
        <v>12</v>
      </c>
      <c r="DVS36" s="21">
        <v>12</v>
      </c>
      <c r="DVT36" s="21">
        <v>12</v>
      </c>
      <c r="DVU36" s="21">
        <v>12</v>
      </c>
      <c r="DVV36" s="21">
        <v>12</v>
      </c>
      <c r="DVW36" s="21">
        <v>12</v>
      </c>
      <c r="DVX36" s="21">
        <v>12</v>
      </c>
      <c r="DVY36" s="21">
        <v>12</v>
      </c>
      <c r="DVZ36" s="21">
        <v>12</v>
      </c>
      <c r="DWA36" s="21">
        <v>12</v>
      </c>
      <c r="DWB36" s="21">
        <v>12</v>
      </c>
      <c r="DWC36" s="21">
        <v>12</v>
      </c>
      <c r="DWD36" s="21">
        <v>12</v>
      </c>
      <c r="DWE36" s="21">
        <v>12</v>
      </c>
      <c r="DWF36" s="21">
        <v>12</v>
      </c>
      <c r="DWG36" s="21">
        <v>12</v>
      </c>
      <c r="DWH36" s="21">
        <v>12</v>
      </c>
      <c r="DWI36" s="21">
        <v>12</v>
      </c>
      <c r="DWJ36" s="21">
        <v>12</v>
      </c>
      <c r="DWK36" s="21">
        <v>12</v>
      </c>
      <c r="DWL36" s="21">
        <v>12</v>
      </c>
      <c r="DWM36" s="21">
        <v>12</v>
      </c>
      <c r="DWN36" s="21">
        <v>12</v>
      </c>
      <c r="DWO36" s="21">
        <v>12</v>
      </c>
      <c r="DWP36" s="21">
        <v>12</v>
      </c>
      <c r="DWQ36" s="21">
        <v>12</v>
      </c>
      <c r="DWR36" s="21">
        <v>12</v>
      </c>
      <c r="DWS36" s="21">
        <v>12</v>
      </c>
      <c r="DWT36" s="21">
        <v>12</v>
      </c>
      <c r="DWU36" s="21">
        <v>12</v>
      </c>
      <c r="DWV36" s="21">
        <v>12</v>
      </c>
      <c r="DWW36" s="21">
        <v>12</v>
      </c>
      <c r="DWX36" s="21">
        <v>12</v>
      </c>
      <c r="DWY36" s="21">
        <v>12</v>
      </c>
      <c r="DWZ36" s="21">
        <v>12</v>
      </c>
      <c r="DXA36" s="21">
        <v>12</v>
      </c>
      <c r="DXB36" s="21">
        <v>12</v>
      </c>
      <c r="DXC36" s="21">
        <v>12</v>
      </c>
      <c r="DXD36" s="21">
        <v>12</v>
      </c>
      <c r="DXE36" s="21">
        <v>12</v>
      </c>
      <c r="DXF36" s="21">
        <v>12</v>
      </c>
      <c r="DXG36" s="21">
        <v>12</v>
      </c>
      <c r="DXH36" s="21">
        <v>12</v>
      </c>
      <c r="DXI36" s="21">
        <v>12</v>
      </c>
      <c r="DXJ36" s="21">
        <v>12</v>
      </c>
      <c r="DXK36" s="21">
        <v>12</v>
      </c>
      <c r="DXL36" s="21">
        <v>12</v>
      </c>
      <c r="DXM36" s="21">
        <v>12</v>
      </c>
      <c r="DXN36" s="21">
        <v>12</v>
      </c>
      <c r="DXO36" s="21">
        <v>12</v>
      </c>
      <c r="DXP36" s="21">
        <v>12</v>
      </c>
      <c r="DXQ36" s="21">
        <v>12</v>
      </c>
      <c r="DXR36" s="21">
        <v>12</v>
      </c>
      <c r="DXS36" s="21">
        <v>12</v>
      </c>
      <c r="DXT36" s="21">
        <v>12</v>
      </c>
      <c r="DXU36" s="21">
        <v>12</v>
      </c>
      <c r="DXV36" s="21">
        <v>12</v>
      </c>
      <c r="DXW36" s="21">
        <v>12</v>
      </c>
      <c r="DXX36" s="21">
        <v>12</v>
      </c>
      <c r="DXY36" s="21">
        <v>12</v>
      </c>
      <c r="DXZ36" s="21">
        <v>12</v>
      </c>
      <c r="DYA36" s="21">
        <v>12</v>
      </c>
      <c r="DYB36" s="21">
        <v>12</v>
      </c>
      <c r="DYC36" s="21">
        <v>12</v>
      </c>
      <c r="DYD36" s="21">
        <v>12</v>
      </c>
      <c r="DYE36" s="21">
        <v>12</v>
      </c>
      <c r="DYF36" s="21">
        <v>12</v>
      </c>
      <c r="DYG36" s="21">
        <v>12</v>
      </c>
      <c r="DYH36" s="21">
        <v>12</v>
      </c>
      <c r="DYI36" s="21">
        <v>12</v>
      </c>
      <c r="DYJ36" s="21">
        <v>12</v>
      </c>
      <c r="DYK36" s="21">
        <v>12</v>
      </c>
      <c r="DYL36" s="21">
        <v>12</v>
      </c>
      <c r="DYM36" s="21">
        <v>12</v>
      </c>
      <c r="DYN36" s="21">
        <v>12</v>
      </c>
      <c r="DYO36" s="21">
        <v>12</v>
      </c>
      <c r="DYP36" s="21">
        <v>12</v>
      </c>
      <c r="DYQ36" s="21">
        <v>12</v>
      </c>
      <c r="DYR36" s="21">
        <v>12</v>
      </c>
      <c r="DYS36" s="21">
        <v>12</v>
      </c>
      <c r="DYT36" s="21">
        <v>12</v>
      </c>
      <c r="DYU36" s="21">
        <v>12</v>
      </c>
      <c r="DYV36" s="21">
        <v>12</v>
      </c>
      <c r="DYW36" s="21">
        <v>12</v>
      </c>
      <c r="DYX36" s="21">
        <v>12</v>
      </c>
      <c r="DYY36" s="21">
        <v>12</v>
      </c>
      <c r="DYZ36" s="21">
        <v>12</v>
      </c>
      <c r="DZA36" s="21">
        <v>12</v>
      </c>
      <c r="DZB36" s="21">
        <v>12</v>
      </c>
      <c r="DZC36" s="21">
        <v>12</v>
      </c>
      <c r="DZD36" s="21">
        <v>12</v>
      </c>
      <c r="DZE36" s="21">
        <v>12</v>
      </c>
      <c r="DZF36" s="21">
        <v>12</v>
      </c>
      <c r="DZG36" s="21">
        <v>12</v>
      </c>
      <c r="DZH36" s="21">
        <v>12</v>
      </c>
      <c r="DZI36" s="21">
        <v>12</v>
      </c>
      <c r="DZJ36" s="21">
        <v>12</v>
      </c>
      <c r="DZK36" s="21">
        <v>12</v>
      </c>
      <c r="DZL36" s="21">
        <v>12</v>
      </c>
      <c r="DZM36" s="21">
        <v>12</v>
      </c>
      <c r="DZN36" s="21">
        <v>12</v>
      </c>
      <c r="DZO36" s="21">
        <v>12</v>
      </c>
      <c r="DZP36" s="21">
        <v>12</v>
      </c>
      <c r="DZQ36" s="21">
        <v>12</v>
      </c>
      <c r="DZR36" s="21">
        <v>12</v>
      </c>
      <c r="DZS36" s="21">
        <v>12</v>
      </c>
      <c r="DZT36" s="21">
        <v>12</v>
      </c>
      <c r="DZU36" s="21">
        <v>12</v>
      </c>
      <c r="DZV36" s="21">
        <v>12</v>
      </c>
      <c r="DZW36" s="21">
        <v>12</v>
      </c>
      <c r="DZX36" s="21">
        <v>12</v>
      </c>
      <c r="DZY36" s="21">
        <v>12</v>
      </c>
      <c r="DZZ36" s="21">
        <v>12</v>
      </c>
      <c r="EAA36" s="21">
        <v>12</v>
      </c>
      <c r="EAB36" s="21">
        <v>12</v>
      </c>
      <c r="EAC36" s="21">
        <v>12</v>
      </c>
      <c r="EAD36" s="21">
        <v>12</v>
      </c>
      <c r="EAE36" s="21">
        <v>12</v>
      </c>
      <c r="EAF36" s="21">
        <v>12</v>
      </c>
      <c r="EAG36" s="21">
        <v>12</v>
      </c>
      <c r="EAH36" s="21">
        <v>12</v>
      </c>
      <c r="EAI36" s="21">
        <v>12</v>
      </c>
      <c r="EAJ36" s="21">
        <v>12</v>
      </c>
      <c r="EAK36" s="21">
        <v>12</v>
      </c>
      <c r="EAL36" s="21">
        <v>12</v>
      </c>
      <c r="EAM36" s="21">
        <v>12</v>
      </c>
      <c r="EAN36" s="21">
        <v>12</v>
      </c>
      <c r="EAO36" s="21">
        <v>12</v>
      </c>
      <c r="EAP36" s="21">
        <v>12</v>
      </c>
      <c r="EAQ36" s="21">
        <v>12</v>
      </c>
      <c r="EAR36" s="21">
        <v>12</v>
      </c>
      <c r="EAS36" s="21">
        <v>12</v>
      </c>
      <c r="EAT36" s="21">
        <v>12</v>
      </c>
      <c r="EAU36" s="21">
        <v>12</v>
      </c>
      <c r="EAV36" s="21">
        <v>12</v>
      </c>
      <c r="EAW36" s="21">
        <v>12</v>
      </c>
      <c r="EAX36" s="21">
        <v>12</v>
      </c>
      <c r="EAY36" s="21">
        <v>12</v>
      </c>
      <c r="EAZ36" s="21">
        <v>12</v>
      </c>
      <c r="EBA36" s="21">
        <v>12</v>
      </c>
      <c r="EBB36" s="21">
        <v>12</v>
      </c>
      <c r="EBC36" s="21">
        <v>12</v>
      </c>
      <c r="EBD36" s="21">
        <v>12</v>
      </c>
      <c r="EBE36" s="21">
        <v>12</v>
      </c>
      <c r="EBF36" s="21">
        <v>12</v>
      </c>
      <c r="EBG36" s="21">
        <v>12</v>
      </c>
      <c r="EBH36" s="21">
        <v>12</v>
      </c>
      <c r="EBI36" s="21">
        <v>12</v>
      </c>
      <c r="EBJ36" s="21">
        <v>12</v>
      </c>
      <c r="EBK36" s="21">
        <v>12</v>
      </c>
      <c r="EBL36" s="21">
        <v>12</v>
      </c>
      <c r="EBM36" s="21">
        <v>12</v>
      </c>
      <c r="EBN36" s="21">
        <v>12</v>
      </c>
      <c r="EBO36" s="21">
        <v>12</v>
      </c>
      <c r="EBP36" s="21">
        <v>12</v>
      </c>
      <c r="EBQ36" s="21">
        <v>12</v>
      </c>
      <c r="EBR36" s="21">
        <v>12</v>
      </c>
      <c r="EBS36" s="21">
        <v>12</v>
      </c>
      <c r="EBT36" s="21">
        <v>12</v>
      </c>
      <c r="EBU36" s="21">
        <v>12</v>
      </c>
      <c r="EBV36" s="21">
        <v>12</v>
      </c>
      <c r="EBW36" s="21">
        <v>12</v>
      </c>
      <c r="EBX36" s="21">
        <v>12</v>
      </c>
      <c r="EBY36" s="21">
        <v>12</v>
      </c>
      <c r="EBZ36" s="21">
        <v>12</v>
      </c>
      <c r="ECA36" s="21">
        <v>12</v>
      </c>
      <c r="ECB36" s="21">
        <v>12</v>
      </c>
      <c r="ECC36" s="21">
        <v>12</v>
      </c>
      <c r="ECD36" s="21">
        <v>12</v>
      </c>
      <c r="ECE36" s="21">
        <v>12</v>
      </c>
      <c r="ECF36" s="21">
        <v>12</v>
      </c>
      <c r="ECG36" s="21">
        <v>12</v>
      </c>
      <c r="ECH36" s="21">
        <v>12</v>
      </c>
      <c r="ECI36" s="21">
        <v>12</v>
      </c>
      <c r="ECJ36" s="21">
        <v>12</v>
      </c>
      <c r="ECK36" s="21">
        <v>12</v>
      </c>
      <c r="ECL36" s="21">
        <v>12</v>
      </c>
      <c r="ECM36" s="21">
        <v>12</v>
      </c>
      <c r="ECN36" s="21">
        <v>12</v>
      </c>
      <c r="ECO36" s="21">
        <v>12</v>
      </c>
      <c r="ECP36" s="21">
        <v>12</v>
      </c>
      <c r="ECQ36" s="21">
        <v>12</v>
      </c>
      <c r="ECR36" s="21">
        <v>12</v>
      </c>
      <c r="ECS36" s="21">
        <v>12</v>
      </c>
      <c r="ECT36" s="21">
        <v>12</v>
      </c>
      <c r="ECU36" s="21">
        <v>12</v>
      </c>
      <c r="ECV36" s="21">
        <v>12</v>
      </c>
      <c r="ECW36" s="21">
        <v>12</v>
      </c>
      <c r="ECX36" s="21">
        <v>12</v>
      </c>
      <c r="ECY36" s="21">
        <v>12</v>
      </c>
      <c r="ECZ36" s="21">
        <v>12</v>
      </c>
      <c r="EDA36" s="21">
        <v>12</v>
      </c>
      <c r="EDB36" s="21">
        <v>12</v>
      </c>
      <c r="EDC36" s="21">
        <v>12</v>
      </c>
      <c r="EDD36" s="21">
        <v>12</v>
      </c>
      <c r="EDE36" s="21">
        <v>12</v>
      </c>
      <c r="EDF36" s="21">
        <v>12</v>
      </c>
      <c r="EDG36" s="21">
        <v>12</v>
      </c>
      <c r="EDH36" s="21">
        <v>12</v>
      </c>
      <c r="EDI36" s="21">
        <v>12</v>
      </c>
      <c r="EDJ36" s="21">
        <v>12</v>
      </c>
      <c r="EDK36" s="21">
        <v>12</v>
      </c>
      <c r="EDL36" s="21">
        <v>12</v>
      </c>
      <c r="EDM36" s="21">
        <v>12</v>
      </c>
      <c r="EDN36" s="21">
        <v>12</v>
      </c>
      <c r="EDO36" s="21">
        <v>12</v>
      </c>
      <c r="EDP36" s="21">
        <v>12</v>
      </c>
      <c r="EDQ36" s="21">
        <v>12</v>
      </c>
      <c r="EDR36" s="21">
        <v>12</v>
      </c>
      <c r="EDS36" s="21">
        <v>12</v>
      </c>
      <c r="EDT36" s="21">
        <v>12</v>
      </c>
      <c r="EDU36" s="21">
        <v>12</v>
      </c>
      <c r="EDV36" s="21">
        <v>12</v>
      </c>
      <c r="EDW36" s="21">
        <v>12</v>
      </c>
      <c r="EDX36" s="21">
        <v>12</v>
      </c>
      <c r="EDY36" s="21">
        <v>12</v>
      </c>
      <c r="EDZ36" s="21">
        <v>12</v>
      </c>
      <c r="EEA36" s="21">
        <v>12</v>
      </c>
      <c r="EEB36" s="21">
        <v>12</v>
      </c>
      <c r="EEC36" s="21">
        <v>12</v>
      </c>
      <c r="EED36" s="21">
        <v>12</v>
      </c>
      <c r="EEE36" s="21">
        <v>12</v>
      </c>
      <c r="EEF36" s="21">
        <v>12</v>
      </c>
      <c r="EEG36" s="21">
        <v>12</v>
      </c>
      <c r="EEH36" s="21">
        <v>12</v>
      </c>
      <c r="EEI36" s="21">
        <v>12</v>
      </c>
      <c r="EEJ36" s="21">
        <v>12</v>
      </c>
      <c r="EEK36" s="21">
        <v>12</v>
      </c>
      <c r="EEL36" s="21">
        <v>12</v>
      </c>
      <c r="EEM36" s="21">
        <v>12</v>
      </c>
      <c r="EEN36" s="21">
        <v>12</v>
      </c>
      <c r="EEO36" s="21">
        <v>12</v>
      </c>
      <c r="EEP36" s="21">
        <v>12</v>
      </c>
      <c r="EEQ36" s="21">
        <v>12</v>
      </c>
      <c r="EER36" s="21">
        <v>12</v>
      </c>
      <c r="EES36" s="21">
        <v>12</v>
      </c>
      <c r="EET36" s="21">
        <v>12</v>
      </c>
      <c r="EEU36" s="21">
        <v>12</v>
      </c>
      <c r="EEV36" s="21">
        <v>12</v>
      </c>
      <c r="EEW36" s="21">
        <v>12</v>
      </c>
      <c r="EEX36" s="21">
        <v>12</v>
      </c>
      <c r="EEY36" s="21">
        <v>12</v>
      </c>
      <c r="EEZ36" s="21">
        <v>12</v>
      </c>
      <c r="EFA36" s="21">
        <v>12</v>
      </c>
      <c r="EFB36" s="21">
        <v>12</v>
      </c>
      <c r="EFC36" s="21">
        <v>12</v>
      </c>
      <c r="EFD36" s="21">
        <v>12</v>
      </c>
      <c r="EFE36" s="21">
        <v>12</v>
      </c>
      <c r="EFF36" s="21">
        <v>12</v>
      </c>
      <c r="EFG36" s="21">
        <v>12</v>
      </c>
      <c r="EFH36" s="21">
        <v>12</v>
      </c>
      <c r="EFI36" s="21">
        <v>12</v>
      </c>
      <c r="EFJ36" s="21">
        <v>12</v>
      </c>
      <c r="EFK36" s="21">
        <v>12</v>
      </c>
      <c r="EFL36" s="21">
        <v>12</v>
      </c>
      <c r="EFM36" s="21">
        <v>12</v>
      </c>
      <c r="EFN36" s="21">
        <v>12</v>
      </c>
      <c r="EFO36" s="21">
        <v>12</v>
      </c>
      <c r="EFP36" s="21">
        <v>12</v>
      </c>
      <c r="EFQ36" s="21">
        <v>12</v>
      </c>
      <c r="EFR36" s="21">
        <v>12</v>
      </c>
      <c r="EFS36" s="21">
        <v>12</v>
      </c>
      <c r="EFT36" s="21">
        <v>12</v>
      </c>
      <c r="EFU36" s="21">
        <v>12</v>
      </c>
      <c r="EFV36" s="21">
        <v>12</v>
      </c>
      <c r="EFW36" s="21">
        <v>12</v>
      </c>
      <c r="EFX36" s="21">
        <v>12</v>
      </c>
      <c r="EFY36" s="21">
        <v>12</v>
      </c>
      <c r="EFZ36" s="21">
        <v>12</v>
      </c>
      <c r="EGA36" s="21">
        <v>12</v>
      </c>
      <c r="EGB36" s="21">
        <v>12</v>
      </c>
      <c r="EGC36" s="21">
        <v>12</v>
      </c>
      <c r="EGD36" s="21">
        <v>12</v>
      </c>
      <c r="EGE36" s="21">
        <v>12</v>
      </c>
      <c r="EGF36" s="21">
        <v>12</v>
      </c>
      <c r="EGG36" s="21">
        <v>12</v>
      </c>
      <c r="EGH36" s="21">
        <v>12</v>
      </c>
      <c r="EGI36" s="21">
        <v>12</v>
      </c>
      <c r="EGJ36" s="21">
        <v>12</v>
      </c>
      <c r="EGK36" s="21">
        <v>12</v>
      </c>
      <c r="EGL36" s="21">
        <v>12</v>
      </c>
      <c r="EGM36" s="21">
        <v>12</v>
      </c>
      <c r="EGN36" s="21">
        <v>12</v>
      </c>
      <c r="EGO36" s="21">
        <v>12</v>
      </c>
      <c r="EGP36" s="21">
        <v>12</v>
      </c>
      <c r="EGQ36" s="21">
        <v>12</v>
      </c>
      <c r="EGR36" s="21">
        <v>12</v>
      </c>
      <c r="EGS36" s="21">
        <v>12</v>
      </c>
      <c r="EGT36" s="21">
        <v>12</v>
      </c>
      <c r="EGU36" s="21">
        <v>12</v>
      </c>
      <c r="EGV36" s="21">
        <v>12</v>
      </c>
      <c r="EGW36" s="21">
        <v>12</v>
      </c>
      <c r="EGX36" s="21">
        <v>12</v>
      </c>
      <c r="EGY36" s="21">
        <v>12</v>
      </c>
      <c r="EGZ36" s="21">
        <v>12</v>
      </c>
      <c r="EHA36" s="21">
        <v>12</v>
      </c>
      <c r="EHB36" s="21">
        <v>12</v>
      </c>
      <c r="EHC36" s="21">
        <v>12</v>
      </c>
      <c r="EHD36" s="21">
        <v>12</v>
      </c>
      <c r="EHE36" s="21">
        <v>12</v>
      </c>
      <c r="EHF36" s="21">
        <v>12</v>
      </c>
      <c r="EHG36" s="21">
        <v>12</v>
      </c>
      <c r="EHH36" s="21">
        <v>12</v>
      </c>
      <c r="EHI36" s="21">
        <v>12</v>
      </c>
      <c r="EHJ36" s="21">
        <v>12</v>
      </c>
      <c r="EHK36" s="21">
        <v>12</v>
      </c>
      <c r="EHL36" s="21">
        <v>12</v>
      </c>
      <c r="EHM36" s="21">
        <v>12</v>
      </c>
      <c r="EHN36" s="21">
        <v>12</v>
      </c>
      <c r="EHO36" s="21">
        <v>12</v>
      </c>
      <c r="EHP36" s="21">
        <v>12</v>
      </c>
      <c r="EHQ36" s="21">
        <v>12</v>
      </c>
      <c r="EHR36" s="21">
        <v>12</v>
      </c>
      <c r="EHS36" s="21">
        <v>12</v>
      </c>
      <c r="EHT36" s="21">
        <v>12</v>
      </c>
      <c r="EHU36" s="21">
        <v>12</v>
      </c>
      <c r="EHV36" s="21">
        <v>12</v>
      </c>
      <c r="EHW36" s="21">
        <v>12</v>
      </c>
      <c r="EHX36" s="21">
        <v>12</v>
      </c>
      <c r="EHY36" s="21">
        <v>12</v>
      </c>
      <c r="EHZ36" s="21">
        <v>12</v>
      </c>
      <c r="EIA36" s="21">
        <v>12</v>
      </c>
      <c r="EIB36" s="21">
        <v>12</v>
      </c>
      <c r="EIC36" s="21">
        <v>12</v>
      </c>
      <c r="EID36" s="21">
        <v>12</v>
      </c>
      <c r="EIE36" s="21">
        <v>12</v>
      </c>
      <c r="EIF36" s="21">
        <v>12</v>
      </c>
      <c r="EIG36" s="21">
        <v>12</v>
      </c>
      <c r="EIH36" s="21">
        <v>12</v>
      </c>
      <c r="EII36" s="21">
        <v>12</v>
      </c>
      <c r="EIJ36" s="21">
        <v>12</v>
      </c>
      <c r="EIK36" s="21">
        <v>12</v>
      </c>
      <c r="EIL36" s="21">
        <v>12</v>
      </c>
      <c r="EIM36" s="21">
        <v>12</v>
      </c>
      <c r="EIN36" s="21">
        <v>12</v>
      </c>
      <c r="EIO36" s="21">
        <v>12</v>
      </c>
      <c r="EIP36" s="21">
        <v>12</v>
      </c>
      <c r="EIQ36" s="21">
        <v>12</v>
      </c>
      <c r="EIR36" s="21">
        <v>12</v>
      </c>
      <c r="EIS36" s="21">
        <v>12</v>
      </c>
      <c r="EIT36" s="21">
        <v>12</v>
      </c>
      <c r="EIU36" s="21">
        <v>12</v>
      </c>
      <c r="EIV36" s="21">
        <v>12</v>
      </c>
      <c r="EIW36" s="21">
        <v>12</v>
      </c>
      <c r="EIX36" s="21">
        <v>12</v>
      </c>
      <c r="EIY36" s="21">
        <v>12</v>
      </c>
      <c r="EIZ36" s="21">
        <v>12</v>
      </c>
      <c r="EJA36" s="21">
        <v>12</v>
      </c>
      <c r="EJB36" s="21">
        <v>12</v>
      </c>
      <c r="EJC36" s="21">
        <v>12</v>
      </c>
      <c r="EJD36" s="21">
        <v>12</v>
      </c>
      <c r="EJE36" s="21">
        <v>12</v>
      </c>
      <c r="EJF36" s="21">
        <v>12</v>
      </c>
      <c r="EJG36" s="21">
        <v>12</v>
      </c>
      <c r="EJH36" s="21">
        <v>12</v>
      </c>
      <c r="EJI36" s="21">
        <v>12</v>
      </c>
      <c r="EJJ36" s="21">
        <v>12</v>
      </c>
      <c r="EJK36" s="21">
        <v>12</v>
      </c>
      <c r="EJL36" s="21">
        <v>12</v>
      </c>
      <c r="EJM36" s="21">
        <v>12</v>
      </c>
      <c r="EJN36" s="21">
        <v>12</v>
      </c>
      <c r="EJO36" s="21">
        <v>12</v>
      </c>
      <c r="EJP36" s="21">
        <v>12</v>
      </c>
      <c r="EJQ36" s="21">
        <v>12</v>
      </c>
      <c r="EJR36" s="21">
        <v>12</v>
      </c>
      <c r="EJS36" s="21">
        <v>12</v>
      </c>
      <c r="EJT36" s="21">
        <v>12</v>
      </c>
      <c r="EJU36" s="21">
        <v>12</v>
      </c>
      <c r="EJV36" s="21">
        <v>12</v>
      </c>
      <c r="EJW36" s="21">
        <v>12</v>
      </c>
      <c r="EJX36" s="21">
        <v>12</v>
      </c>
      <c r="EJY36" s="21">
        <v>12</v>
      </c>
      <c r="EJZ36" s="21">
        <v>12</v>
      </c>
      <c r="EKA36" s="21">
        <v>12</v>
      </c>
      <c r="EKB36" s="21">
        <v>12</v>
      </c>
      <c r="EKC36" s="21">
        <v>12</v>
      </c>
      <c r="EKD36" s="21">
        <v>12</v>
      </c>
      <c r="EKE36" s="21">
        <v>12</v>
      </c>
      <c r="EKF36" s="21">
        <v>12</v>
      </c>
      <c r="EKG36" s="21">
        <v>12</v>
      </c>
      <c r="EKH36" s="21">
        <v>12</v>
      </c>
      <c r="EKI36" s="21">
        <v>12</v>
      </c>
      <c r="EKJ36" s="21">
        <v>12</v>
      </c>
      <c r="EKK36" s="21">
        <v>12</v>
      </c>
      <c r="EKL36" s="21">
        <v>12</v>
      </c>
      <c r="EKM36" s="21">
        <v>12</v>
      </c>
      <c r="EKN36" s="21">
        <v>12</v>
      </c>
      <c r="EKO36" s="21">
        <v>12</v>
      </c>
      <c r="EKP36" s="21">
        <v>12</v>
      </c>
      <c r="EKQ36" s="21">
        <v>12</v>
      </c>
      <c r="EKR36" s="21">
        <v>12</v>
      </c>
      <c r="EKS36" s="21">
        <v>12</v>
      </c>
      <c r="EKT36" s="21">
        <v>12</v>
      </c>
      <c r="EKU36" s="21">
        <v>12</v>
      </c>
      <c r="EKV36" s="21">
        <v>12</v>
      </c>
      <c r="EKW36" s="21">
        <v>12</v>
      </c>
      <c r="EKX36" s="21">
        <v>12</v>
      </c>
      <c r="EKY36" s="21">
        <v>12</v>
      </c>
      <c r="EKZ36" s="21">
        <v>12</v>
      </c>
      <c r="ELA36" s="21">
        <v>12</v>
      </c>
      <c r="ELB36" s="21">
        <v>12</v>
      </c>
      <c r="ELC36" s="21">
        <v>12</v>
      </c>
      <c r="ELD36" s="21">
        <v>12</v>
      </c>
      <c r="ELE36" s="21">
        <v>12</v>
      </c>
      <c r="ELF36" s="21">
        <v>12</v>
      </c>
      <c r="ELG36" s="21">
        <v>12</v>
      </c>
      <c r="ELH36" s="21">
        <v>12</v>
      </c>
      <c r="ELI36" s="21">
        <v>12</v>
      </c>
      <c r="ELJ36" s="21">
        <v>12</v>
      </c>
      <c r="ELK36" s="21">
        <v>12</v>
      </c>
      <c r="ELL36" s="21">
        <v>12</v>
      </c>
      <c r="ELM36" s="21">
        <v>12</v>
      </c>
      <c r="ELN36" s="21">
        <v>12</v>
      </c>
      <c r="ELO36" s="21">
        <v>12</v>
      </c>
      <c r="ELP36" s="21">
        <v>12</v>
      </c>
      <c r="ELQ36" s="21">
        <v>12</v>
      </c>
      <c r="ELR36" s="21">
        <v>12</v>
      </c>
      <c r="ELS36" s="21">
        <v>12</v>
      </c>
      <c r="ELT36" s="21">
        <v>12</v>
      </c>
      <c r="ELU36" s="21">
        <v>12</v>
      </c>
      <c r="ELV36" s="21">
        <v>12</v>
      </c>
      <c r="ELW36" s="21">
        <v>12</v>
      </c>
      <c r="ELX36" s="21">
        <v>12</v>
      </c>
      <c r="ELY36" s="21">
        <v>12</v>
      </c>
      <c r="ELZ36" s="21">
        <v>12</v>
      </c>
      <c r="EMA36" s="21">
        <v>12</v>
      </c>
      <c r="EMB36" s="21">
        <v>12</v>
      </c>
      <c r="EMC36" s="21">
        <v>12</v>
      </c>
      <c r="EMD36" s="21">
        <v>12</v>
      </c>
      <c r="EME36" s="21">
        <v>12</v>
      </c>
      <c r="EMF36" s="21">
        <v>12</v>
      </c>
      <c r="EMG36" s="21">
        <v>12</v>
      </c>
      <c r="EMH36" s="21">
        <v>12</v>
      </c>
      <c r="EMI36" s="21">
        <v>12</v>
      </c>
      <c r="EMJ36" s="21">
        <v>12</v>
      </c>
      <c r="EMK36" s="21">
        <v>12</v>
      </c>
      <c r="EML36" s="21">
        <v>12</v>
      </c>
      <c r="EMM36" s="21">
        <v>12</v>
      </c>
      <c r="EMN36" s="21">
        <v>12</v>
      </c>
      <c r="EMO36" s="21">
        <v>12</v>
      </c>
      <c r="EMP36" s="21">
        <v>12</v>
      </c>
      <c r="EMQ36" s="21">
        <v>12</v>
      </c>
      <c r="EMR36" s="21">
        <v>12</v>
      </c>
      <c r="EMS36" s="21">
        <v>12</v>
      </c>
      <c r="EMT36" s="21">
        <v>12</v>
      </c>
      <c r="EMU36" s="21">
        <v>12</v>
      </c>
      <c r="EMV36" s="21">
        <v>12</v>
      </c>
      <c r="EMW36" s="21">
        <v>12</v>
      </c>
      <c r="EMX36" s="21">
        <v>12</v>
      </c>
      <c r="EMY36" s="21">
        <v>12</v>
      </c>
      <c r="EMZ36" s="21">
        <v>12</v>
      </c>
      <c r="ENA36" s="21">
        <v>12</v>
      </c>
      <c r="ENB36" s="21">
        <v>12</v>
      </c>
      <c r="ENC36" s="21">
        <v>12</v>
      </c>
      <c r="END36" s="21">
        <v>12</v>
      </c>
      <c r="ENE36" s="21">
        <v>12</v>
      </c>
      <c r="ENF36" s="21">
        <v>12</v>
      </c>
      <c r="ENG36" s="21">
        <v>12</v>
      </c>
      <c r="ENH36" s="21">
        <v>12</v>
      </c>
      <c r="ENI36" s="21">
        <v>12</v>
      </c>
      <c r="ENJ36" s="21">
        <v>12</v>
      </c>
      <c r="ENK36" s="21">
        <v>12</v>
      </c>
      <c r="ENL36" s="21">
        <v>12</v>
      </c>
      <c r="ENM36" s="21">
        <v>12</v>
      </c>
      <c r="ENN36" s="21">
        <v>12</v>
      </c>
      <c r="ENO36" s="21">
        <v>12</v>
      </c>
      <c r="ENP36" s="21">
        <v>12</v>
      </c>
      <c r="ENQ36" s="21">
        <v>12</v>
      </c>
      <c r="ENR36" s="21">
        <v>12</v>
      </c>
      <c r="ENS36" s="21">
        <v>12</v>
      </c>
      <c r="ENT36" s="21">
        <v>12</v>
      </c>
      <c r="ENU36" s="21">
        <v>12</v>
      </c>
      <c r="ENV36" s="21">
        <v>12</v>
      </c>
      <c r="ENW36" s="21">
        <v>12</v>
      </c>
      <c r="ENX36" s="21">
        <v>12</v>
      </c>
      <c r="ENY36" s="21">
        <v>12</v>
      </c>
      <c r="ENZ36" s="21">
        <v>12</v>
      </c>
      <c r="EOA36" s="21">
        <v>12</v>
      </c>
      <c r="EOB36" s="21">
        <v>12</v>
      </c>
      <c r="EOC36" s="21">
        <v>12</v>
      </c>
      <c r="EOD36" s="21">
        <v>12</v>
      </c>
      <c r="EOE36" s="21">
        <v>12</v>
      </c>
      <c r="EOF36" s="21">
        <v>12</v>
      </c>
      <c r="EOG36" s="21">
        <v>12</v>
      </c>
      <c r="EOH36" s="21">
        <v>12</v>
      </c>
      <c r="EOI36" s="21">
        <v>12</v>
      </c>
      <c r="EOJ36" s="21">
        <v>12</v>
      </c>
      <c r="EOK36" s="21">
        <v>12</v>
      </c>
      <c r="EOL36" s="21">
        <v>12</v>
      </c>
      <c r="EOM36" s="21">
        <v>12</v>
      </c>
      <c r="EON36" s="21">
        <v>12</v>
      </c>
      <c r="EOO36" s="21">
        <v>12</v>
      </c>
      <c r="EOP36" s="21">
        <v>12</v>
      </c>
      <c r="EOQ36" s="21">
        <v>12</v>
      </c>
      <c r="EOR36" s="21">
        <v>12</v>
      </c>
      <c r="EOS36" s="21">
        <v>12</v>
      </c>
      <c r="EOT36" s="21">
        <v>12</v>
      </c>
      <c r="EOU36" s="21">
        <v>12</v>
      </c>
      <c r="EOV36" s="21">
        <v>12</v>
      </c>
      <c r="EOW36" s="21">
        <v>12</v>
      </c>
      <c r="EOX36" s="21">
        <v>12</v>
      </c>
      <c r="EOY36" s="21">
        <v>12</v>
      </c>
      <c r="EOZ36" s="21">
        <v>12</v>
      </c>
      <c r="EPA36" s="21">
        <v>12</v>
      </c>
      <c r="EPB36" s="21">
        <v>12</v>
      </c>
      <c r="EPC36" s="21">
        <v>12</v>
      </c>
      <c r="EPD36" s="21">
        <v>12</v>
      </c>
      <c r="EPE36" s="21">
        <v>12</v>
      </c>
      <c r="EPF36" s="21">
        <v>12</v>
      </c>
      <c r="EPG36" s="21">
        <v>12</v>
      </c>
      <c r="EPH36" s="21">
        <v>12</v>
      </c>
      <c r="EPI36" s="21">
        <v>12</v>
      </c>
      <c r="EPJ36" s="21">
        <v>12</v>
      </c>
      <c r="EPK36" s="21">
        <v>12</v>
      </c>
      <c r="EPL36" s="21">
        <v>12</v>
      </c>
      <c r="EPM36" s="21">
        <v>12</v>
      </c>
      <c r="EPN36" s="21">
        <v>12</v>
      </c>
      <c r="EPO36" s="21">
        <v>12</v>
      </c>
      <c r="EPP36" s="21">
        <v>12</v>
      </c>
      <c r="EPQ36" s="21">
        <v>12</v>
      </c>
      <c r="EPR36" s="21">
        <v>12</v>
      </c>
      <c r="EPS36" s="21">
        <v>12</v>
      </c>
      <c r="EPT36" s="21">
        <v>12</v>
      </c>
      <c r="EPU36" s="21">
        <v>12</v>
      </c>
      <c r="EPV36" s="21">
        <v>12</v>
      </c>
      <c r="EPW36" s="21">
        <v>12</v>
      </c>
      <c r="EPX36" s="21">
        <v>12</v>
      </c>
      <c r="EPY36" s="21">
        <v>12</v>
      </c>
      <c r="EPZ36" s="21">
        <v>12</v>
      </c>
      <c r="EQA36" s="21">
        <v>12</v>
      </c>
      <c r="EQB36" s="21">
        <v>12</v>
      </c>
      <c r="EQC36" s="21">
        <v>12</v>
      </c>
      <c r="EQD36" s="21">
        <v>12</v>
      </c>
      <c r="EQE36" s="21">
        <v>12</v>
      </c>
      <c r="EQF36" s="21">
        <v>12</v>
      </c>
      <c r="EQG36" s="21">
        <v>12</v>
      </c>
      <c r="EQH36" s="21">
        <v>12</v>
      </c>
      <c r="EQI36" s="21">
        <v>12</v>
      </c>
      <c r="EQJ36" s="21">
        <v>12</v>
      </c>
      <c r="EQK36" s="21">
        <v>12</v>
      </c>
      <c r="EQL36" s="21">
        <v>12</v>
      </c>
      <c r="EQM36" s="21">
        <v>12</v>
      </c>
      <c r="EQN36" s="21">
        <v>12</v>
      </c>
      <c r="EQO36" s="21">
        <v>12</v>
      </c>
      <c r="EQP36" s="21">
        <v>12</v>
      </c>
      <c r="EQQ36" s="21">
        <v>12</v>
      </c>
      <c r="EQR36" s="21">
        <v>12</v>
      </c>
      <c r="EQS36" s="21">
        <v>12</v>
      </c>
      <c r="EQT36" s="21">
        <v>12</v>
      </c>
      <c r="EQU36" s="21">
        <v>12</v>
      </c>
      <c r="EQV36" s="21">
        <v>12</v>
      </c>
      <c r="EQW36" s="21">
        <v>12</v>
      </c>
      <c r="EQX36" s="21">
        <v>12</v>
      </c>
      <c r="EQY36" s="21">
        <v>12</v>
      </c>
      <c r="EQZ36" s="21">
        <v>12</v>
      </c>
      <c r="ERA36" s="21">
        <v>12</v>
      </c>
      <c r="ERB36" s="21">
        <v>12</v>
      </c>
      <c r="ERC36" s="21">
        <v>12</v>
      </c>
      <c r="ERD36" s="21">
        <v>12</v>
      </c>
      <c r="ERE36" s="21">
        <v>12</v>
      </c>
      <c r="ERF36" s="21">
        <v>12</v>
      </c>
      <c r="ERG36" s="21">
        <v>12</v>
      </c>
      <c r="ERH36" s="21">
        <v>12</v>
      </c>
      <c r="ERI36" s="21">
        <v>12</v>
      </c>
      <c r="ERJ36" s="21">
        <v>12</v>
      </c>
      <c r="ERK36" s="21">
        <v>12</v>
      </c>
      <c r="ERL36" s="21">
        <v>12</v>
      </c>
      <c r="ERM36" s="21">
        <v>12</v>
      </c>
      <c r="ERN36" s="21">
        <v>12</v>
      </c>
      <c r="ERO36" s="21">
        <v>12</v>
      </c>
      <c r="ERP36" s="21">
        <v>12</v>
      </c>
      <c r="ERQ36" s="21">
        <v>12</v>
      </c>
      <c r="ERR36" s="21">
        <v>12</v>
      </c>
      <c r="ERS36" s="21">
        <v>12</v>
      </c>
      <c r="ERT36" s="21">
        <v>12</v>
      </c>
      <c r="ERU36" s="21">
        <v>12</v>
      </c>
      <c r="ERV36" s="21">
        <v>12</v>
      </c>
      <c r="ERW36" s="21">
        <v>12</v>
      </c>
      <c r="ERX36" s="21">
        <v>12</v>
      </c>
      <c r="ERY36" s="21">
        <v>12</v>
      </c>
      <c r="ERZ36" s="21">
        <v>12</v>
      </c>
      <c r="ESA36" s="21">
        <v>12</v>
      </c>
      <c r="ESB36" s="21">
        <v>12</v>
      </c>
      <c r="ESC36" s="21">
        <v>12</v>
      </c>
      <c r="ESD36" s="21">
        <v>12</v>
      </c>
      <c r="ESE36" s="21">
        <v>12</v>
      </c>
      <c r="ESF36" s="21">
        <v>12</v>
      </c>
      <c r="ESG36" s="21">
        <v>12</v>
      </c>
      <c r="ESH36" s="21">
        <v>12</v>
      </c>
      <c r="ESI36" s="21">
        <v>12</v>
      </c>
      <c r="ESJ36" s="21">
        <v>12</v>
      </c>
      <c r="ESK36" s="21">
        <v>12</v>
      </c>
      <c r="ESL36" s="21">
        <v>12</v>
      </c>
      <c r="ESM36" s="21">
        <v>12</v>
      </c>
      <c r="ESN36" s="21">
        <v>12</v>
      </c>
      <c r="ESO36" s="21">
        <v>12</v>
      </c>
      <c r="ESP36" s="21">
        <v>12</v>
      </c>
      <c r="ESQ36" s="21">
        <v>12</v>
      </c>
      <c r="ESR36" s="21">
        <v>12</v>
      </c>
      <c r="ESS36" s="21">
        <v>12</v>
      </c>
      <c r="EST36" s="21">
        <v>12</v>
      </c>
      <c r="ESU36" s="21">
        <v>12</v>
      </c>
      <c r="ESV36" s="21">
        <v>12</v>
      </c>
      <c r="ESW36" s="21">
        <v>12</v>
      </c>
      <c r="ESX36" s="21">
        <v>12</v>
      </c>
      <c r="ESY36" s="21">
        <v>12</v>
      </c>
      <c r="ESZ36" s="21">
        <v>12</v>
      </c>
      <c r="ETA36" s="21">
        <v>12</v>
      </c>
      <c r="ETB36" s="21">
        <v>12</v>
      </c>
      <c r="ETC36" s="21">
        <v>12</v>
      </c>
      <c r="ETD36" s="21">
        <v>12</v>
      </c>
      <c r="ETE36" s="21">
        <v>12</v>
      </c>
      <c r="ETF36" s="21">
        <v>12</v>
      </c>
      <c r="ETG36" s="21">
        <v>12</v>
      </c>
      <c r="ETH36" s="21">
        <v>12</v>
      </c>
      <c r="ETI36" s="21">
        <v>12</v>
      </c>
      <c r="ETJ36" s="21">
        <v>12</v>
      </c>
      <c r="ETK36" s="21">
        <v>12</v>
      </c>
      <c r="ETL36" s="21">
        <v>12</v>
      </c>
      <c r="ETM36" s="21">
        <v>12</v>
      </c>
      <c r="ETN36" s="21">
        <v>12</v>
      </c>
      <c r="ETO36" s="21">
        <v>12</v>
      </c>
      <c r="ETP36" s="21">
        <v>12</v>
      </c>
      <c r="ETQ36" s="21">
        <v>12</v>
      </c>
      <c r="ETR36" s="21">
        <v>12</v>
      </c>
      <c r="ETS36" s="21">
        <v>12</v>
      </c>
      <c r="ETT36" s="21">
        <v>12</v>
      </c>
      <c r="ETU36" s="21">
        <v>12</v>
      </c>
      <c r="ETV36" s="21">
        <v>12</v>
      </c>
      <c r="ETW36" s="21">
        <v>12</v>
      </c>
      <c r="ETX36" s="21">
        <v>12</v>
      </c>
      <c r="ETY36" s="21">
        <v>12</v>
      </c>
      <c r="ETZ36" s="21">
        <v>12</v>
      </c>
      <c r="EUA36" s="21">
        <v>12</v>
      </c>
      <c r="EUB36" s="21">
        <v>12</v>
      </c>
      <c r="EUC36" s="21">
        <v>12</v>
      </c>
      <c r="EUD36" s="21">
        <v>12</v>
      </c>
      <c r="EUE36" s="21">
        <v>12</v>
      </c>
      <c r="EUF36" s="21">
        <v>12</v>
      </c>
      <c r="EUG36" s="21">
        <v>12</v>
      </c>
      <c r="EUH36" s="21">
        <v>12</v>
      </c>
      <c r="EUI36" s="21">
        <v>12</v>
      </c>
      <c r="EUJ36" s="21">
        <v>12</v>
      </c>
      <c r="EUK36" s="21">
        <v>12</v>
      </c>
      <c r="EUL36" s="21">
        <v>12</v>
      </c>
      <c r="EUM36" s="21">
        <v>12</v>
      </c>
      <c r="EUN36" s="21">
        <v>12</v>
      </c>
      <c r="EUO36" s="21">
        <v>12</v>
      </c>
      <c r="EUP36" s="21">
        <v>12</v>
      </c>
      <c r="EUQ36" s="21">
        <v>12</v>
      </c>
      <c r="EUR36" s="21">
        <v>12</v>
      </c>
      <c r="EUS36" s="21">
        <v>12</v>
      </c>
      <c r="EUT36" s="21">
        <v>12</v>
      </c>
      <c r="EUU36" s="21">
        <v>12</v>
      </c>
      <c r="EUV36" s="21">
        <v>12</v>
      </c>
      <c r="EUW36" s="21">
        <v>12</v>
      </c>
      <c r="EUX36" s="21">
        <v>12</v>
      </c>
      <c r="EUY36" s="21">
        <v>12</v>
      </c>
      <c r="EUZ36" s="21">
        <v>12</v>
      </c>
      <c r="EVA36" s="21">
        <v>12</v>
      </c>
      <c r="EVB36" s="21">
        <v>12</v>
      </c>
      <c r="EVC36" s="21">
        <v>12</v>
      </c>
      <c r="EVD36" s="21">
        <v>12</v>
      </c>
      <c r="EVE36" s="21">
        <v>12</v>
      </c>
      <c r="EVF36" s="21">
        <v>12</v>
      </c>
      <c r="EVG36" s="21">
        <v>12</v>
      </c>
      <c r="EVH36" s="21">
        <v>12</v>
      </c>
      <c r="EVI36" s="21">
        <v>12</v>
      </c>
      <c r="EVJ36" s="21">
        <v>12</v>
      </c>
      <c r="EVK36" s="21">
        <v>12</v>
      </c>
      <c r="EVL36" s="21">
        <v>12</v>
      </c>
      <c r="EVM36" s="21">
        <v>12</v>
      </c>
      <c r="EVN36" s="21">
        <v>12</v>
      </c>
      <c r="EVO36" s="21">
        <v>12</v>
      </c>
      <c r="EVP36" s="21">
        <v>12</v>
      </c>
      <c r="EVQ36" s="21">
        <v>12</v>
      </c>
      <c r="EVR36" s="21">
        <v>12</v>
      </c>
      <c r="EVS36" s="21">
        <v>12</v>
      </c>
      <c r="EVT36" s="21">
        <v>12</v>
      </c>
      <c r="EVU36" s="21">
        <v>12</v>
      </c>
      <c r="EVV36" s="21">
        <v>12</v>
      </c>
      <c r="EVW36" s="21">
        <v>12</v>
      </c>
      <c r="EVX36" s="21">
        <v>12</v>
      </c>
      <c r="EVY36" s="21">
        <v>12</v>
      </c>
      <c r="EVZ36" s="21">
        <v>12</v>
      </c>
      <c r="EWA36" s="21">
        <v>12</v>
      </c>
      <c r="EWB36" s="21">
        <v>12</v>
      </c>
      <c r="EWC36" s="21">
        <v>12</v>
      </c>
      <c r="EWD36" s="21">
        <v>12</v>
      </c>
      <c r="EWE36" s="21">
        <v>12</v>
      </c>
      <c r="EWF36" s="21">
        <v>12</v>
      </c>
      <c r="EWG36" s="21">
        <v>12</v>
      </c>
      <c r="EWH36" s="21">
        <v>12</v>
      </c>
      <c r="EWI36" s="21">
        <v>12</v>
      </c>
      <c r="EWJ36" s="21">
        <v>12</v>
      </c>
      <c r="EWK36" s="21">
        <v>12</v>
      </c>
      <c r="EWL36" s="21">
        <v>12</v>
      </c>
      <c r="EWM36" s="21">
        <v>12</v>
      </c>
      <c r="EWN36" s="21">
        <v>12</v>
      </c>
      <c r="EWO36" s="21">
        <v>12</v>
      </c>
      <c r="EWP36" s="21">
        <v>12</v>
      </c>
      <c r="EWQ36" s="21">
        <v>12</v>
      </c>
      <c r="EWR36" s="21">
        <v>12</v>
      </c>
      <c r="EWS36" s="21">
        <v>12</v>
      </c>
      <c r="EWT36" s="21">
        <v>12</v>
      </c>
      <c r="EWU36" s="21">
        <v>12</v>
      </c>
      <c r="EWV36" s="21">
        <v>12</v>
      </c>
      <c r="EWW36" s="21">
        <v>12</v>
      </c>
      <c r="EWX36" s="21">
        <v>12</v>
      </c>
      <c r="EWY36" s="21">
        <v>12</v>
      </c>
      <c r="EWZ36" s="21">
        <v>12</v>
      </c>
      <c r="EXA36" s="21">
        <v>12</v>
      </c>
      <c r="EXB36" s="21">
        <v>12</v>
      </c>
      <c r="EXC36" s="21">
        <v>12</v>
      </c>
      <c r="EXD36" s="21">
        <v>12</v>
      </c>
      <c r="EXE36" s="21">
        <v>12</v>
      </c>
      <c r="EXF36" s="21">
        <v>12</v>
      </c>
      <c r="EXG36" s="21">
        <v>12</v>
      </c>
      <c r="EXH36" s="21">
        <v>12</v>
      </c>
      <c r="EXI36" s="21">
        <v>12</v>
      </c>
      <c r="EXJ36" s="21">
        <v>12</v>
      </c>
      <c r="EXK36" s="21">
        <v>12</v>
      </c>
      <c r="EXL36" s="21">
        <v>12</v>
      </c>
      <c r="EXM36" s="21">
        <v>12</v>
      </c>
      <c r="EXN36" s="21">
        <v>12</v>
      </c>
      <c r="EXO36" s="21">
        <v>12</v>
      </c>
      <c r="EXP36" s="21">
        <v>12</v>
      </c>
      <c r="EXQ36" s="21">
        <v>12</v>
      </c>
      <c r="EXR36" s="21">
        <v>12</v>
      </c>
      <c r="EXS36" s="21">
        <v>12</v>
      </c>
      <c r="EXT36" s="21">
        <v>12</v>
      </c>
      <c r="EXU36" s="21">
        <v>12</v>
      </c>
      <c r="EXV36" s="21">
        <v>12</v>
      </c>
      <c r="EXW36" s="21">
        <v>12</v>
      </c>
      <c r="EXX36" s="21">
        <v>12</v>
      </c>
      <c r="EXY36" s="21">
        <v>12</v>
      </c>
      <c r="EXZ36" s="21">
        <v>12</v>
      </c>
      <c r="EYA36" s="21">
        <v>12</v>
      </c>
      <c r="EYB36" s="21">
        <v>12</v>
      </c>
      <c r="EYC36" s="21">
        <v>12</v>
      </c>
      <c r="EYD36" s="21">
        <v>12</v>
      </c>
      <c r="EYE36" s="21">
        <v>12</v>
      </c>
      <c r="EYF36" s="21">
        <v>12</v>
      </c>
      <c r="EYG36" s="21">
        <v>12</v>
      </c>
      <c r="EYH36" s="21">
        <v>12</v>
      </c>
      <c r="EYI36" s="21">
        <v>12</v>
      </c>
      <c r="EYJ36" s="21">
        <v>12</v>
      </c>
      <c r="EYK36" s="21">
        <v>12</v>
      </c>
      <c r="EYL36" s="21">
        <v>12</v>
      </c>
      <c r="EYM36" s="21">
        <v>12</v>
      </c>
      <c r="EYN36" s="21">
        <v>12</v>
      </c>
      <c r="EYO36" s="21">
        <v>12</v>
      </c>
      <c r="EYP36" s="21">
        <v>12</v>
      </c>
      <c r="EYQ36" s="21">
        <v>12</v>
      </c>
      <c r="EYR36" s="21">
        <v>12</v>
      </c>
      <c r="EYS36" s="21">
        <v>12</v>
      </c>
      <c r="EYT36" s="21">
        <v>12</v>
      </c>
      <c r="EYU36" s="21">
        <v>12</v>
      </c>
      <c r="EYV36" s="21">
        <v>12</v>
      </c>
      <c r="EYW36" s="21">
        <v>12</v>
      </c>
      <c r="EYX36" s="21">
        <v>12</v>
      </c>
      <c r="EYY36" s="21">
        <v>12</v>
      </c>
      <c r="EYZ36" s="21">
        <v>12</v>
      </c>
      <c r="EZA36" s="21">
        <v>12</v>
      </c>
      <c r="EZB36" s="21">
        <v>12</v>
      </c>
      <c r="EZC36" s="21">
        <v>12</v>
      </c>
      <c r="EZD36" s="21">
        <v>12</v>
      </c>
      <c r="EZE36" s="21">
        <v>12</v>
      </c>
      <c r="EZF36" s="21">
        <v>12</v>
      </c>
      <c r="EZG36" s="21">
        <v>12</v>
      </c>
      <c r="EZH36" s="21">
        <v>12</v>
      </c>
      <c r="EZI36" s="21">
        <v>12</v>
      </c>
      <c r="EZJ36" s="21">
        <v>12</v>
      </c>
      <c r="EZK36" s="21">
        <v>12</v>
      </c>
      <c r="EZL36" s="21">
        <v>12</v>
      </c>
      <c r="EZM36" s="21">
        <v>12</v>
      </c>
      <c r="EZN36" s="21">
        <v>12</v>
      </c>
      <c r="EZO36" s="21">
        <v>12</v>
      </c>
      <c r="EZP36" s="21">
        <v>12</v>
      </c>
      <c r="EZQ36" s="21">
        <v>12</v>
      </c>
      <c r="EZR36" s="21">
        <v>12</v>
      </c>
      <c r="EZS36" s="21">
        <v>12</v>
      </c>
      <c r="EZT36" s="21">
        <v>12</v>
      </c>
      <c r="EZU36" s="21">
        <v>12</v>
      </c>
      <c r="EZV36" s="21">
        <v>12</v>
      </c>
      <c r="EZW36" s="21">
        <v>12</v>
      </c>
      <c r="EZX36" s="21">
        <v>12</v>
      </c>
      <c r="EZY36" s="21">
        <v>12</v>
      </c>
      <c r="EZZ36" s="21">
        <v>12</v>
      </c>
      <c r="FAA36" s="21">
        <v>12</v>
      </c>
      <c r="FAB36" s="21">
        <v>12</v>
      </c>
      <c r="FAC36" s="21">
        <v>12</v>
      </c>
      <c r="FAD36" s="21">
        <v>12</v>
      </c>
      <c r="FAE36" s="21">
        <v>12</v>
      </c>
      <c r="FAF36" s="21">
        <v>12</v>
      </c>
      <c r="FAG36" s="21">
        <v>12</v>
      </c>
      <c r="FAH36" s="21">
        <v>12</v>
      </c>
      <c r="FAI36" s="21">
        <v>12</v>
      </c>
      <c r="FAJ36" s="21">
        <v>12</v>
      </c>
      <c r="FAK36" s="21">
        <v>12</v>
      </c>
      <c r="FAL36" s="21">
        <v>12</v>
      </c>
      <c r="FAM36" s="21">
        <v>12</v>
      </c>
      <c r="FAN36" s="21">
        <v>12</v>
      </c>
      <c r="FAO36" s="21">
        <v>12</v>
      </c>
      <c r="FAP36" s="21">
        <v>12</v>
      </c>
      <c r="FAQ36" s="21">
        <v>12</v>
      </c>
      <c r="FAR36" s="21">
        <v>12</v>
      </c>
      <c r="FAS36" s="21">
        <v>12</v>
      </c>
      <c r="FAT36" s="21">
        <v>12</v>
      </c>
      <c r="FAU36" s="21">
        <v>12</v>
      </c>
      <c r="FAV36" s="21">
        <v>12</v>
      </c>
      <c r="FAW36" s="21">
        <v>12</v>
      </c>
      <c r="FAX36" s="21">
        <v>12</v>
      </c>
      <c r="FAY36" s="21">
        <v>12</v>
      </c>
      <c r="FAZ36" s="21">
        <v>12</v>
      </c>
      <c r="FBA36" s="21">
        <v>12</v>
      </c>
      <c r="FBB36" s="21">
        <v>12</v>
      </c>
      <c r="FBC36" s="21">
        <v>12</v>
      </c>
      <c r="FBD36" s="21">
        <v>12</v>
      </c>
      <c r="FBE36" s="21">
        <v>12</v>
      </c>
      <c r="FBF36" s="21">
        <v>12</v>
      </c>
      <c r="FBG36" s="21">
        <v>12</v>
      </c>
      <c r="FBH36" s="21">
        <v>12</v>
      </c>
      <c r="FBI36" s="21">
        <v>12</v>
      </c>
      <c r="FBJ36" s="21">
        <v>12</v>
      </c>
      <c r="FBK36" s="21">
        <v>12</v>
      </c>
      <c r="FBL36" s="21">
        <v>12</v>
      </c>
      <c r="FBM36" s="21">
        <v>12</v>
      </c>
      <c r="FBN36" s="21">
        <v>12</v>
      </c>
      <c r="FBO36" s="21">
        <v>12</v>
      </c>
      <c r="FBP36" s="21">
        <v>12</v>
      </c>
      <c r="FBQ36" s="21">
        <v>12</v>
      </c>
      <c r="FBR36" s="21">
        <v>12</v>
      </c>
      <c r="FBS36" s="21">
        <v>12</v>
      </c>
      <c r="FBT36" s="21">
        <v>12</v>
      </c>
      <c r="FBU36" s="21">
        <v>12</v>
      </c>
      <c r="FBV36" s="21">
        <v>12</v>
      </c>
      <c r="FBW36" s="21">
        <v>12</v>
      </c>
      <c r="FBX36" s="21">
        <v>12</v>
      </c>
      <c r="FBY36" s="21">
        <v>12</v>
      </c>
      <c r="FBZ36" s="21">
        <v>12</v>
      </c>
      <c r="FCA36" s="21">
        <v>12</v>
      </c>
      <c r="FCB36" s="21">
        <v>12</v>
      </c>
      <c r="FCC36" s="21">
        <v>12</v>
      </c>
      <c r="FCD36" s="21">
        <v>12</v>
      </c>
      <c r="FCE36" s="21">
        <v>12</v>
      </c>
      <c r="FCF36" s="21">
        <v>12</v>
      </c>
      <c r="FCG36" s="21">
        <v>12</v>
      </c>
      <c r="FCH36" s="21">
        <v>12</v>
      </c>
      <c r="FCI36" s="21">
        <v>12</v>
      </c>
      <c r="FCJ36" s="21">
        <v>12</v>
      </c>
      <c r="FCK36" s="21">
        <v>12</v>
      </c>
      <c r="FCL36" s="21">
        <v>12</v>
      </c>
      <c r="FCM36" s="21">
        <v>12</v>
      </c>
      <c r="FCN36" s="21">
        <v>12</v>
      </c>
      <c r="FCO36" s="21">
        <v>12</v>
      </c>
      <c r="FCP36" s="21">
        <v>12</v>
      </c>
      <c r="FCQ36" s="21">
        <v>12</v>
      </c>
      <c r="FCR36" s="21">
        <v>12</v>
      </c>
      <c r="FCS36" s="21">
        <v>12</v>
      </c>
      <c r="FCT36" s="21">
        <v>12</v>
      </c>
      <c r="FCU36" s="21">
        <v>12</v>
      </c>
      <c r="FCV36" s="21">
        <v>12</v>
      </c>
      <c r="FCW36" s="21">
        <v>12</v>
      </c>
      <c r="FCX36" s="21">
        <v>12</v>
      </c>
      <c r="FCY36" s="21">
        <v>12</v>
      </c>
      <c r="FCZ36" s="21">
        <v>12</v>
      </c>
      <c r="FDA36" s="21">
        <v>12</v>
      </c>
      <c r="FDB36" s="21">
        <v>12</v>
      </c>
      <c r="FDC36" s="21">
        <v>12</v>
      </c>
      <c r="FDD36" s="21">
        <v>12</v>
      </c>
      <c r="FDE36" s="21">
        <v>12</v>
      </c>
      <c r="FDF36" s="21">
        <v>12</v>
      </c>
      <c r="FDG36" s="21">
        <v>12</v>
      </c>
      <c r="FDH36" s="21">
        <v>12</v>
      </c>
      <c r="FDI36" s="21">
        <v>12</v>
      </c>
      <c r="FDJ36" s="21">
        <v>12</v>
      </c>
      <c r="FDK36" s="21">
        <v>12</v>
      </c>
      <c r="FDL36" s="21">
        <v>12</v>
      </c>
      <c r="FDM36" s="21">
        <v>12</v>
      </c>
      <c r="FDN36" s="21">
        <v>12</v>
      </c>
      <c r="FDO36" s="21">
        <v>12</v>
      </c>
      <c r="FDP36" s="21">
        <v>12</v>
      </c>
      <c r="FDQ36" s="21">
        <v>12</v>
      </c>
      <c r="FDR36" s="21">
        <v>12</v>
      </c>
      <c r="FDS36" s="21">
        <v>12</v>
      </c>
      <c r="FDT36" s="21">
        <v>12</v>
      </c>
      <c r="FDU36" s="21">
        <v>12</v>
      </c>
      <c r="FDV36" s="21">
        <v>12</v>
      </c>
      <c r="FDW36" s="21">
        <v>12</v>
      </c>
      <c r="FDX36" s="21">
        <v>12</v>
      </c>
      <c r="FDY36" s="21">
        <v>12</v>
      </c>
      <c r="FDZ36" s="21">
        <v>12</v>
      </c>
      <c r="FEA36" s="21">
        <v>12</v>
      </c>
      <c r="FEB36" s="21">
        <v>12</v>
      </c>
      <c r="FEC36" s="21">
        <v>12</v>
      </c>
      <c r="FED36" s="21">
        <v>12</v>
      </c>
      <c r="FEE36" s="21">
        <v>12</v>
      </c>
      <c r="FEF36" s="21">
        <v>12</v>
      </c>
      <c r="FEG36" s="21">
        <v>12</v>
      </c>
      <c r="FEH36" s="21">
        <v>12</v>
      </c>
      <c r="FEI36" s="21">
        <v>12</v>
      </c>
      <c r="FEJ36" s="21">
        <v>12</v>
      </c>
      <c r="FEK36" s="21">
        <v>12</v>
      </c>
      <c r="FEL36" s="21">
        <v>12</v>
      </c>
      <c r="FEM36" s="21">
        <v>12</v>
      </c>
      <c r="FEN36" s="21">
        <v>12</v>
      </c>
      <c r="FEO36" s="21">
        <v>12</v>
      </c>
      <c r="FEP36" s="21">
        <v>12</v>
      </c>
      <c r="FEQ36" s="21">
        <v>12</v>
      </c>
      <c r="FER36" s="21">
        <v>12</v>
      </c>
      <c r="FES36" s="21">
        <v>12</v>
      </c>
      <c r="FET36" s="21">
        <v>12</v>
      </c>
      <c r="FEU36" s="21">
        <v>12</v>
      </c>
      <c r="FEV36" s="21">
        <v>12</v>
      </c>
      <c r="FEW36" s="21">
        <v>12</v>
      </c>
      <c r="FEX36" s="21">
        <v>12</v>
      </c>
      <c r="FEY36" s="21">
        <v>12</v>
      </c>
      <c r="FEZ36" s="21">
        <v>12</v>
      </c>
      <c r="FFA36" s="21">
        <v>12</v>
      </c>
      <c r="FFB36" s="21">
        <v>12</v>
      </c>
      <c r="FFC36" s="21">
        <v>12</v>
      </c>
      <c r="FFD36" s="21">
        <v>12</v>
      </c>
      <c r="FFE36" s="21">
        <v>12</v>
      </c>
      <c r="FFF36" s="21">
        <v>12</v>
      </c>
      <c r="FFG36" s="21">
        <v>12</v>
      </c>
      <c r="FFH36" s="21">
        <v>12</v>
      </c>
      <c r="FFI36" s="21">
        <v>12</v>
      </c>
      <c r="FFJ36" s="21">
        <v>12</v>
      </c>
      <c r="FFK36" s="21">
        <v>12</v>
      </c>
      <c r="FFL36" s="21">
        <v>12</v>
      </c>
      <c r="FFM36" s="21">
        <v>12</v>
      </c>
      <c r="FFN36" s="21">
        <v>12</v>
      </c>
      <c r="FFO36" s="21">
        <v>12</v>
      </c>
      <c r="FFP36" s="21">
        <v>12</v>
      </c>
      <c r="FFQ36" s="21">
        <v>12</v>
      </c>
      <c r="FFR36" s="21">
        <v>12</v>
      </c>
      <c r="FFS36" s="21">
        <v>12</v>
      </c>
      <c r="FFT36" s="21">
        <v>12</v>
      </c>
      <c r="FFU36" s="21">
        <v>12</v>
      </c>
      <c r="FFV36" s="21">
        <v>12</v>
      </c>
      <c r="FFW36" s="21">
        <v>12</v>
      </c>
      <c r="FFX36" s="21">
        <v>12</v>
      </c>
      <c r="FFY36" s="21">
        <v>12</v>
      </c>
      <c r="FFZ36" s="21">
        <v>12</v>
      </c>
      <c r="FGA36" s="21">
        <v>12</v>
      </c>
      <c r="FGB36" s="21">
        <v>12</v>
      </c>
      <c r="FGC36" s="21">
        <v>12</v>
      </c>
      <c r="FGD36" s="21">
        <v>12</v>
      </c>
      <c r="FGE36" s="21">
        <v>12</v>
      </c>
      <c r="FGF36" s="21">
        <v>12</v>
      </c>
      <c r="FGG36" s="21">
        <v>12</v>
      </c>
      <c r="FGH36" s="21">
        <v>12</v>
      </c>
      <c r="FGI36" s="21">
        <v>12</v>
      </c>
      <c r="FGJ36" s="21">
        <v>12</v>
      </c>
      <c r="FGK36" s="21">
        <v>12</v>
      </c>
      <c r="FGL36" s="21">
        <v>12</v>
      </c>
      <c r="FGM36" s="21">
        <v>12</v>
      </c>
      <c r="FGN36" s="21">
        <v>12</v>
      </c>
      <c r="FGO36" s="21">
        <v>12</v>
      </c>
      <c r="FGP36" s="21">
        <v>12</v>
      </c>
      <c r="FGQ36" s="21">
        <v>12</v>
      </c>
      <c r="FGR36" s="21">
        <v>12</v>
      </c>
      <c r="FGS36" s="21">
        <v>12</v>
      </c>
      <c r="FGT36" s="21">
        <v>12</v>
      </c>
      <c r="FGU36" s="21">
        <v>12</v>
      </c>
      <c r="FGV36" s="21">
        <v>12</v>
      </c>
      <c r="FGW36" s="21">
        <v>12</v>
      </c>
      <c r="FGX36" s="21">
        <v>12</v>
      </c>
      <c r="FGY36" s="21">
        <v>12</v>
      </c>
      <c r="FGZ36" s="21">
        <v>12</v>
      </c>
      <c r="FHA36" s="21">
        <v>12</v>
      </c>
      <c r="FHB36" s="21">
        <v>12</v>
      </c>
      <c r="FHC36" s="21">
        <v>12</v>
      </c>
      <c r="FHD36" s="21">
        <v>12</v>
      </c>
      <c r="FHE36" s="21">
        <v>12</v>
      </c>
      <c r="FHF36" s="21">
        <v>12</v>
      </c>
      <c r="FHG36" s="21">
        <v>12</v>
      </c>
      <c r="FHH36" s="21">
        <v>12</v>
      </c>
      <c r="FHI36" s="21">
        <v>12</v>
      </c>
      <c r="FHJ36" s="21">
        <v>12</v>
      </c>
      <c r="FHK36" s="21">
        <v>12</v>
      </c>
      <c r="FHL36" s="21">
        <v>12</v>
      </c>
      <c r="FHM36" s="21">
        <v>12</v>
      </c>
      <c r="FHN36" s="21">
        <v>12</v>
      </c>
      <c r="FHO36" s="21">
        <v>12</v>
      </c>
      <c r="FHP36" s="21">
        <v>12</v>
      </c>
      <c r="FHQ36" s="21">
        <v>12</v>
      </c>
      <c r="FHR36" s="21">
        <v>12</v>
      </c>
      <c r="FHS36" s="21">
        <v>12</v>
      </c>
      <c r="FHT36" s="21">
        <v>12</v>
      </c>
      <c r="FHU36" s="21">
        <v>12</v>
      </c>
      <c r="FHV36" s="21">
        <v>12</v>
      </c>
      <c r="FHW36" s="21">
        <v>12</v>
      </c>
      <c r="FHX36" s="21">
        <v>12</v>
      </c>
      <c r="FHY36" s="21">
        <v>12</v>
      </c>
      <c r="FHZ36" s="21">
        <v>12</v>
      </c>
      <c r="FIA36" s="21">
        <v>12</v>
      </c>
      <c r="FIB36" s="21">
        <v>12</v>
      </c>
      <c r="FIC36" s="21">
        <v>12</v>
      </c>
      <c r="FID36" s="21">
        <v>12</v>
      </c>
      <c r="FIE36" s="21">
        <v>12</v>
      </c>
      <c r="FIF36" s="21">
        <v>12</v>
      </c>
      <c r="FIG36" s="21">
        <v>12</v>
      </c>
      <c r="FIH36" s="21">
        <v>12</v>
      </c>
      <c r="FII36" s="21">
        <v>12</v>
      </c>
      <c r="FIJ36" s="21">
        <v>12</v>
      </c>
      <c r="FIK36" s="21">
        <v>12</v>
      </c>
      <c r="FIL36" s="21">
        <v>12</v>
      </c>
      <c r="FIM36" s="21">
        <v>12</v>
      </c>
      <c r="FIN36" s="21">
        <v>12</v>
      </c>
      <c r="FIO36" s="21">
        <v>12</v>
      </c>
      <c r="FIP36" s="21">
        <v>12</v>
      </c>
      <c r="FIQ36" s="21">
        <v>12</v>
      </c>
      <c r="FIR36" s="21">
        <v>12</v>
      </c>
      <c r="FIS36" s="21">
        <v>12</v>
      </c>
      <c r="FIT36" s="21">
        <v>12</v>
      </c>
      <c r="FIU36" s="21">
        <v>12</v>
      </c>
      <c r="FIV36" s="21">
        <v>12</v>
      </c>
      <c r="FIW36" s="21">
        <v>12</v>
      </c>
      <c r="FIX36" s="21">
        <v>12</v>
      </c>
      <c r="FIY36" s="21">
        <v>12</v>
      </c>
      <c r="FIZ36" s="21">
        <v>12</v>
      </c>
      <c r="FJA36" s="21">
        <v>12</v>
      </c>
      <c r="FJB36" s="21">
        <v>12</v>
      </c>
      <c r="FJC36" s="21">
        <v>12</v>
      </c>
      <c r="FJD36" s="21">
        <v>12</v>
      </c>
      <c r="FJE36" s="21">
        <v>12</v>
      </c>
      <c r="FJF36" s="21">
        <v>12</v>
      </c>
      <c r="FJG36" s="21">
        <v>12</v>
      </c>
      <c r="FJH36" s="21">
        <v>12</v>
      </c>
      <c r="FJI36" s="21">
        <v>12</v>
      </c>
      <c r="FJJ36" s="21">
        <v>12</v>
      </c>
      <c r="FJK36" s="21">
        <v>12</v>
      </c>
      <c r="FJL36" s="21">
        <v>12</v>
      </c>
      <c r="FJM36" s="21">
        <v>12</v>
      </c>
      <c r="FJN36" s="21">
        <v>12</v>
      </c>
      <c r="FJO36" s="21">
        <v>12</v>
      </c>
      <c r="FJP36" s="21">
        <v>12</v>
      </c>
      <c r="FJQ36" s="21">
        <v>12</v>
      </c>
      <c r="FJR36" s="21">
        <v>12</v>
      </c>
      <c r="FJS36" s="21">
        <v>12</v>
      </c>
      <c r="FJT36" s="21">
        <v>12</v>
      </c>
      <c r="FJU36" s="21">
        <v>12</v>
      </c>
      <c r="FJV36" s="21">
        <v>12</v>
      </c>
      <c r="FJW36" s="21">
        <v>12</v>
      </c>
      <c r="FJX36" s="21">
        <v>12</v>
      </c>
      <c r="FJY36" s="21">
        <v>12</v>
      </c>
      <c r="FJZ36" s="21">
        <v>12</v>
      </c>
      <c r="FKA36" s="21">
        <v>12</v>
      </c>
      <c r="FKB36" s="21">
        <v>12</v>
      </c>
      <c r="FKC36" s="21">
        <v>12</v>
      </c>
      <c r="FKD36" s="21">
        <v>12</v>
      </c>
      <c r="FKE36" s="21">
        <v>12</v>
      </c>
      <c r="FKF36" s="21">
        <v>12</v>
      </c>
      <c r="FKG36" s="21">
        <v>12</v>
      </c>
      <c r="FKH36" s="21">
        <v>12</v>
      </c>
      <c r="FKI36" s="21">
        <v>12</v>
      </c>
      <c r="FKJ36" s="21">
        <v>12</v>
      </c>
      <c r="FKK36" s="21">
        <v>12</v>
      </c>
      <c r="FKL36" s="21">
        <v>12</v>
      </c>
      <c r="FKM36" s="21">
        <v>12</v>
      </c>
      <c r="FKN36" s="21">
        <v>12</v>
      </c>
      <c r="FKO36" s="21">
        <v>12</v>
      </c>
      <c r="FKP36" s="21">
        <v>12</v>
      </c>
      <c r="FKQ36" s="21">
        <v>12</v>
      </c>
      <c r="FKR36" s="21">
        <v>12</v>
      </c>
      <c r="FKS36" s="21">
        <v>12</v>
      </c>
      <c r="FKT36" s="21">
        <v>12</v>
      </c>
      <c r="FKU36" s="21">
        <v>12</v>
      </c>
      <c r="FKV36" s="21">
        <v>12</v>
      </c>
      <c r="FKW36" s="21">
        <v>12</v>
      </c>
      <c r="FKX36" s="21">
        <v>12</v>
      </c>
      <c r="FKY36" s="21">
        <v>12</v>
      </c>
      <c r="FKZ36" s="21">
        <v>12</v>
      </c>
      <c r="FLA36" s="21">
        <v>12</v>
      </c>
      <c r="FLB36" s="21">
        <v>12</v>
      </c>
      <c r="FLC36" s="21">
        <v>12</v>
      </c>
      <c r="FLD36" s="21">
        <v>12</v>
      </c>
      <c r="FLE36" s="21">
        <v>12</v>
      </c>
      <c r="FLF36" s="21">
        <v>12</v>
      </c>
      <c r="FLG36" s="21">
        <v>12</v>
      </c>
      <c r="FLH36" s="21">
        <v>12</v>
      </c>
      <c r="FLI36" s="21">
        <v>12</v>
      </c>
      <c r="FLJ36" s="21">
        <v>12</v>
      </c>
      <c r="FLK36" s="21">
        <v>12</v>
      </c>
      <c r="FLL36" s="21">
        <v>12</v>
      </c>
      <c r="FLM36" s="21">
        <v>12</v>
      </c>
      <c r="FLN36" s="21">
        <v>12</v>
      </c>
      <c r="FLO36" s="21">
        <v>12</v>
      </c>
      <c r="FLP36" s="21">
        <v>12</v>
      </c>
      <c r="FLQ36" s="21">
        <v>12</v>
      </c>
      <c r="FLR36" s="21">
        <v>12</v>
      </c>
      <c r="FLS36" s="21">
        <v>12</v>
      </c>
      <c r="FLT36" s="21">
        <v>12</v>
      </c>
      <c r="FLU36" s="21">
        <v>12</v>
      </c>
      <c r="FLV36" s="21">
        <v>12</v>
      </c>
      <c r="FLW36" s="21">
        <v>12</v>
      </c>
      <c r="FLX36" s="21">
        <v>12</v>
      </c>
      <c r="FLY36" s="21">
        <v>12</v>
      </c>
      <c r="FLZ36" s="21">
        <v>12</v>
      </c>
      <c r="FMA36" s="21">
        <v>12</v>
      </c>
      <c r="FMB36" s="21">
        <v>12</v>
      </c>
      <c r="FMC36" s="21">
        <v>12</v>
      </c>
      <c r="FMD36" s="21">
        <v>12</v>
      </c>
      <c r="FME36" s="21">
        <v>12</v>
      </c>
      <c r="FMF36" s="21">
        <v>12</v>
      </c>
      <c r="FMG36" s="21">
        <v>12</v>
      </c>
      <c r="FMH36" s="21">
        <v>12</v>
      </c>
      <c r="FMI36" s="21">
        <v>12</v>
      </c>
      <c r="FMJ36" s="21">
        <v>12</v>
      </c>
      <c r="FMK36" s="21">
        <v>12</v>
      </c>
      <c r="FML36" s="21">
        <v>12</v>
      </c>
      <c r="FMM36" s="21">
        <v>12</v>
      </c>
      <c r="FMN36" s="21">
        <v>12</v>
      </c>
      <c r="FMO36" s="21">
        <v>12</v>
      </c>
      <c r="FMP36" s="21">
        <v>12</v>
      </c>
      <c r="FMQ36" s="21">
        <v>12</v>
      </c>
      <c r="FMR36" s="21">
        <v>12</v>
      </c>
      <c r="FMS36" s="21">
        <v>12</v>
      </c>
      <c r="FMT36" s="21">
        <v>12</v>
      </c>
      <c r="FMU36" s="21">
        <v>12</v>
      </c>
      <c r="FMV36" s="21">
        <v>12</v>
      </c>
      <c r="FMW36" s="21">
        <v>12</v>
      </c>
      <c r="FMX36" s="21">
        <v>12</v>
      </c>
      <c r="FMY36" s="21">
        <v>12</v>
      </c>
      <c r="FMZ36" s="21">
        <v>12</v>
      </c>
      <c r="FNA36" s="21">
        <v>12</v>
      </c>
      <c r="FNB36" s="21">
        <v>12</v>
      </c>
      <c r="FNC36" s="21">
        <v>12</v>
      </c>
      <c r="FND36" s="21">
        <v>12</v>
      </c>
      <c r="FNE36" s="21">
        <v>12</v>
      </c>
      <c r="FNF36" s="21">
        <v>12</v>
      </c>
      <c r="FNG36" s="21">
        <v>12</v>
      </c>
      <c r="FNH36" s="21">
        <v>12</v>
      </c>
      <c r="FNI36" s="21">
        <v>12</v>
      </c>
      <c r="FNJ36" s="21">
        <v>12</v>
      </c>
      <c r="FNK36" s="21">
        <v>12</v>
      </c>
      <c r="FNL36" s="21">
        <v>12</v>
      </c>
      <c r="FNM36" s="21">
        <v>12</v>
      </c>
      <c r="FNN36" s="21">
        <v>12</v>
      </c>
      <c r="FNO36" s="21">
        <v>12</v>
      </c>
      <c r="FNP36" s="21">
        <v>12</v>
      </c>
      <c r="FNQ36" s="21">
        <v>12</v>
      </c>
      <c r="FNR36" s="21">
        <v>12</v>
      </c>
      <c r="FNS36" s="21">
        <v>12</v>
      </c>
      <c r="FNT36" s="21">
        <v>12</v>
      </c>
      <c r="FNU36" s="21">
        <v>12</v>
      </c>
      <c r="FNV36" s="21">
        <v>12</v>
      </c>
      <c r="FNW36" s="21">
        <v>12</v>
      </c>
      <c r="FNX36" s="21">
        <v>12</v>
      </c>
      <c r="FNY36" s="21">
        <v>12</v>
      </c>
      <c r="FNZ36" s="21">
        <v>12</v>
      </c>
      <c r="FOA36" s="21">
        <v>12</v>
      </c>
      <c r="FOB36" s="21">
        <v>12</v>
      </c>
      <c r="FOC36" s="21">
        <v>12</v>
      </c>
      <c r="FOD36" s="21">
        <v>12</v>
      </c>
      <c r="FOE36" s="21">
        <v>12</v>
      </c>
      <c r="FOF36" s="21">
        <v>12</v>
      </c>
      <c r="FOG36" s="21">
        <v>12</v>
      </c>
      <c r="FOH36" s="21">
        <v>12</v>
      </c>
      <c r="FOI36" s="21">
        <v>12</v>
      </c>
      <c r="FOJ36" s="21">
        <v>12</v>
      </c>
      <c r="FOK36" s="21">
        <v>12</v>
      </c>
      <c r="FOL36" s="21">
        <v>12</v>
      </c>
      <c r="FOM36" s="21">
        <v>12</v>
      </c>
      <c r="FON36" s="21">
        <v>12</v>
      </c>
      <c r="FOO36" s="21">
        <v>12</v>
      </c>
      <c r="FOP36" s="21">
        <v>12</v>
      </c>
      <c r="FOQ36" s="21">
        <v>12</v>
      </c>
      <c r="FOR36" s="21">
        <v>12</v>
      </c>
      <c r="FOS36" s="21">
        <v>12</v>
      </c>
      <c r="FOT36" s="21">
        <v>12</v>
      </c>
      <c r="FOU36" s="21">
        <v>12</v>
      </c>
      <c r="FOV36" s="21">
        <v>12</v>
      </c>
      <c r="FOW36" s="21">
        <v>12</v>
      </c>
      <c r="FOX36" s="21">
        <v>12</v>
      </c>
      <c r="FOY36" s="21">
        <v>12</v>
      </c>
      <c r="FOZ36" s="21">
        <v>12</v>
      </c>
      <c r="FPA36" s="21">
        <v>12</v>
      </c>
      <c r="FPB36" s="21">
        <v>12</v>
      </c>
      <c r="FPC36" s="21">
        <v>12</v>
      </c>
      <c r="FPD36" s="21">
        <v>12</v>
      </c>
      <c r="FPE36" s="21">
        <v>12</v>
      </c>
      <c r="FPF36" s="21">
        <v>12</v>
      </c>
      <c r="FPG36" s="21">
        <v>12</v>
      </c>
      <c r="FPH36" s="21">
        <v>12</v>
      </c>
      <c r="FPI36" s="21">
        <v>12</v>
      </c>
      <c r="FPJ36" s="21">
        <v>12</v>
      </c>
      <c r="FPK36" s="21">
        <v>12</v>
      </c>
      <c r="FPL36" s="21">
        <v>12</v>
      </c>
      <c r="FPM36" s="21">
        <v>12</v>
      </c>
      <c r="FPN36" s="21">
        <v>12</v>
      </c>
      <c r="FPO36" s="21">
        <v>12</v>
      </c>
      <c r="FPP36" s="21">
        <v>12</v>
      </c>
      <c r="FPQ36" s="21">
        <v>12</v>
      </c>
      <c r="FPR36" s="21">
        <v>12</v>
      </c>
      <c r="FPS36" s="21">
        <v>12</v>
      </c>
      <c r="FPT36" s="21">
        <v>12</v>
      </c>
      <c r="FPU36" s="21">
        <v>12</v>
      </c>
      <c r="FPV36" s="21">
        <v>12</v>
      </c>
      <c r="FPW36" s="21">
        <v>12</v>
      </c>
      <c r="FPX36" s="21">
        <v>12</v>
      </c>
      <c r="FPY36" s="21">
        <v>12</v>
      </c>
      <c r="FPZ36" s="21">
        <v>12</v>
      </c>
      <c r="FQA36" s="21">
        <v>12</v>
      </c>
      <c r="FQB36" s="21">
        <v>12</v>
      </c>
      <c r="FQC36" s="21">
        <v>12</v>
      </c>
      <c r="FQD36" s="21">
        <v>12</v>
      </c>
      <c r="FQE36" s="21">
        <v>12</v>
      </c>
      <c r="FQF36" s="21">
        <v>12</v>
      </c>
      <c r="FQG36" s="21">
        <v>12</v>
      </c>
      <c r="FQH36" s="21">
        <v>12</v>
      </c>
      <c r="FQI36" s="21">
        <v>12</v>
      </c>
      <c r="FQJ36" s="21">
        <v>12</v>
      </c>
      <c r="FQK36" s="21">
        <v>12</v>
      </c>
      <c r="FQL36" s="21">
        <v>12</v>
      </c>
      <c r="FQM36" s="21">
        <v>12</v>
      </c>
      <c r="FQN36" s="21">
        <v>12</v>
      </c>
      <c r="FQO36" s="21">
        <v>12</v>
      </c>
      <c r="FQP36" s="21">
        <v>12</v>
      </c>
      <c r="FQQ36" s="21">
        <v>12</v>
      </c>
      <c r="FQR36" s="21">
        <v>12</v>
      </c>
      <c r="FQS36" s="21">
        <v>12</v>
      </c>
      <c r="FQT36" s="21">
        <v>12</v>
      </c>
      <c r="FQU36" s="21">
        <v>12</v>
      </c>
      <c r="FQV36" s="21">
        <v>12</v>
      </c>
      <c r="FQW36" s="21">
        <v>12</v>
      </c>
      <c r="FQX36" s="21">
        <v>12</v>
      </c>
      <c r="FQY36" s="21">
        <v>12</v>
      </c>
      <c r="FQZ36" s="21">
        <v>12</v>
      </c>
      <c r="FRA36" s="21">
        <v>12</v>
      </c>
      <c r="FRB36" s="21">
        <v>12</v>
      </c>
      <c r="FRC36" s="21">
        <v>12</v>
      </c>
      <c r="FRD36" s="21">
        <v>12</v>
      </c>
      <c r="FRE36" s="21">
        <v>12</v>
      </c>
      <c r="FRF36" s="21">
        <v>12</v>
      </c>
      <c r="FRG36" s="21">
        <v>12</v>
      </c>
      <c r="FRH36" s="21">
        <v>12</v>
      </c>
      <c r="FRI36" s="21">
        <v>12</v>
      </c>
      <c r="FRJ36" s="21">
        <v>12</v>
      </c>
      <c r="FRK36" s="21">
        <v>12</v>
      </c>
      <c r="FRL36" s="21">
        <v>12</v>
      </c>
      <c r="FRM36" s="21">
        <v>12</v>
      </c>
      <c r="FRN36" s="21">
        <v>12</v>
      </c>
      <c r="FRO36" s="21">
        <v>12</v>
      </c>
      <c r="FRP36" s="21">
        <v>12</v>
      </c>
      <c r="FRQ36" s="21">
        <v>12</v>
      </c>
      <c r="FRR36" s="21">
        <v>12</v>
      </c>
      <c r="FRS36" s="21">
        <v>12</v>
      </c>
      <c r="FRT36" s="21">
        <v>12</v>
      </c>
      <c r="FRU36" s="21">
        <v>12</v>
      </c>
      <c r="FRV36" s="21">
        <v>12</v>
      </c>
      <c r="FRW36" s="21">
        <v>12</v>
      </c>
      <c r="FRX36" s="21">
        <v>12</v>
      </c>
      <c r="FRY36" s="21">
        <v>12</v>
      </c>
      <c r="FRZ36" s="21">
        <v>12</v>
      </c>
      <c r="FSA36" s="21">
        <v>12</v>
      </c>
      <c r="FSB36" s="21">
        <v>12</v>
      </c>
      <c r="FSC36" s="21">
        <v>12</v>
      </c>
      <c r="FSD36" s="21">
        <v>12</v>
      </c>
      <c r="FSE36" s="21">
        <v>12</v>
      </c>
      <c r="FSF36" s="21">
        <v>12</v>
      </c>
      <c r="FSG36" s="21">
        <v>12</v>
      </c>
      <c r="FSH36" s="21">
        <v>12</v>
      </c>
      <c r="FSI36" s="21">
        <v>12</v>
      </c>
      <c r="FSJ36" s="21">
        <v>12</v>
      </c>
      <c r="FSK36" s="21">
        <v>12</v>
      </c>
      <c r="FSL36" s="21">
        <v>12</v>
      </c>
      <c r="FSM36" s="21">
        <v>12</v>
      </c>
      <c r="FSN36" s="21">
        <v>12</v>
      </c>
      <c r="FSO36" s="21">
        <v>12</v>
      </c>
      <c r="FSP36" s="21">
        <v>12</v>
      </c>
      <c r="FSQ36" s="21">
        <v>12</v>
      </c>
      <c r="FSR36" s="21">
        <v>12</v>
      </c>
      <c r="FSS36" s="21">
        <v>12</v>
      </c>
      <c r="FST36" s="21">
        <v>12</v>
      </c>
      <c r="FSU36" s="21">
        <v>12</v>
      </c>
      <c r="FSV36" s="21">
        <v>12</v>
      </c>
      <c r="FSW36" s="21">
        <v>12</v>
      </c>
      <c r="FSX36" s="21">
        <v>12</v>
      </c>
      <c r="FSY36" s="21">
        <v>12</v>
      </c>
      <c r="FSZ36" s="21">
        <v>12</v>
      </c>
      <c r="FTA36" s="21">
        <v>12</v>
      </c>
      <c r="FTB36" s="21">
        <v>12</v>
      </c>
      <c r="FTC36" s="21">
        <v>12</v>
      </c>
      <c r="FTD36" s="21">
        <v>12</v>
      </c>
      <c r="FTE36" s="21">
        <v>12</v>
      </c>
      <c r="FTF36" s="21">
        <v>12</v>
      </c>
      <c r="FTG36" s="21">
        <v>12</v>
      </c>
      <c r="FTH36" s="21">
        <v>12</v>
      </c>
      <c r="FTI36" s="21">
        <v>12</v>
      </c>
      <c r="FTJ36" s="21">
        <v>12</v>
      </c>
      <c r="FTK36" s="21">
        <v>12</v>
      </c>
      <c r="FTL36" s="21">
        <v>12</v>
      </c>
      <c r="FTM36" s="21">
        <v>12</v>
      </c>
      <c r="FTN36" s="21">
        <v>12</v>
      </c>
      <c r="FTO36" s="21">
        <v>12</v>
      </c>
      <c r="FTP36" s="21">
        <v>12</v>
      </c>
      <c r="FTQ36" s="21">
        <v>12</v>
      </c>
      <c r="FTR36" s="21">
        <v>12</v>
      </c>
      <c r="FTS36" s="21">
        <v>12</v>
      </c>
      <c r="FTT36" s="21">
        <v>12</v>
      </c>
      <c r="FTU36" s="21">
        <v>12</v>
      </c>
      <c r="FTV36" s="21">
        <v>12</v>
      </c>
      <c r="FTW36" s="21">
        <v>12</v>
      </c>
      <c r="FTX36" s="21">
        <v>12</v>
      </c>
      <c r="FTY36" s="21">
        <v>12</v>
      </c>
      <c r="FTZ36" s="21">
        <v>12</v>
      </c>
      <c r="FUA36" s="21">
        <v>12</v>
      </c>
      <c r="FUB36" s="21">
        <v>12</v>
      </c>
      <c r="FUC36" s="21">
        <v>12</v>
      </c>
      <c r="FUD36" s="21">
        <v>12</v>
      </c>
      <c r="FUE36" s="21">
        <v>12</v>
      </c>
      <c r="FUF36" s="21">
        <v>12</v>
      </c>
      <c r="FUG36" s="21">
        <v>12</v>
      </c>
      <c r="FUH36" s="21">
        <v>12</v>
      </c>
      <c r="FUI36" s="21">
        <v>12</v>
      </c>
      <c r="FUJ36" s="21">
        <v>12</v>
      </c>
      <c r="FUK36" s="21">
        <v>12</v>
      </c>
      <c r="FUL36" s="21">
        <v>12</v>
      </c>
      <c r="FUM36" s="21">
        <v>12</v>
      </c>
      <c r="FUN36" s="21">
        <v>12</v>
      </c>
      <c r="FUO36" s="21">
        <v>12</v>
      </c>
      <c r="FUP36" s="21">
        <v>12</v>
      </c>
      <c r="FUQ36" s="21">
        <v>12</v>
      </c>
      <c r="FUR36" s="21">
        <v>12</v>
      </c>
      <c r="FUS36" s="21">
        <v>12</v>
      </c>
      <c r="FUT36" s="21">
        <v>12</v>
      </c>
      <c r="FUU36" s="21">
        <v>12</v>
      </c>
      <c r="FUV36" s="21">
        <v>12</v>
      </c>
      <c r="FUW36" s="21">
        <v>12</v>
      </c>
      <c r="FUX36" s="21">
        <v>12</v>
      </c>
      <c r="FUY36" s="21">
        <v>12</v>
      </c>
      <c r="FUZ36" s="21">
        <v>12</v>
      </c>
      <c r="FVA36" s="21">
        <v>12</v>
      </c>
      <c r="FVB36" s="21">
        <v>12</v>
      </c>
      <c r="FVC36" s="21">
        <v>12</v>
      </c>
      <c r="FVD36" s="21">
        <v>12</v>
      </c>
      <c r="FVE36" s="21">
        <v>12</v>
      </c>
      <c r="FVF36" s="21">
        <v>12</v>
      </c>
      <c r="FVG36" s="21">
        <v>12</v>
      </c>
      <c r="FVH36" s="21">
        <v>12</v>
      </c>
      <c r="FVI36" s="21">
        <v>12</v>
      </c>
      <c r="FVJ36" s="21">
        <v>12</v>
      </c>
      <c r="FVK36" s="21">
        <v>12</v>
      </c>
      <c r="FVL36" s="21">
        <v>12</v>
      </c>
      <c r="FVM36" s="21">
        <v>12</v>
      </c>
      <c r="FVN36" s="21">
        <v>12</v>
      </c>
      <c r="FVO36" s="21">
        <v>12</v>
      </c>
      <c r="FVP36" s="21">
        <v>12</v>
      </c>
      <c r="FVQ36" s="21">
        <v>12</v>
      </c>
      <c r="FVR36" s="21">
        <v>12</v>
      </c>
      <c r="FVS36" s="21">
        <v>12</v>
      </c>
      <c r="FVT36" s="21">
        <v>12</v>
      </c>
      <c r="FVU36" s="21">
        <v>12</v>
      </c>
      <c r="FVV36" s="21">
        <v>12</v>
      </c>
      <c r="FVW36" s="21">
        <v>12</v>
      </c>
      <c r="FVX36" s="21">
        <v>12</v>
      </c>
      <c r="FVY36" s="21">
        <v>12</v>
      </c>
      <c r="FVZ36" s="21">
        <v>12</v>
      </c>
      <c r="FWA36" s="21">
        <v>12</v>
      </c>
      <c r="FWB36" s="21">
        <v>12</v>
      </c>
      <c r="FWC36" s="21">
        <v>12</v>
      </c>
      <c r="FWD36" s="21">
        <v>12</v>
      </c>
      <c r="FWE36" s="21">
        <v>12</v>
      </c>
      <c r="FWF36" s="21">
        <v>12</v>
      </c>
      <c r="FWG36" s="21">
        <v>12</v>
      </c>
      <c r="FWH36" s="21">
        <v>12</v>
      </c>
      <c r="FWI36" s="21">
        <v>12</v>
      </c>
      <c r="FWJ36" s="21">
        <v>12</v>
      </c>
      <c r="FWK36" s="21">
        <v>12</v>
      </c>
      <c r="FWL36" s="21">
        <v>12</v>
      </c>
      <c r="FWM36" s="21">
        <v>12</v>
      </c>
      <c r="FWN36" s="21">
        <v>12</v>
      </c>
      <c r="FWO36" s="21">
        <v>12</v>
      </c>
      <c r="FWP36" s="21">
        <v>12</v>
      </c>
      <c r="FWQ36" s="21">
        <v>12</v>
      </c>
      <c r="FWR36" s="21">
        <v>12</v>
      </c>
      <c r="FWS36" s="21">
        <v>12</v>
      </c>
      <c r="FWT36" s="21">
        <v>12</v>
      </c>
      <c r="FWU36" s="21">
        <v>12</v>
      </c>
      <c r="FWV36" s="21">
        <v>12</v>
      </c>
      <c r="FWW36" s="21">
        <v>12</v>
      </c>
      <c r="FWX36" s="21">
        <v>12</v>
      </c>
      <c r="FWY36" s="21">
        <v>12</v>
      </c>
      <c r="FWZ36" s="21">
        <v>12</v>
      </c>
      <c r="FXA36" s="21">
        <v>12</v>
      </c>
      <c r="FXB36" s="21">
        <v>12</v>
      </c>
      <c r="FXC36" s="21">
        <v>12</v>
      </c>
      <c r="FXD36" s="21">
        <v>12</v>
      </c>
      <c r="FXE36" s="21">
        <v>12</v>
      </c>
      <c r="FXF36" s="21">
        <v>12</v>
      </c>
      <c r="FXG36" s="21">
        <v>12</v>
      </c>
      <c r="FXH36" s="21">
        <v>12</v>
      </c>
      <c r="FXI36" s="21">
        <v>12</v>
      </c>
      <c r="FXJ36" s="21">
        <v>12</v>
      </c>
      <c r="FXK36" s="21">
        <v>12</v>
      </c>
      <c r="FXL36" s="21">
        <v>12</v>
      </c>
      <c r="FXM36" s="21">
        <v>12</v>
      </c>
      <c r="FXN36" s="21">
        <v>12</v>
      </c>
      <c r="FXO36" s="21">
        <v>12</v>
      </c>
      <c r="FXP36" s="21">
        <v>12</v>
      </c>
      <c r="FXQ36" s="21">
        <v>12</v>
      </c>
      <c r="FXR36" s="21">
        <v>12</v>
      </c>
      <c r="FXS36" s="21">
        <v>12</v>
      </c>
      <c r="FXT36" s="21">
        <v>12</v>
      </c>
      <c r="FXU36" s="21">
        <v>12</v>
      </c>
      <c r="FXV36" s="21">
        <v>12</v>
      </c>
      <c r="FXW36" s="21">
        <v>12</v>
      </c>
      <c r="FXX36" s="21">
        <v>12</v>
      </c>
      <c r="FXY36" s="21">
        <v>12</v>
      </c>
      <c r="FXZ36" s="21">
        <v>12</v>
      </c>
      <c r="FYA36" s="21">
        <v>12</v>
      </c>
      <c r="FYB36" s="21">
        <v>12</v>
      </c>
      <c r="FYC36" s="21">
        <v>12</v>
      </c>
      <c r="FYD36" s="21">
        <v>12</v>
      </c>
      <c r="FYE36" s="21">
        <v>12</v>
      </c>
      <c r="FYF36" s="21">
        <v>12</v>
      </c>
      <c r="FYG36" s="21">
        <v>12</v>
      </c>
      <c r="FYH36" s="21">
        <v>12</v>
      </c>
      <c r="FYI36" s="21">
        <v>12</v>
      </c>
      <c r="FYJ36" s="21">
        <v>12</v>
      </c>
      <c r="FYK36" s="21">
        <v>12</v>
      </c>
      <c r="FYL36" s="21">
        <v>12</v>
      </c>
      <c r="FYM36" s="21">
        <v>12</v>
      </c>
      <c r="FYN36" s="21">
        <v>12</v>
      </c>
      <c r="FYO36" s="21">
        <v>12</v>
      </c>
      <c r="FYP36" s="21">
        <v>12</v>
      </c>
      <c r="FYQ36" s="21">
        <v>12</v>
      </c>
      <c r="FYR36" s="21">
        <v>12</v>
      </c>
      <c r="FYS36" s="21">
        <v>12</v>
      </c>
      <c r="FYT36" s="21">
        <v>12</v>
      </c>
      <c r="FYU36" s="21">
        <v>12</v>
      </c>
      <c r="FYV36" s="21">
        <v>12</v>
      </c>
      <c r="FYW36" s="21">
        <v>12</v>
      </c>
      <c r="FYX36" s="21">
        <v>12</v>
      </c>
      <c r="FYY36" s="21">
        <v>12</v>
      </c>
      <c r="FYZ36" s="21">
        <v>12</v>
      </c>
      <c r="FZA36" s="21">
        <v>12</v>
      </c>
      <c r="FZB36" s="21">
        <v>12</v>
      </c>
      <c r="FZC36" s="21">
        <v>12</v>
      </c>
      <c r="FZD36" s="21">
        <v>12</v>
      </c>
      <c r="FZE36" s="21">
        <v>12</v>
      </c>
      <c r="FZF36" s="21">
        <v>12</v>
      </c>
      <c r="FZG36" s="21">
        <v>12</v>
      </c>
      <c r="FZH36" s="21">
        <v>12</v>
      </c>
      <c r="FZI36" s="21">
        <v>12</v>
      </c>
      <c r="FZJ36" s="21">
        <v>12</v>
      </c>
      <c r="FZK36" s="21">
        <v>12</v>
      </c>
      <c r="FZL36" s="21">
        <v>12</v>
      </c>
      <c r="FZM36" s="21">
        <v>12</v>
      </c>
      <c r="FZN36" s="21">
        <v>12</v>
      </c>
      <c r="FZO36" s="21">
        <v>12</v>
      </c>
      <c r="FZP36" s="21">
        <v>12</v>
      </c>
      <c r="FZQ36" s="21">
        <v>12</v>
      </c>
      <c r="FZR36" s="21">
        <v>12</v>
      </c>
      <c r="FZS36" s="21">
        <v>12</v>
      </c>
      <c r="FZT36" s="21">
        <v>12</v>
      </c>
      <c r="FZU36" s="21">
        <v>12</v>
      </c>
      <c r="FZV36" s="21">
        <v>12</v>
      </c>
      <c r="FZW36" s="21">
        <v>12</v>
      </c>
      <c r="FZX36" s="21">
        <v>12</v>
      </c>
      <c r="FZY36" s="21">
        <v>12</v>
      </c>
      <c r="FZZ36" s="21">
        <v>12</v>
      </c>
      <c r="GAA36" s="21">
        <v>12</v>
      </c>
      <c r="GAB36" s="21">
        <v>12</v>
      </c>
      <c r="GAC36" s="21">
        <v>12</v>
      </c>
      <c r="GAD36" s="21">
        <v>12</v>
      </c>
      <c r="GAE36" s="21">
        <v>12</v>
      </c>
      <c r="GAF36" s="21">
        <v>12</v>
      </c>
      <c r="GAG36" s="21">
        <v>12</v>
      </c>
      <c r="GAH36" s="21">
        <v>12</v>
      </c>
      <c r="GAI36" s="21">
        <v>12</v>
      </c>
      <c r="GAJ36" s="21">
        <v>12</v>
      </c>
      <c r="GAK36" s="21">
        <v>12</v>
      </c>
      <c r="GAL36" s="21">
        <v>12</v>
      </c>
      <c r="GAM36" s="21">
        <v>12</v>
      </c>
      <c r="GAN36" s="21">
        <v>12</v>
      </c>
      <c r="GAO36" s="21">
        <v>12</v>
      </c>
      <c r="GAP36" s="21">
        <v>12</v>
      </c>
      <c r="GAQ36" s="21">
        <v>12</v>
      </c>
      <c r="GAR36" s="21">
        <v>12</v>
      </c>
      <c r="GAS36" s="21">
        <v>12</v>
      </c>
      <c r="GAT36" s="21">
        <v>12</v>
      </c>
      <c r="GAU36" s="21">
        <v>12</v>
      </c>
      <c r="GAV36" s="21">
        <v>12</v>
      </c>
      <c r="GAW36" s="21">
        <v>12</v>
      </c>
      <c r="GAX36" s="21">
        <v>12</v>
      </c>
      <c r="GAY36" s="21">
        <v>12</v>
      </c>
      <c r="GAZ36" s="21">
        <v>12</v>
      </c>
      <c r="GBA36" s="21">
        <v>12</v>
      </c>
      <c r="GBB36" s="21">
        <v>12</v>
      </c>
      <c r="GBC36" s="21">
        <v>12</v>
      </c>
      <c r="GBD36" s="21">
        <v>12</v>
      </c>
      <c r="GBE36" s="21">
        <v>12</v>
      </c>
      <c r="GBF36" s="21">
        <v>12</v>
      </c>
      <c r="GBG36" s="21">
        <v>12</v>
      </c>
      <c r="GBH36" s="21">
        <v>12</v>
      </c>
      <c r="GBI36" s="21">
        <v>12</v>
      </c>
      <c r="GBJ36" s="21">
        <v>12</v>
      </c>
      <c r="GBK36" s="21">
        <v>12</v>
      </c>
      <c r="GBL36" s="21">
        <v>12</v>
      </c>
      <c r="GBM36" s="21">
        <v>12</v>
      </c>
      <c r="GBN36" s="21">
        <v>12</v>
      </c>
      <c r="GBO36" s="21">
        <v>12</v>
      </c>
      <c r="GBP36" s="21">
        <v>12</v>
      </c>
      <c r="GBQ36" s="21">
        <v>12</v>
      </c>
      <c r="GBR36" s="21">
        <v>12</v>
      </c>
      <c r="GBS36" s="21">
        <v>12</v>
      </c>
      <c r="GBT36" s="21">
        <v>12</v>
      </c>
      <c r="GBU36" s="21">
        <v>12</v>
      </c>
      <c r="GBV36" s="21">
        <v>12</v>
      </c>
      <c r="GBW36" s="21">
        <v>12</v>
      </c>
      <c r="GBX36" s="21">
        <v>12</v>
      </c>
      <c r="GBY36" s="21">
        <v>12</v>
      </c>
      <c r="GBZ36" s="21">
        <v>12</v>
      </c>
      <c r="GCA36" s="21">
        <v>12</v>
      </c>
      <c r="GCB36" s="21">
        <v>12</v>
      </c>
      <c r="GCC36" s="21">
        <v>12</v>
      </c>
      <c r="GCD36" s="21">
        <v>12</v>
      </c>
      <c r="GCE36" s="21">
        <v>12</v>
      </c>
      <c r="GCF36" s="21">
        <v>12</v>
      </c>
      <c r="GCG36" s="21">
        <v>12</v>
      </c>
      <c r="GCH36" s="21">
        <v>12</v>
      </c>
      <c r="GCI36" s="21">
        <v>12</v>
      </c>
      <c r="GCJ36" s="21">
        <v>12</v>
      </c>
      <c r="GCK36" s="21">
        <v>12</v>
      </c>
      <c r="GCL36" s="21">
        <v>12</v>
      </c>
      <c r="GCM36" s="21">
        <v>12</v>
      </c>
      <c r="GCN36" s="21">
        <v>12</v>
      </c>
      <c r="GCO36" s="21">
        <v>12</v>
      </c>
      <c r="GCP36" s="21">
        <v>12</v>
      </c>
      <c r="GCQ36" s="21">
        <v>12</v>
      </c>
      <c r="GCR36" s="21">
        <v>12</v>
      </c>
      <c r="GCS36" s="21">
        <v>12</v>
      </c>
      <c r="GCT36" s="21">
        <v>12</v>
      </c>
      <c r="GCU36" s="21">
        <v>12</v>
      </c>
      <c r="GCV36" s="21">
        <v>12</v>
      </c>
      <c r="GCW36" s="21">
        <v>12</v>
      </c>
      <c r="GCX36" s="21">
        <v>12</v>
      </c>
      <c r="GCY36" s="21">
        <v>12</v>
      </c>
      <c r="GCZ36" s="21">
        <v>12</v>
      </c>
      <c r="GDA36" s="21">
        <v>12</v>
      </c>
      <c r="GDB36" s="21">
        <v>12</v>
      </c>
      <c r="GDC36" s="21">
        <v>12</v>
      </c>
      <c r="GDD36" s="21">
        <v>12</v>
      </c>
      <c r="GDE36" s="21">
        <v>12</v>
      </c>
      <c r="GDF36" s="21">
        <v>12</v>
      </c>
      <c r="GDG36" s="21">
        <v>12</v>
      </c>
      <c r="GDH36" s="21">
        <v>12</v>
      </c>
      <c r="GDI36" s="21">
        <v>12</v>
      </c>
      <c r="GDJ36" s="21">
        <v>12</v>
      </c>
      <c r="GDK36" s="21">
        <v>12</v>
      </c>
      <c r="GDL36" s="21">
        <v>12</v>
      </c>
      <c r="GDM36" s="21">
        <v>12</v>
      </c>
      <c r="GDN36" s="21">
        <v>12</v>
      </c>
      <c r="GDO36" s="21">
        <v>12</v>
      </c>
      <c r="GDP36" s="21">
        <v>12</v>
      </c>
      <c r="GDQ36" s="21">
        <v>12</v>
      </c>
      <c r="GDR36" s="21">
        <v>12</v>
      </c>
      <c r="GDS36" s="21">
        <v>12</v>
      </c>
      <c r="GDT36" s="21">
        <v>12</v>
      </c>
      <c r="GDU36" s="21">
        <v>12</v>
      </c>
      <c r="GDV36" s="21">
        <v>12</v>
      </c>
      <c r="GDW36" s="21">
        <v>12</v>
      </c>
      <c r="GDX36" s="21">
        <v>12</v>
      </c>
      <c r="GDY36" s="21">
        <v>12</v>
      </c>
      <c r="GDZ36" s="21">
        <v>12</v>
      </c>
      <c r="GEA36" s="21">
        <v>12</v>
      </c>
      <c r="GEB36" s="21">
        <v>12</v>
      </c>
      <c r="GEC36" s="21">
        <v>12</v>
      </c>
      <c r="GED36" s="21">
        <v>12</v>
      </c>
      <c r="GEE36" s="21">
        <v>12</v>
      </c>
      <c r="GEF36" s="21">
        <v>12</v>
      </c>
      <c r="GEG36" s="21">
        <v>12</v>
      </c>
      <c r="GEH36" s="21">
        <v>12</v>
      </c>
      <c r="GEI36" s="21">
        <v>12</v>
      </c>
      <c r="GEJ36" s="21">
        <v>12</v>
      </c>
      <c r="GEK36" s="21">
        <v>12</v>
      </c>
      <c r="GEL36" s="21">
        <v>12</v>
      </c>
      <c r="GEM36" s="21">
        <v>12</v>
      </c>
      <c r="GEN36" s="21">
        <v>12</v>
      </c>
      <c r="GEO36" s="21">
        <v>12</v>
      </c>
      <c r="GEP36" s="21">
        <v>12</v>
      </c>
      <c r="GEQ36" s="21">
        <v>12</v>
      </c>
      <c r="GER36" s="21">
        <v>12</v>
      </c>
      <c r="GES36" s="21">
        <v>12</v>
      </c>
      <c r="GET36" s="21">
        <v>12</v>
      </c>
      <c r="GEU36" s="21">
        <v>12</v>
      </c>
      <c r="GEV36" s="21">
        <v>12</v>
      </c>
      <c r="GEW36" s="21">
        <v>12</v>
      </c>
      <c r="GEX36" s="21">
        <v>12</v>
      </c>
      <c r="GEY36" s="21">
        <v>12</v>
      </c>
      <c r="GEZ36" s="21">
        <v>12</v>
      </c>
      <c r="GFA36" s="21">
        <v>12</v>
      </c>
      <c r="GFB36" s="21">
        <v>12</v>
      </c>
      <c r="GFC36" s="21">
        <v>12</v>
      </c>
      <c r="GFD36" s="21">
        <v>12</v>
      </c>
      <c r="GFE36" s="21">
        <v>12</v>
      </c>
      <c r="GFF36" s="21">
        <v>12</v>
      </c>
      <c r="GFG36" s="21">
        <v>12</v>
      </c>
      <c r="GFH36" s="21">
        <v>12</v>
      </c>
      <c r="GFI36" s="21">
        <v>12</v>
      </c>
      <c r="GFJ36" s="21">
        <v>12</v>
      </c>
      <c r="GFK36" s="21">
        <v>12</v>
      </c>
      <c r="GFL36" s="21">
        <v>12</v>
      </c>
      <c r="GFM36" s="21">
        <v>12</v>
      </c>
      <c r="GFN36" s="21">
        <v>12</v>
      </c>
      <c r="GFO36" s="21">
        <v>12</v>
      </c>
      <c r="GFP36" s="21">
        <v>12</v>
      </c>
      <c r="GFQ36" s="21">
        <v>12</v>
      </c>
      <c r="GFR36" s="21">
        <v>12</v>
      </c>
      <c r="GFS36" s="21">
        <v>12</v>
      </c>
      <c r="GFT36" s="21">
        <v>12</v>
      </c>
      <c r="GFU36" s="21">
        <v>12</v>
      </c>
      <c r="GFV36" s="21">
        <v>12</v>
      </c>
      <c r="GFW36" s="21">
        <v>12</v>
      </c>
      <c r="GFX36" s="21">
        <v>12</v>
      </c>
      <c r="GFY36" s="21">
        <v>12</v>
      </c>
      <c r="GFZ36" s="21">
        <v>12</v>
      </c>
      <c r="GGA36" s="21">
        <v>12</v>
      </c>
      <c r="GGB36" s="21">
        <v>12</v>
      </c>
      <c r="GGC36" s="21">
        <v>12</v>
      </c>
      <c r="GGD36" s="21">
        <v>12</v>
      </c>
      <c r="GGE36" s="21">
        <v>12</v>
      </c>
      <c r="GGF36" s="21">
        <v>12</v>
      </c>
      <c r="GGG36" s="21">
        <v>12</v>
      </c>
      <c r="GGH36" s="21">
        <v>12</v>
      </c>
      <c r="GGI36" s="21">
        <v>12</v>
      </c>
      <c r="GGJ36" s="21">
        <v>12</v>
      </c>
      <c r="GGK36" s="21">
        <v>12</v>
      </c>
      <c r="GGL36" s="21">
        <v>12</v>
      </c>
      <c r="GGM36" s="21">
        <v>12</v>
      </c>
      <c r="GGN36" s="21">
        <v>12</v>
      </c>
      <c r="GGO36" s="21">
        <v>12</v>
      </c>
      <c r="GGP36" s="21">
        <v>12</v>
      </c>
      <c r="GGQ36" s="21">
        <v>12</v>
      </c>
      <c r="GGR36" s="21">
        <v>12</v>
      </c>
      <c r="GGS36" s="21">
        <v>12</v>
      </c>
      <c r="GGT36" s="21">
        <v>12</v>
      </c>
      <c r="GGU36" s="21">
        <v>12</v>
      </c>
      <c r="GGV36" s="21">
        <v>12</v>
      </c>
      <c r="GGW36" s="21">
        <v>12</v>
      </c>
      <c r="GGX36" s="21">
        <v>12</v>
      </c>
      <c r="GGY36" s="21">
        <v>12</v>
      </c>
      <c r="GGZ36" s="21">
        <v>12</v>
      </c>
      <c r="GHA36" s="21">
        <v>12</v>
      </c>
      <c r="GHB36" s="21">
        <v>12</v>
      </c>
      <c r="GHC36" s="21">
        <v>12</v>
      </c>
      <c r="GHD36" s="21">
        <v>12</v>
      </c>
      <c r="GHE36" s="21">
        <v>12</v>
      </c>
      <c r="GHF36" s="21">
        <v>12</v>
      </c>
      <c r="GHG36" s="21">
        <v>12</v>
      </c>
      <c r="GHH36" s="21">
        <v>12</v>
      </c>
      <c r="GHI36" s="21">
        <v>12</v>
      </c>
      <c r="GHJ36" s="21">
        <v>12</v>
      </c>
      <c r="GHK36" s="21">
        <v>12</v>
      </c>
      <c r="GHL36" s="21">
        <v>12</v>
      </c>
      <c r="GHM36" s="21">
        <v>12</v>
      </c>
      <c r="GHN36" s="21">
        <v>12</v>
      </c>
      <c r="GHO36" s="21">
        <v>12</v>
      </c>
      <c r="GHP36" s="21">
        <v>12</v>
      </c>
      <c r="GHQ36" s="21">
        <v>12</v>
      </c>
      <c r="GHR36" s="21">
        <v>12</v>
      </c>
      <c r="GHS36" s="21">
        <v>12</v>
      </c>
      <c r="GHT36" s="21">
        <v>12</v>
      </c>
      <c r="GHU36" s="21">
        <v>12</v>
      </c>
      <c r="GHV36" s="21">
        <v>12</v>
      </c>
      <c r="GHW36" s="21">
        <v>12</v>
      </c>
      <c r="GHX36" s="21">
        <v>12</v>
      </c>
      <c r="GHY36" s="21">
        <v>12</v>
      </c>
      <c r="GHZ36" s="21">
        <v>12</v>
      </c>
      <c r="GIA36" s="21">
        <v>12</v>
      </c>
      <c r="GIB36" s="21">
        <v>12</v>
      </c>
      <c r="GIC36" s="21">
        <v>12</v>
      </c>
      <c r="GID36" s="21">
        <v>12</v>
      </c>
      <c r="GIE36" s="21">
        <v>12</v>
      </c>
      <c r="GIF36" s="21">
        <v>12</v>
      </c>
      <c r="GIG36" s="21">
        <v>12</v>
      </c>
      <c r="GIH36" s="21">
        <v>12</v>
      </c>
      <c r="GII36" s="21">
        <v>12</v>
      </c>
      <c r="GIJ36" s="21">
        <v>12</v>
      </c>
      <c r="GIK36" s="21">
        <v>12</v>
      </c>
      <c r="GIL36" s="21">
        <v>12</v>
      </c>
      <c r="GIM36" s="21">
        <v>12</v>
      </c>
      <c r="GIN36" s="21">
        <v>12</v>
      </c>
      <c r="GIO36" s="21">
        <v>12</v>
      </c>
      <c r="GIP36" s="21">
        <v>12</v>
      </c>
      <c r="GIQ36" s="21">
        <v>12</v>
      </c>
      <c r="GIR36" s="21">
        <v>12</v>
      </c>
      <c r="GIS36" s="21">
        <v>12</v>
      </c>
      <c r="GIT36" s="21">
        <v>12</v>
      </c>
      <c r="GIU36" s="21">
        <v>12</v>
      </c>
      <c r="GIV36" s="21">
        <v>12</v>
      </c>
      <c r="GIW36" s="21">
        <v>12</v>
      </c>
      <c r="GIX36" s="21">
        <v>12</v>
      </c>
      <c r="GIY36" s="21">
        <v>12</v>
      </c>
      <c r="GIZ36" s="21">
        <v>12</v>
      </c>
      <c r="GJA36" s="21">
        <v>12</v>
      </c>
      <c r="GJB36" s="21">
        <v>12</v>
      </c>
      <c r="GJC36" s="21">
        <v>12</v>
      </c>
      <c r="GJD36" s="21">
        <v>12</v>
      </c>
      <c r="GJE36" s="21">
        <v>12</v>
      </c>
      <c r="GJF36" s="21">
        <v>12</v>
      </c>
      <c r="GJG36" s="21">
        <v>12</v>
      </c>
      <c r="GJH36" s="21">
        <v>12</v>
      </c>
      <c r="GJI36" s="21">
        <v>12</v>
      </c>
      <c r="GJJ36" s="21">
        <v>12</v>
      </c>
      <c r="GJK36" s="21">
        <v>12</v>
      </c>
      <c r="GJL36" s="21">
        <v>12</v>
      </c>
      <c r="GJM36" s="21">
        <v>12</v>
      </c>
      <c r="GJN36" s="21">
        <v>12</v>
      </c>
      <c r="GJO36" s="21">
        <v>12</v>
      </c>
      <c r="GJP36" s="21">
        <v>12</v>
      </c>
      <c r="GJQ36" s="21">
        <v>12</v>
      </c>
      <c r="GJR36" s="21">
        <v>12</v>
      </c>
      <c r="GJS36" s="21">
        <v>12</v>
      </c>
      <c r="GJT36" s="21">
        <v>12</v>
      </c>
      <c r="GJU36" s="21">
        <v>12</v>
      </c>
      <c r="GJV36" s="21">
        <v>12</v>
      </c>
      <c r="GJW36" s="21">
        <v>12</v>
      </c>
      <c r="GJX36" s="21">
        <v>12</v>
      </c>
      <c r="GJY36" s="21">
        <v>12</v>
      </c>
      <c r="GJZ36" s="21">
        <v>12</v>
      </c>
      <c r="GKA36" s="21">
        <v>12</v>
      </c>
      <c r="GKB36" s="21">
        <v>12</v>
      </c>
      <c r="GKC36" s="21">
        <v>12</v>
      </c>
      <c r="GKD36" s="21">
        <v>12</v>
      </c>
      <c r="GKE36" s="21">
        <v>12</v>
      </c>
      <c r="GKF36" s="21">
        <v>12</v>
      </c>
      <c r="GKG36" s="21">
        <v>12</v>
      </c>
      <c r="GKH36" s="21">
        <v>12</v>
      </c>
      <c r="GKI36" s="21">
        <v>12</v>
      </c>
      <c r="GKJ36" s="21">
        <v>12</v>
      </c>
      <c r="GKK36" s="21">
        <v>12</v>
      </c>
      <c r="GKL36" s="21">
        <v>12</v>
      </c>
      <c r="GKM36" s="21">
        <v>12</v>
      </c>
      <c r="GKN36" s="21">
        <v>12</v>
      </c>
      <c r="GKO36" s="21">
        <v>12</v>
      </c>
      <c r="GKP36" s="21">
        <v>12</v>
      </c>
      <c r="GKQ36" s="21">
        <v>12</v>
      </c>
      <c r="GKR36" s="21">
        <v>12</v>
      </c>
      <c r="GKS36" s="21">
        <v>12</v>
      </c>
      <c r="GKT36" s="21">
        <v>12</v>
      </c>
      <c r="GKU36" s="21">
        <v>12</v>
      </c>
      <c r="GKV36" s="21">
        <v>12</v>
      </c>
      <c r="GKW36" s="21">
        <v>12</v>
      </c>
      <c r="GKX36" s="21">
        <v>12</v>
      </c>
      <c r="GKY36" s="21">
        <v>12</v>
      </c>
      <c r="GKZ36" s="21">
        <v>12</v>
      </c>
      <c r="GLA36" s="21">
        <v>12</v>
      </c>
      <c r="GLB36" s="21">
        <v>12</v>
      </c>
      <c r="GLC36" s="21">
        <v>12</v>
      </c>
      <c r="GLD36" s="21">
        <v>12</v>
      </c>
      <c r="GLE36" s="21">
        <v>12</v>
      </c>
      <c r="GLF36" s="21">
        <v>12</v>
      </c>
      <c r="GLG36" s="21">
        <v>12</v>
      </c>
      <c r="GLH36" s="21">
        <v>12</v>
      </c>
      <c r="GLI36" s="21">
        <v>12</v>
      </c>
      <c r="GLJ36" s="21">
        <v>12</v>
      </c>
      <c r="GLK36" s="21">
        <v>12</v>
      </c>
      <c r="GLL36" s="21">
        <v>12</v>
      </c>
      <c r="GLM36" s="21">
        <v>12</v>
      </c>
      <c r="GLN36" s="21">
        <v>12</v>
      </c>
      <c r="GLO36" s="21">
        <v>12</v>
      </c>
      <c r="GLP36" s="21">
        <v>12</v>
      </c>
      <c r="GLQ36" s="21">
        <v>12</v>
      </c>
      <c r="GLR36" s="21">
        <v>12</v>
      </c>
      <c r="GLS36" s="21">
        <v>12</v>
      </c>
      <c r="GLT36" s="21">
        <v>12</v>
      </c>
      <c r="GLU36" s="21">
        <v>12</v>
      </c>
      <c r="GLV36" s="21">
        <v>12</v>
      </c>
      <c r="GLW36" s="21">
        <v>12</v>
      </c>
      <c r="GLX36" s="21">
        <v>12</v>
      </c>
      <c r="GLY36" s="21">
        <v>12</v>
      </c>
      <c r="GLZ36" s="21">
        <v>12</v>
      </c>
      <c r="GMA36" s="21">
        <v>12</v>
      </c>
      <c r="GMB36" s="21">
        <v>12</v>
      </c>
      <c r="GMC36" s="21">
        <v>12</v>
      </c>
      <c r="GMD36" s="21">
        <v>12</v>
      </c>
      <c r="GME36" s="21">
        <v>12</v>
      </c>
      <c r="GMF36" s="21">
        <v>12</v>
      </c>
      <c r="GMG36" s="21">
        <v>12</v>
      </c>
      <c r="GMH36" s="21">
        <v>12</v>
      </c>
      <c r="GMI36" s="21">
        <v>12</v>
      </c>
      <c r="GMJ36" s="21">
        <v>12</v>
      </c>
      <c r="GMK36" s="21">
        <v>12</v>
      </c>
      <c r="GML36" s="21">
        <v>12</v>
      </c>
      <c r="GMM36" s="21">
        <v>12</v>
      </c>
      <c r="GMN36" s="21">
        <v>12</v>
      </c>
      <c r="GMO36" s="21">
        <v>12</v>
      </c>
      <c r="GMP36" s="21">
        <v>12</v>
      </c>
      <c r="GMQ36" s="21">
        <v>12</v>
      </c>
      <c r="GMR36" s="21">
        <v>12</v>
      </c>
      <c r="GMS36" s="21">
        <v>12</v>
      </c>
      <c r="GMT36" s="21">
        <v>12</v>
      </c>
      <c r="GMU36" s="21">
        <v>12</v>
      </c>
      <c r="GMV36" s="21">
        <v>12</v>
      </c>
      <c r="GMW36" s="21">
        <v>12</v>
      </c>
      <c r="GMX36" s="21">
        <v>12</v>
      </c>
      <c r="GMY36" s="21">
        <v>12</v>
      </c>
      <c r="GMZ36" s="21">
        <v>12</v>
      </c>
      <c r="GNA36" s="21">
        <v>12</v>
      </c>
      <c r="GNB36" s="21">
        <v>12</v>
      </c>
      <c r="GNC36" s="21">
        <v>12</v>
      </c>
      <c r="GND36" s="21">
        <v>12</v>
      </c>
      <c r="GNE36" s="21">
        <v>12</v>
      </c>
      <c r="GNF36" s="21">
        <v>12</v>
      </c>
      <c r="GNG36" s="21">
        <v>12</v>
      </c>
      <c r="GNH36" s="21">
        <v>12</v>
      </c>
      <c r="GNI36" s="21">
        <v>12</v>
      </c>
      <c r="GNJ36" s="21">
        <v>12</v>
      </c>
      <c r="GNK36" s="21">
        <v>12</v>
      </c>
      <c r="GNL36" s="21">
        <v>12</v>
      </c>
      <c r="GNM36" s="21">
        <v>12</v>
      </c>
      <c r="GNN36" s="21">
        <v>12</v>
      </c>
      <c r="GNO36" s="21">
        <v>12</v>
      </c>
      <c r="GNP36" s="21">
        <v>12</v>
      </c>
      <c r="GNQ36" s="21">
        <v>12</v>
      </c>
      <c r="GNR36" s="21">
        <v>12</v>
      </c>
      <c r="GNS36" s="21">
        <v>12</v>
      </c>
      <c r="GNT36" s="21">
        <v>12</v>
      </c>
      <c r="GNU36" s="21">
        <v>12</v>
      </c>
      <c r="GNV36" s="21">
        <v>12</v>
      </c>
      <c r="GNW36" s="21">
        <v>12</v>
      </c>
      <c r="GNX36" s="21">
        <v>12</v>
      </c>
      <c r="GNY36" s="21">
        <v>12</v>
      </c>
      <c r="GNZ36" s="21">
        <v>12</v>
      </c>
      <c r="GOA36" s="21">
        <v>12</v>
      </c>
      <c r="GOB36" s="21">
        <v>12</v>
      </c>
      <c r="GOC36" s="21">
        <v>12</v>
      </c>
      <c r="GOD36" s="21">
        <v>12</v>
      </c>
      <c r="GOE36" s="21">
        <v>12</v>
      </c>
      <c r="GOF36" s="21">
        <v>12</v>
      </c>
      <c r="GOG36" s="21">
        <v>12</v>
      </c>
      <c r="GOH36" s="21">
        <v>12</v>
      </c>
      <c r="GOI36" s="21">
        <v>12</v>
      </c>
      <c r="GOJ36" s="21">
        <v>12</v>
      </c>
      <c r="GOK36" s="21">
        <v>12</v>
      </c>
      <c r="GOL36" s="21">
        <v>12</v>
      </c>
      <c r="GOM36" s="21">
        <v>12</v>
      </c>
      <c r="GON36" s="21">
        <v>12</v>
      </c>
      <c r="GOO36" s="21">
        <v>12</v>
      </c>
      <c r="GOP36" s="21">
        <v>12</v>
      </c>
      <c r="GOQ36" s="21">
        <v>12</v>
      </c>
      <c r="GOR36" s="21">
        <v>12</v>
      </c>
      <c r="GOS36" s="21">
        <v>12</v>
      </c>
      <c r="GOT36" s="21">
        <v>12</v>
      </c>
      <c r="GOU36" s="21">
        <v>12</v>
      </c>
      <c r="GOV36" s="21">
        <v>12</v>
      </c>
      <c r="GOW36" s="21">
        <v>12</v>
      </c>
      <c r="GOX36" s="21">
        <v>12</v>
      </c>
      <c r="GOY36" s="21">
        <v>12</v>
      </c>
      <c r="GOZ36" s="21">
        <v>12</v>
      </c>
      <c r="GPA36" s="21">
        <v>12</v>
      </c>
      <c r="GPB36" s="21">
        <v>12</v>
      </c>
      <c r="GPC36" s="21">
        <v>12</v>
      </c>
      <c r="GPD36" s="21">
        <v>12</v>
      </c>
      <c r="GPE36" s="21">
        <v>12</v>
      </c>
      <c r="GPF36" s="21">
        <v>12</v>
      </c>
      <c r="GPG36" s="21">
        <v>12</v>
      </c>
      <c r="GPH36" s="21">
        <v>12</v>
      </c>
      <c r="GPI36" s="21">
        <v>12</v>
      </c>
      <c r="GPJ36" s="21">
        <v>12</v>
      </c>
      <c r="GPK36" s="21">
        <v>12</v>
      </c>
      <c r="GPL36" s="21">
        <v>12</v>
      </c>
      <c r="GPM36" s="21">
        <v>12</v>
      </c>
      <c r="GPN36" s="21">
        <v>12</v>
      </c>
      <c r="GPO36" s="21">
        <v>12</v>
      </c>
      <c r="GPP36" s="21">
        <v>12</v>
      </c>
      <c r="GPQ36" s="21">
        <v>12</v>
      </c>
      <c r="GPR36" s="21">
        <v>12</v>
      </c>
      <c r="GPS36" s="21">
        <v>12</v>
      </c>
      <c r="GPT36" s="21">
        <v>12</v>
      </c>
      <c r="GPU36" s="21">
        <v>12</v>
      </c>
      <c r="GPV36" s="21">
        <v>12</v>
      </c>
      <c r="GPW36" s="21">
        <v>12</v>
      </c>
      <c r="GPX36" s="21">
        <v>12</v>
      </c>
      <c r="GPY36" s="21">
        <v>12</v>
      </c>
      <c r="GPZ36" s="21">
        <v>12</v>
      </c>
      <c r="GQA36" s="21">
        <v>12</v>
      </c>
      <c r="GQB36" s="21">
        <v>12</v>
      </c>
      <c r="GQC36" s="21">
        <v>12</v>
      </c>
      <c r="GQD36" s="21">
        <v>12</v>
      </c>
      <c r="GQE36" s="21">
        <v>12</v>
      </c>
      <c r="GQF36" s="21">
        <v>12</v>
      </c>
      <c r="GQG36" s="21">
        <v>12</v>
      </c>
      <c r="GQH36" s="21">
        <v>12</v>
      </c>
      <c r="GQI36" s="21">
        <v>12</v>
      </c>
      <c r="GQJ36" s="21">
        <v>12</v>
      </c>
      <c r="GQK36" s="21">
        <v>12</v>
      </c>
      <c r="GQL36" s="21">
        <v>12</v>
      </c>
      <c r="GQM36" s="21">
        <v>12</v>
      </c>
      <c r="GQN36" s="21">
        <v>12</v>
      </c>
      <c r="GQO36" s="21">
        <v>12</v>
      </c>
      <c r="GQP36" s="21">
        <v>12</v>
      </c>
      <c r="GQQ36" s="21">
        <v>12</v>
      </c>
      <c r="GQR36" s="21">
        <v>12</v>
      </c>
      <c r="GQS36" s="21">
        <v>12</v>
      </c>
      <c r="GQT36" s="21">
        <v>12</v>
      </c>
      <c r="GQU36" s="21">
        <v>12</v>
      </c>
      <c r="GQV36" s="21">
        <v>12</v>
      </c>
      <c r="GQW36" s="21">
        <v>12</v>
      </c>
      <c r="GQX36" s="21">
        <v>12</v>
      </c>
      <c r="GQY36" s="21">
        <v>12</v>
      </c>
      <c r="GQZ36" s="21">
        <v>12</v>
      </c>
      <c r="GRA36" s="21">
        <v>12</v>
      </c>
      <c r="GRB36" s="21">
        <v>12</v>
      </c>
      <c r="GRC36" s="21">
        <v>12</v>
      </c>
      <c r="GRD36" s="21">
        <v>12</v>
      </c>
      <c r="GRE36" s="21">
        <v>12</v>
      </c>
      <c r="GRF36" s="21">
        <v>12</v>
      </c>
      <c r="GRG36" s="21">
        <v>12</v>
      </c>
      <c r="GRH36" s="21">
        <v>12</v>
      </c>
      <c r="GRI36" s="21">
        <v>12</v>
      </c>
      <c r="GRJ36" s="21">
        <v>12</v>
      </c>
      <c r="GRK36" s="21">
        <v>12</v>
      </c>
      <c r="GRL36" s="21">
        <v>12</v>
      </c>
      <c r="GRM36" s="21">
        <v>12</v>
      </c>
      <c r="GRN36" s="21">
        <v>12</v>
      </c>
      <c r="GRO36" s="21">
        <v>12</v>
      </c>
      <c r="GRP36" s="21">
        <v>12</v>
      </c>
      <c r="GRQ36" s="21">
        <v>12</v>
      </c>
      <c r="GRR36" s="21">
        <v>12</v>
      </c>
      <c r="GRS36" s="21">
        <v>12</v>
      </c>
      <c r="GRT36" s="21">
        <v>12</v>
      </c>
      <c r="GRU36" s="21">
        <v>12</v>
      </c>
      <c r="GRV36" s="21">
        <v>12</v>
      </c>
      <c r="GRW36" s="21">
        <v>12</v>
      </c>
      <c r="GRX36" s="21">
        <v>12</v>
      </c>
      <c r="GRY36" s="21">
        <v>12</v>
      </c>
      <c r="GRZ36" s="21">
        <v>12</v>
      </c>
      <c r="GSA36" s="21">
        <v>12</v>
      </c>
      <c r="GSB36" s="21">
        <v>12</v>
      </c>
      <c r="GSC36" s="21">
        <v>12</v>
      </c>
      <c r="GSD36" s="21">
        <v>12</v>
      </c>
      <c r="GSE36" s="21">
        <v>12</v>
      </c>
      <c r="GSF36" s="21">
        <v>12</v>
      </c>
      <c r="GSG36" s="21">
        <v>12</v>
      </c>
      <c r="GSH36" s="21">
        <v>12</v>
      </c>
      <c r="GSI36" s="21">
        <v>12</v>
      </c>
      <c r="GSJ36" s="21">
        <v>12</v>
      </c>
      <c r="GSK36" s="21">
        <v>12</v>
      </c>
      <c r="GSL36" s="21">
        <v>12</v>
      </c>
      <c r="GSM36" s="21">
        <v>12</v>
      </c>
      <c r="GSN36" s="21">
        <v>12</v>
      </c>
      <c r="GSO36" s="21">
        <v>12</v>
      </c>
      <c r="GSP36" s="21">
        <v>12</v>
      </c>
      <c r="GSQ36" s="21">
        <v>12</v>
      </c>
      <c r="GSR36" s="21">
        <v>12</v>
      </c>
      <c r="GSS36" s="21">
        <v>12</v>
      </c>
      <c r="GST36" s="21">
        <v>12</v>
      </c>
      <c r="GSU36" s="21">
        <v>12</v>
      </c>
      <c r="GSV36" s="21">
        <v>12</v>
      </c>
      <c r="GSW36" s="21">
        <v>12</v>
      </c>
      <c r="GSX36" s="21">
        <v>12</v>
      </c>
      <c r="GSY36" s="21">
        <v>12</v>
      </c>
      <c r="GSZ36" s="21">
        <v>12</v>
      </c>
      <c r="GTA36" s="21">
        <v>12</v>
      </c>
      <c r="GTB36" s="21">
        <v>12</v>
      </c>
      <c r="GTC36" s="21">
        <v>12</v>
      </c>
      <c r="GTD36" s="21">
        <v>12</v>
      </c>
      <c r="GTE36" s="21">
        <v>12</v>
      </c>
      <c r="GTF36" s="21">
        <v>12</v>
      </c>
      <c r="GTG36" s="21">
        <v>12</v>
      </c>
      <c r="GTH36" s="21">
        <v>12</v>
      </c>
      <c r="GTI36" s="21">
        <v>12</v>
      </c>
      <c r="GTJ36" s="21">
        <v>12</v>
      </c>
      <c r="GTK36" s="21">
        <v>12</v>
      </c>
      <c r="GTL36" s="21">
        <v>12</v>
      </c>
      <c r="GTM36" s="21">
        <v>12</v>
      </c>
      <c r="GTN36" s="21">
        <v>12</v>
      </c>
      <c r="GTO36" s="21">
        <v>12</v>
      </c>
      <c r="GTP36" s="21">
        <v>12</v>
      </c>
      <c r="GTQ36" s="21">
        <v>12</v>
      </c>
      <c r="GTR36" s="21">
        <v>12</v>
      </c>
      <c r="GTS36" s="21">
        <v>12</v>
      </c>
      <c r="GTT36" s="21">
        <v>12</v>
      </c>
      <c r="GTU36" s="21">
        <v>12</v>
      </c>
      <c r="GTV36" s="21">
        <v>12</v>
      </c>
      <c r="GTW36" s="21">
        <v>12</v>
      </c>
      <c r="GTX36" s="21">
        <v>12</v>
      </c>
      <c r="GTY36" s="21">
        <v>12</v>
      </c>
      <c r="GTZ36" s="21">
        <v>12</v>
      </c>
      <c r="GUA36" s="21">
        <v>12</v>
      </c>
      <c r="GUB36" s="21">
        <v>12</v>
      </c>
      <c r="GUC36" s="21">
        <v>12</v>
      </c>
      <c r="GUD36" s="21">
        <v>12</v>
      </c>
      <c r="GUE36" s="21">
        <v>12</v>
      </c>
      <c r="GUF36" s="21">
        <v>12</v>
      </c>
      <c r="GUG36" s="21">
        <v>12</v>
      </c>
      <c r="GUH36" s="21">
        <v>12</v>
      </c>
      <c r="GUI36" s="21">
        <v>12</v>
      </c>
      <c r="GUJ36" s="21">
        <v>12</v>
      </c>
      <c r="GUK36" s="21">
        <v>12</v>
      </c>
      <c r="GUL36" s="21">
        <v>12</v>
      </c>
      <c r="GUM36" s="21">
        <v>12</v>
      </c>
      <c r="GUN36" s="21">
        <v>12</v>
      </c>
      <c r="GUO36" s="21">
        <v>12</v>
      </c>
      <c r="GUP36" s="21">
        <v>12</v>
      </c>
      <c r="GUQ36" s="21">
        <v>12</v>
      </c>
      <c r="GUR36" s="21">
        <v>12</v>
      </c>
      <c r="GUS36" s="21">
        <v>12</v>
      </c>
      <c r="GUT36" s="21">
        <v>12</v>
      </c>
      <c r="GUU36" s="21">
        <v>12</v>
      </c>
      <c r="GUV36" s="21">
        <v>12</v>
      </c>
      <c r="GUW36" s="21">
        <v>12</v>
      </c>
      <c r="GUX36" s="21">
        <v>12</v>
      </c>
      <c r="GUY36" s="21">
        <v>12</v>
      </c>
      <c r="GUZ36" s="21">
        <v>12</v>
      </c>
      <c r="GVA36" s="21">
        <v>12</v>
      </c>
      <c r="GVB36" s="21">
        <v>12</v>
      </c>
      <c r="GVC36" s="21">
        <v>12</v>
      </c>
      <c r="GVD36" s="21">
        <v>12</v>
      </c>
      <c r="GVE36" s="21">
        <v>12</v>
      </c>
      <c r="GVF36" s="21">
        <v>12</v>
      </c>
      <c r="GVG36" s="21">
        <v>12</v>
      </c>
      <c r="GVH36" s="21">
        <v>12</v>
      </c>
      <c r="GVI36" s="21">
        <v>12</v>
      </c>
      <c r="GVJ36" s="21">
        <v>12</v>
      </c>
      <c r="GVK36" s="21">
        <v>12</v>
      </c>
      <c r="GVL36" s="21">
        <v>12</v>
      </c>
      <c r="GVM36" s="21">
        <v>12</v>
      </c>
      <c r="GVN36" s="21">
        <v>12</v>
      </c>
      <c r="GVO36" s="21">
        <v>12</v>
      </c>
      <c r="GVP36" s="21">
        <v>12</v>
      </c>
      <c r="GVQ36" s="21">
        <v>12</v>
      </c>
      <c r="GVR36" s="21">
        <v>12</v>
      </c>
      <c r="GVS36" s="21">
        <v>12</v>
      </c>
      <c r="GVT36" s="21">
        <v>12</v>
      </c>
      <c r="GVU36" s="21">
        <v>12</v>
      </c>
      <c r="GVV36" s="21">
        <v>12</v>
      </c>
      <c r="GVW36" s="21">
        <v>12</v>
      </c>
      <c r="GVX36" s="21">
        <v>12</v>
      </c>
      <c r="GVY36" s="21">
        <v>12</v>
      </c>
      <c r="GVZ36" s="21">
        <v>12</v>
      </c>
      <c r="GWA36" s="21">
        <v>12</v>
      </c>
      <c r="GWB36" s="21">
        <v>12</v>
      </c>
      <c r="GWC36" s="21">
        <v>12</v>
      </c>
      <c r="GWD36" s="21">
        <v>12</v>
      </c>
      <c r="GWE36" s="21">
        <v>12</v>
      </c>
      <c r="GWF36" s="21">
        <v>12</v>
      </c>
      <c r="GWG36" s="21">
        <v>12</v>
      </c>
      <c r="GWH36" s="21">
        <v>12</v>
      </c>
      <c r="GWI36" s="21">
        <v>12</v>
      </c>
      <c r="GWJ36" s="21">
        <v>12</v>
      </c>
      <c r="GWK36" s="21">
        <v>12</v>
      </c>
      <c r="GWL36" s="21">
        <v>12</v>
      </c>
      <c r="GWM36" s="21">
        <v>12</v>
      </c>
      <c r="GWN36" s="21">
        <v>12</v>
      </c>
      <c r="GWO36" s="21">
        <v>12</v>
      </c>
      <c r="GWP36" s="21">
        <v>12</v>
      </c>
      <c r="GWQ36" s="21">
        <v>12</v>
      </c>
      <c r="GWR36" s="21">
        <v>12</v>
      </c>
      <c r="GWS36" s="21">
        <v>12</v>
      </c>
      <c r="GWT36" s="21">
        <v>12</v>
      </c>
      <c r="GWU36" s="21">
        <v>12</v>
      </c>
      <c r="GWV36" s="21">
        <v>12</v>
      </c>
      <c r="GWW36" s="21">
        <v>12</v>
      </c>
      <c r="GWX36" s="21">
        <v>12</v>
      </c>
      <c r="GWY36" s="21">
        <v>12</v>
      </c>
      <c r="GWZ36" s="21">
        <v>12</v>
      </c>
      <c r="GXA36" s="21">
        <v>12</v>
      </c>
      <c r="GXB36" s="21">
        <v>12</v>
      </c>
      <c r="GXC36" s="21">
        <v>12</v>
      </c>
      <c r="GXD36" s="21">
        <v>12</v>
      </c>
      <c r="GXE36" s="21">
        <v>12</v>
      </c>
      <c r="GXF36" s="21">
        <v>12</v>
      </c>
      <c r="GXG36" s="21">
        <v>12</v>
      </c>
      <c r="GXH36" s="21">
        <v>12</v>
      </c>
      <c r="GXI36" s="21">
        <v>12</v>
      </c>
      <c r="GXJ36" s="21">
        <v>12</v>
      </c>
      <c r="GXK36" s="21">
        <v>12</v>
      </c>
      <c r="GXL36" s="21">
        <v>12</v>
      </c>
      <c r="GXM36" s="21">
        <v>12</v>
      </c>
      <c r="GXN36" s="21">
        <v>12</v>
      </c>
      <c r="GXO36" s="21">
        <v>12</v>
      </c>
      <c r="GXP36" s="21">
        <v>12</v>
      </c>
      <c r="GXQ36" s="21">
        <v>12</v>
      </c>
      <c r="GXR36" s="21">
        <v>12</v>
      </c>
      <c r="GXS36" s="21">
        <v>12</v>
      </c>
      <c r="GXT36" s="21">
        <v>12</v>
      </c>
      <c r="GXU36" s="21">
        <v>12</v>
      </c>
      <c r="GXV36" s="21">
        <v>12</v>
      </c>
      <c r="GXW36" s="21">
        <v>12</v>
      </c>
      <c r="GXX36" s="21">
        <v>12</v>
      </c>
      <c r="GXY36" s="21">
        <v>12</v>
      </c>
      <c r="GXZ36" s="21">
        <v>12</v>
      </c>
      <c r="GYA36" s="21">
        <v>12</v>
      </c>
      <c r="GYB36" s="21">
        <v>12</v>
      </c>
      <c r="GYC36" s="21">
        <v>12</v>
      </c>
      <c r="GYD36" s="21">
        <v>12</v>
      </c>
      <c r="GYE36" s="21">
        <v>12</v>
      </c>
      <c r="GYF36" s="21">
        <v>12</v>
      </c>
      <c r="GYG36" s="21">
        <v>12</v>
      </c>
      <c r="GYH36" s="21">
        <v>12</v>
      </c>
      <c r="GYI36" s="21">
        <v>12</v>
      </c>
      <c r="GYJ36" s="21">
        <v>12</v>
      </c>
      <c r="GYK36" s="21">
        <v>12</v>
      </c>
      <c r="GYL36" s="21">
        <v>12</v>
      </c>
      <c r="GYM36" s="21">
        <v>12</v>
      </c>
      <c r="GYN36" s="21">
        <v>12</v>
      </c>
      <c r="GYO36" s="21">
        <v>12</v>
      </c>
      <c r="GYP36" s="21">
        <v>12</v>
      </c>
      <c r="GYQ36" s="21">
        <v>12</v>
      </c>
      <c r="GYR36" s="21">
        <v>12</v>
      </c>
      <c r="GYS36" s="21">
        <v>12</v>
      </c>
      <c r="GYT36" s="21">
        <v>12</v>
      </c>
      <c r="GYU36" s="21">
        <v>12</v>
      </c>
      <c r="GYV36" s="21">
        <v>12</v>
      </c>
      <c r="GYW36" s="21">
        <v>12</v>
      </c>
      <c r="GYX36" s="21">
        <v>12</v>
      </c>
      <c r="GYY36" s="21">
        <v>12</v>
      </c>
      <c r="GYZ36" s="21">
        <v>12</v>
      </c>
      <c r="GZA36" s="21">
        <v>12</v>
      </c>
      <c r="GZB36" s="21">
        <v>12</v>
      </c>
      <c r="GZC36" s="21">
        <v>12</v>
      </c>
      <c r="GZD36" s="21">
        <v>12</v>
      </c>
      <c r="GZE36" s="21">
        <v>12</v>
      </c>
      <c r="GZF36" s="21">
        <v>12</v>
      </c>
      <c r="GZG36" s="21">
        <v>12</v>
      </c>
      <c r="GZH36" s="21">
        <v>12</v>
      </c>
      <c r="GZI36" s="21">
        <v>12</v>
      </c>
      <c r="GZJ36" s="21">
        <v>12</v>
      </c>
      <c r="GZK36" s="21">
        <v>12</v>
      </c>
      <c r="GZL36" s="21">
        <v>12</v>
      </c>
      <c r="GZM36" s="21">
        <v>12</v>
      </c>
      <c r="GZN36" s="21">
        <v>12</v>
      </c>
      <c r="GZO36" s="21">
        <v>12</v>
      </c>
      <c r="GZP36" s="21">
        <v>12</v>
      </c>
      <c r="GZQ36" s="21">
        <v>12</v>
      </c>
      <c r="GZR36" s="21">
        <v>12</v>
      </c>
      <c r="GZS36" s="21">
        <v>12</v>
      </c>
      <c r="GZT36" s="21">
        <v>12</v>
      </c>
      <c r="GZU36" s="21">
        <v>12</v>
      </c>
      <c r="GZV36" s="21">
        <v>12</v>
      </c>
      <c r="GZW36" s="21">
        <v>12</v>
      </c>
      <c r="GZX36" s="21">
        <v>12</v>
      </c>
      <c r="GZY36" s="21">
        <v>12</v>
      </c>
      <c r="GZZ36" s="21">
        <v>12</v>
      </c>
      <c r="HAA36" s="21">
        <v>12</v>
      </c>
      <c r="HAB36" s="21">
        <v>12</v>
      </c>
      <c r="HAC36" s="21">
        <v>12</v>
      </c>
      <c r="HAD36" s="21">
        <v>12</v>
      </c>
      <c r="HAE36" s="21">
        <v>12</v>
      </c>
      <c r="HAF36" s="21">
        <v>12</v>
      </c>
      <c r="HAG36" s="21">
        <v>12</v>
      </c>
      <c r="HAH36" s="21">
        <v>12</v>
      </c>
      <c r="HAI36" s="21">
        <v>12</v>
      </c>
      <c r="HAJ36" s="21">
        <v>12</v>
      </c>
      <c r="HAK36" s="21">
        <v>12</v>
      </c>
      <c r="HAL36" s="21">
        <v>12</v>
      </c>
      <c r="HAM36" s="21">
        <v>12</v>
      </c>
      <c r="HAN36" s="21">
        <v>12</v>
      </c>
      <c r="HAO36" s="21">
        <v>12</v>
      </c>
      <c r="HAP36" s="21">
        <v>12</v>
      </c>
      <c r="HAQ36" s="21">
        <v>12</v>
      </c>
      <c r="HAR36" s="21">
        <v>12</v>
      </c>
      <c r="HAS36" s="21">
        <v>12</v>
      </c>
      <c r="HAT36" s="21">
        <v>12</v>
      </c>
      <c r="HAU36" s="21">
        <v>12</v>
      </c>
      <c r="HAV36" s="21">
        <v>12</v>
      </c>
      <c r="HAW36" s="21">
        <v>12</v>
      </c>
      <c r="HAX36" s="21">
        <v>12</v>
      </c>
      <c r="HAY36" s="21">
        <v>12</v>
      </c>
      <c r="HAZ36" s="21">
        <v>12</v>
      </c>
      <c r="HBA36" s="21">
        <v>12</v>
      </c>
      <c r="HBB36" s="21">
        <v>12</v>
      </c>
      <c r="HBC36" s="21">
        <v>12</v>
      </c>
      <c r="HBD36" s="21">
        <v>12</v>
      </c>
      <c r="HBE36" s="21">
        <v>12</v>
      </c>
      <c r="HBF36" s="21">
        <v>12</v>
      </c>
      <c r="HBG36" s="21">
        <v>12</v>
      </c>
      <c r="HBH36" s="21">
        <v>12</v>
      </c>
      <c r="HBI36" s="21">
        <v>12</v>
      </c>
      <c r="HBJ36" s="21">
        <v>12</v>
      </c>
      <c r="HBK36" s="21">
        <v>12</v>
      </c>
      <c r="HBL36" s="21">
        <v>12</v>
      </c>
      <c r="HBM36" s="21">
        <v>12</v>
      </c>
      <c r="HBN36" s="21">
        <v>12</v>
      </c>
      <c r="HBO36" s="21">
        <v>12</v>
      </c>
      <c r="HBP36" s="21">
        <v>12</v>
      </c>
      <c r="HBQ36" s="21">
        <v>12</v>
      </c>
      <c r="HBR36" s="21">
        <v>12</v>
      </c>
      <c r="HBS36" s="21">
        <v>12</v>
      </c>
      <c r="HBT36" s="21">
        <v>12</v>
      </c>
      <c r="HBU36" s="21">
        <v>12</v>
      </c>
      <c r="HBV36" s="21">
        <v>12</v>
      </c>
      <c r="HBW36" s="21">
        <v>12</v>
      </c>
      <c r="HBX36" s="21">
        <v>12</v>
      </c>
      <c r="HBY36" s="21">
        <v>12</v>
      </c>
      <c r="HBZ36" s="21">
        <v>12</v>
      </c>
      <c r="HCA36" s="21">
        <v>12</v>
      </c>
      <c r="HCB36" s="21">
        <v>12</v>
      </c>
      <c r="HCC36" s="21">
        <v>12</v>
      </c>
      <c r="HCD36" s="21">
        <v>12</v>
      </c>
      <c r="HCE36" s="21">
        <v>12</v>
      </c>
      <c r="HCF36" s="21">
        <v>12</v>
      </c>
      <c r="HCG36" s="21">
        <v>12</v>
      </c>
      <c r="HCH36" s="21">
        <v>12</v>
      </c>
      <c r="HCI36" s="21">
        <v>12</v>
      </c>
      <c r="HCJ36" s="21">
        <v>12</v>
      </c>
      <c r="HCK36" s="21">
        <v>12</v>
      </c>
      <c r="HCL36" s="21">
        <v>12</v>
      </c>
      <c r="HCM36" s="21">
        <v>12</v>
      </c>
      <c r="HCN36" s="21">
        <v>12</v>
      </c>
      <c r="HCO36" s="21">
        <v>12</v>
      </c>
      <c r="HCP36" s="21">
        <v>12</v>
      </c>
      <c r="HCQ36" s="21">
        <v>12</v>
      </c>
      <c r="HCR36" s="21">
        <v>12</v>
      </c>
      <c r="HCS36" s="21">
        <v>12</v>
      </c>
      <c r="HCT36" s="21">
        <v>12</v>
      </c>
      <c r="HCU36" s="21">
        <v>12</v>
      </c>
      <c r="HCV36" s="21">
        <v>12</v>
      </c>
      <c r="HCW36" s="21">
        <v>12</v>
      </c>
      <c r="HCX36" s="21">
        <v>12</v>
      </c>
      <c r="HCY36" s="21">
        <v>12</v>
      </c>
      <c r="HCZ36" s="21">
        <v>12</v>
      </c>
      <c r="HDA36" s="21">
        <v>12</v>
      </c>
      <c r="HDB36" s="21">
        <v>12</v>
      </c>
      <c r="HDC36" s="21">
        <v>12</v>
      </c>
      <c r="HDD36" s="21">
        <v>12</v>
      </c>
      <c r="HDE36" s="21">
        <v>12</v>
      </c>
      <c r="HDF36" s="21">
        <v>12</v>
      </c>
      <c r="HDG36" s="21">
        <v>12</v>
      </c>
      <c r="HDH36" s="21">
        <v>12</v>
      </c>
      <c r="HDI36" s="21">
        <v>12</v>
      </c>
      <c r="HDJ36" s="21">
        <v>12</v>
      </c>
      <c r="HDK36" s="21">
        <v>12</v>
      </c>
      <c r="HDL36" s="21">
        <v>12</v>
      </c>
      <c r="HDM36" s="21">
        <v>12</v>
      </c>
      <c r="HDN36" s="21">
        <v>12</v>
      </c>
      <c r="HDO36" s="21">
        <v>12</v>
      </c>
      <c r="HDP36" s="21">
        <v>12</v>
      </c>
      <c r="HDQ36" s="21">
        <v>12</v>
      </c>
      <c r="HDR36" s="21">
        <v>12</v>
      </c>
      <c r="HDS36" s="21">
        <v>12</v>
      </c>
      <c r="HDT36" s="21">
        <v>12</v>
      </c>
      <c r="HDU36" s="21">
        <v>12</v>
      </c>
      <c r="HDV36" s="21">
        <v>12</v>
      </c>
      <c r="HDW36" s="21">
        <v>12</v>
      </c>
      <c r="HDX36" s="21">
        <v>12</v>
      </c>
      <c r="HDY36" s="21">
        <v>12</v>
      </c>
      <c r="HDZ36" s="21">
        <v>12</v>
      </c>
      <c r="HEA36" s="21">
        <v>12</v>
      </c>
      <c r="HEB36" s="21">
        <v>12</v>
      </c>
      <c r="HEC36" s="21">
        <v>12</v>
      </c>
      <c r="HED36" s="21">
        <v>12</v>
      </c>
      <c r="HEE36" s="21">
        <v>12</v>
      </c>
      <c r="HEF36" s="21">
        <v>12</v>
      </c>
      <c r="HEG36" s="21">
        <v>12</v>
      </c>
      <c r="HEH36" s="21">
        <v>12</v>
      </c>
      <c r="HEI36" s="21">
        <v>12</v>
      </c>
      <c r="HEJ36" s="21">
        <v>12</v>
      </c>
      <c r="HEK36" s="21">
        <v>12</v>
      </c>
      <c r="HEL36" s="21">
        <v>12</v>
      </c>
      <c r="HEM36" s="21">
        <v>12</v>
      </c>
      <c r="HEN36" s="21">
        <v>12</v>
      </c>
      <c r="HEO36" s="21">
        <v>12</v>
      </c>
      <c r="HEP36" s="21">
        <v>12</v>
      </c>
      <c r="HEQ36" s="21">
        <v>12</v>
      </c>
      <c r="HER36" s="21">
        <v>12</v>
      </c>
      <c r="HES36" s="21">
        <v>12</v>
      </c>
      <c r="HET36" s="21">
        <v>12</v>
      </c>
      <c r="HEU36" s="21">
        <v>12</v>
      </c>
      <c r="HEV36" s="21">
        <v>12</v>
      </c>
      <c r="HEW36" s="21">
        <v>12</v>
      </c>
      <c r="HEX36" s="21">
        <v>12</v>
      </c>
      <c r="HEY36" s="21">
        <v>12</v>
      </c>
      <c r="HEZ36" s="21">
        <v>12</v>
      </c>
      <c r="HFA36" s="21">
        <v>12</v>
      </c>
      <c r="HFB36" s="21">
        <v>12</v>
      </c>
      <c r="HFC36" s="21">
        <v>12</v>
      </c>
      <c r="HFD36" s="21">
        <v>12</v>
      </c>
      <c r="HFE36" s="21">
        <v>12</v>
      </c>
      <c r="HFF36" s="21">
        <v>12</v>
      </c>
      <c r="HFG36" s="21">
        <v>12</v>
      </c>
      <c r="HFH36" s="21">
        <v>12</v>
      </c>
      <c r="HFI36" s="21">
        <v>12</v>
      </c>
      <c r="HFJ36" s="21">
        <v>12</v>
      </c>
      <c r="HFK36" s="21">
        <v>12</v>
      </c>
      <c r="HFL36" s="21">
        <v>12</v>
      </c>
      <c r="HFM36" s="21">
        <v>12</v>
      </c>
      <c r="HFN36" s="21">
        <v>12</v>
      </c>
      <c r="HFO36" s="21">
        <v>12</v>
      </c>
      <c r="HFP36" s="21">
        <v>12</v>
      </c>
      <c r="HFQ36" s="21">
        <v>12</v>
      </c>
      <c r="HFR36" s="21">
        <v>12</v>
      </c>
      <c r="HFS36" s="21">
        <v>12</v>
      </c>
      <c r="HFT36" s="21">
        <v>12</v>
      </c>
      <c r="HFU36" s="21">
        <v>12</v>
      </c>
      <c r="HFV36" s="21">
        <v>12</v>
      </c>
      <c r="HFW36" s="21">
        <v>12</v>
      </c>
      <c r="HFX36" s="21">
        <v>12</v>
      </c>
      <c r="HFY36" s="21">
        <v>12</v>
      </c>
      <c r="HFZ36" s="21">
        <v>12</v>
      </c>
      <c r="HGA36" s="21">
        <v>12</v>
      </c>
      <c r="HGB36" s="21">
        <v>12</v>
      </c>
      <c r="HGC36" s="21">
        <v>12</v>
      </c>
      <c r="HGD36" s="21">
        <v>12</v>
      </c>
      <c r="HGE36" s="21">
        <v>12</v>
      </c>
      <c r="HGF36" s="21">
        <v>12</v>
      </c>
      <c r="HGG36" s="21">
        <v>12</v>
      </c>
      <c r="HGH36" s="21">
        <v>12</v>
      </c>
      <c r="HGI36" s="21">
        <v>12</v>
      </c>
      <c r="HGJ36" s="21">
        <v>12</v>
      </c>
      <c r="HGK36" s="21">
        <v>12</v>
      </c>
      <c r="HGL36" s="21">
        <v>12</v>
      </c>
      <c r="HGM36" s="21">
        <v>12</v>
      </c>
      <c r="HGN36" s="21">
        <v>12</v>
      </c>
      <c r="HGO36" s="21">
        <v>12</v>
      </c>
      <c r="HGP36" s="21">
        <v>12</v>
      </c>
      <c r="HGQ36" s="21">
        <v>12</v>
      </c>
      <c r="HGR36" s="21">
        <v>12</v>
      </c>
      <c r="HGS36" s="21">
        <v>12</v>
      </c>
      <c r="HGT36" s="21">
        <v>12</v>
      </c>
      <c r="HGU36" s="21">
        <v>12</v>
      </c>
      <c r="HGV36" s="21">
        <v>12</v>
      </c>
      <c r="HGW36" s="21">
        <v>12</v>
      </c>
      <c r="HGX36" s="21">
        <v>12</v>
      </c>
      <c r="HGY36" s="21">
        <v>12</v>
      </c>
      <c r="HGZ36" s="21">
        <v>12</v>
      </c>
      <c r="HHA36" s="21">
        <v>12</v>
      </c>
      <c r="HHB36" s="21">
        <v>12</v>
      </c>
      <c r="HHC36" s="21">
        <v>12</v>
      </c>
      <c r="HHD36" s="21">
        <v>12</v>
      </c>
      <c r="HHE36" s="21">
        <v>12</v>
      </c>
      <c r="HHF36" s="21">
        <v>12</v>
      </c>
      <c r="HHG36" s="21">
        <v>12</v>
      </c>
      <c r="HHH36" s="21">
        <v>12</v>
      </c>
      <c r="HHI36" s="21">
        <v>12</v>
      </c>
      <c r="HHJ36" s="21">
        <v>12</v>
      </c>
      <c r="HHK36" s="21">
        <v>12</v>
      </c>
      <c r="HHL36" s="21">
        <v>12</v>
      </c>
      <c r="HHM36" s="21">
        <v>12</v>
      </c>
      <c r="HHN36" s="21">
        <v>12</v>
      </c>
      <c r="HHO36" s="21">
        <v>12</v>
      </c>
      <c r="HHP36" s="21">
        <v>12</v>
      </c>
      <c r="HHQ36" s="21">
        <v>12</v>
      </c>
      <c r="HHR36" s="21">
        <v>12</v>
      </c>
      <c r="HHS36" s="21">
        <v>12</v>
      </c>
      <c r="HHT36" s="21">
        <v>12</v>
      </c>
      <c r="HHU36" s="21">
        <v>12</v>
      </c>
      <c r="HHV36" s="21">
        <v>12</v>
      </c>
      <c r="HHW36" s="21">
        <v>12</v>
      </c>
      <c r="HHX36" s="21">
        <v>12</v>
      </c>
      <c r="HHY36" s="21">
        <v>12</v>
      </c>
      <c r="HHZ36" s="21">
        <v>12</v>
      </c>
      <c r="HIA36" s="21">
        <v>12</v>
      </c>
      <c r="HIB36" s="21">
        <v>12</v>
      </c>
      <c r="HIC36" s="21">
        <v>12</v>
      </c>
      <c r="HID36" s="21">
        <v>12</v>
      </c>
      <c r="HIE36" s="21">
        <v>12</v>
      </c>
      <c r="HIF36" s="21">
        <v>12</v>
      </c>
      <c r="HIG36" s="21">
        <v>12</v>
      </c>
      <c r="HIH36" s="21">
        <v>12</v>
      </c>
      <c r="HII36" s="21">
        <v>12</v>
      </c>
      <c r="HIJ36" s="21">
        <v>12</v>
      </c>
      <c r="HIK36" s="21">
        <v>12</v>
      </c>
      <c r="HIL36" s="21">
        <v>12</v>
      </c>
      <c r="HIM36" s="21">
        <v>12</v>
      </c>
      <c r="HIN36" s="21">
        <v>12</v>
      </c>
      <c r="HIO36" s="21">
        <v>12</v>
      </c>
      <c r="HIP36" s="21">
        <v>12</v>
      </c>
      <c r="HIQ36" s="21">
        <v>12</v>
      </c>
      <c r="HIR36" s="21">
        <v>12</v>
      </c>
      <c r="HIS36" s="21">
        <v>12</v>
      </c>
      <c r="HIT36" s="21">
        <v>12</v>
      </c>
      <c r="HIU36" s="21">
        <v>12</v>
      </c>
      <c r="HIV36" s="21">
        <v>12</v>
      </c>
      <c r="HIW36" s="21">
        <v>12</v>
      </c>
      <c r="HIX36" s="21">
        <v>12</v>
      </c>
      <c r="HIY36" s="21">
        <v>12</v>
      </c>
      <c r="HIZ36" s="21">
        <v>12</v>
      </c>
      <c r="HJA36" s="21">
        <v>12</v>
      </c>
      <c r="HJB36" s="21">
        <v>12</v>
      </c>
      <c r="HJC36" s="21">
        <v>12</v>
      </c>
      <c r="HJD36" s="21">
        <v>12</v>
      </c>
      <c r="HJE36" s="21">
        <v>12</v>
      </c>
      <c r="HJF36" s="21">
        <v>12</v>
      </c>
      <c r="HJG36" s="21">
        <v>12</v>
      </c>
      <c r="HJH36" s="21">
        <v>12</v>
      </c>
      <c r="HJI36" s="21">
        <v>12</v>
      </c>
      <c r="HJJ36" s="21">
        <v>12</v>
      </c>
      <c r="HJK36" s="21">
        <v>12</v>
      </c>
      <c r="HJL36" s="21">
        <v>12</v>
      </c>
      <c r="HJM36" s="21">
        <v>12</v>
      </c>
      <c r="HJN36" s="21">
        <v>12</v>
      </c>
      <c r="HJO36" s="21">
        <v>12</v>
      </c>
      <c r="HJP36" s="21">
        <v>12</v>
      </c>
      <c r="HJQ36" s="21">
        <v>12</v>
      </c>
      <c r="HJR36" s="21">
        <v>12</v>
      </c>
      <c r="HJS36" s="21">
        <v>12</v>
      </c>
      <c r="HJT36" s="21">
        <v>12</v>
      </c>
      <c r="HJU36" s="21">
        <v>12</v>
      </c>
      <c r="HJV36" s="21">
        <v>12</v>
      </c>
      <c r="HJW36" s="21">
        <v>12</v>
      </c>
      <c r="HJX36" s="21">
        <v>12</v>
      </c>
      <c r="HJY36" s="21">
        <v>12</v>
      </c>
      <c r="HJZ36" s="21">
        <v>12</v>
      </c>
      <c r="HKA36" s="21">
        <v>12</v>
      </c>
      <c r="HKB36" s="21">
        <v>12</v>
      </c>
      <c r="HKC36" s="21">
        <v>12</v>
      </c>
      <c r="HKD36" s="21">
        <v>12</v>
      </c>
      <c r="HKE36" s="21">
        <v>12</v>
      </c>
      <c r="HKF36" s="21">
        <v>12</v>
      </c>
      <c r="HKG36" s="21">
        <v>12</v>
      </c>
      <c r="HKH36" s="21">
        <v>12</v>
      </c>
      <c r="HKI36" s="21">
        <v>12</v>
      </c>
      <c r="HKJ36" s="21">
        <v>12</v>
      </c>
      <c r="HKK36" s="21">
        <v>12</v>
      </c>
      <c r="HKL36" s="21">
        <v>12</v>
      </c>
      <c r="HKM36" s="21">
        <v>12</v>
      </c>
      <c r="HKN36" s="21">
        <v>12</v>
      </c>
      <c r="HKO36" s="21">
        <v>12</v>
      </c>
      <c r="HKP36" s="21">
        <v>12</v>
      </c>
      <c r="HKQ36" s="21">
        <v>12</v>
      </c>
      <c r="HKR36" s="21">
        <v>12</v>
      </c>
      <c r="HKS36" s="21">
        <v>12</v>
      </c>
      <c r="HKT36" s="21">
        <v>12</v>
      </c>
      <c r="HKU36" s="21">
        <v>12</v>
      </c>
      <c r="HKV36" s="21">
        <v>12</v>
      </c>
      <c r="HKW36" s="21">
        <v>12</v>
      </c>
      <c r="HKX36" s="21">
        <v>12</v>
      </c>
      <c r="HKY36" s="21">
        <v>12</v>
      </c>
      <c r="HKZ36" s="21">
        <v>12</v>
      </c>
      <c r="HLA36" s="21">
        <v>12</v>
      </c>
      <c r="HLB36" s="21">
        <v>12</v>
      </c>
      <c r="HLC36" s="21">
        <v>12</v>
      </c>
      <c r="HLD36" s="21">
        <v>12</v>
      </c>
      <c r="HLE36" s="21">
        <v>12</v>
      </c>
      <c r="HLF36" s="21">
        <v>12</v>
      </c>
      <c r="HLG36" s="21">
        <v>12</v>
      </c>
      <c r="HLH36" s="21">
        <v>12</v>
      </c>
      <c r="HLI36" s="21">
        <v>12</v>
      </c>
      <c r="HLJ36" s="21">
        <v>12</v>
      </c>
      <c r="HLK36" s="21">
        <v>12</v>
      </c>
      <c r="HLL36" s="21">
        <v>12</v>
      </c>
      <c r="HLM36" s="21">
        <v>12</v>
      </c>
      <c r="HLN36" s="21">
        <v>12</v>
      </c>
      <c r="HLO36" s="21">
        <v>12</v>
      </c>
      <c r="HLP36" s="21">
        <v>12</v>
      </c>
      <c r="HLQ36" s="21">
        <v>12</v>
      </c>
      <c r="HLR36" s="21">
        <v>12</v>
      </c>
      <c r="HLS36" s="21">
        <v>12</v>
      </c>
      <c r="HLT36" s="21">
        <v>12</v>
      </c>
      <c r="HLU36" s="21">
        <v>12</v>
      </c>
      <c r="HLV36" s="21">
        <v>12</v>
      </c>
      <c r="HLW36" s="21">
        <v>12</v>
      </c>
      <c r="HLX36" s="21">
        <v>12</v>
      </c>
      <c r="HLY36" s="21">
        <v>12</v>
      </c>
      <c r="HLZ36" s="21">
        <v>12</v>
      </c>
      <c r="HMA36" s="21">
        <v>12</v>
      </c>
      <c r="HMB36" s="21">
        <v>12</v>
      </c>
      <c r="HMC36" s="21">
        <v>12</v>
      </c>
      <c r="HMD36" s="21">
        <v>12</v>
      </c>
      <c r="HME36" s="21">
        <v>12</v>
      </c>
      <c r="HMF36" s="21">
        <v>12</v>
      </c>
      <c r="HMG36" s="21">
        <v>12</v>
      </c>
      <c r="HMH36" s="21">
        <v>12</v>
      </c>
      <c r="HMI36" s="21">
        <v>12</v>
      </c>
      <c r="HMJ36" s="21">
        <v>12</v>
      </c>
      <c r="HMK36" s="21">
        <v>12</v>
      </c>
      <c r="HML36" s="21">
        <v>12</v>
      </c>
      <c r="HMM36" s="21">
        <v>12</v>
      </c>
      <c r="HMN36" s="21">
        <v>12</v>
      </c>
      <c r="HMO36" s="21">
        <v>12</v>
      </c>
      <c r="HMP36" s="21">
        <v>12</v>
      </c>
      <c r="HMQ36" s="21">
        <v>12</v>
      </c>
      <c r="HMR36" s="21">
        <v>12</v>
      </c>
      <c r="HMS36" s="21">
        <v>12</v>
      </c>
      <c r="HMT36" s="21">
        <v>12</v>
      </c>
      <c r="HMU36" s="21">
        <v>12</v>
      </c>
      <c r="HMV36" s="21">
        <v>12</v>
      </c>
      <c r="HMW36" s="21">
        <v>12</v>
      </c>
      <c r="HMX36" s="21">
        <v>12</v>
      </c>
      <c r="HMY36" s="21">
        <v>12</v>
      </c>
      <c r="HMZ36" s="21">
        <v>12</v>
      </c>
      <c r="HNA36" s="21">
        <v>12</v>
      </c>
      <c r="HNB36" s="21">
        <v>12</v>
      </c>
      <c r="HNC36" s="21">
        <v>12</v>
      </c>
      <c r="HND36" s="21">
        <v>12</v>
      </c>
      <c r="HNE36" s="21">
        <v>12</v>
      </c>
      <c r="HNF36" s="21">
        <v>12</v>
      </c>
      <c r="HNG36" s="21">
        <v>12</v>
      </c>
      <c r="HNH36" s="21">
        <v>12</v>
      </c>
      <c r="HNI36" s="21">
        <v>12</v>
      </c>
      <c r="HNJ36" s="21">
        <v>12</v>
      </c>
      <c r="HNK36" s="21">
        <v>12</v>
      </c>
      <c r="HNL36" s="21">
        <v>12</v>
      </c>
      <c r="HNM36" s="21">
        <v>12</v>
      </c>
      <c r="HNN36" s="21">
        <v>12</v>
      </c>
      <c r="HNO36" s="21">
        <v>12</v>
      </c>
      <c r="HNP36" s="21">
        <v>12</v>
      </c>
      <c r="HNQ36" s="21">
        <v>12</v>
      </c>
      <c r="HNR36" s="21">
        <v>12</v>
      </c>
      <c r="HNS36" s="21">
        <v>12</v>
      </c>
      <c r="HNT36" s="21">
        <v>12</v>
      </c>
      <c r="HNU36" s="21">
        <v>12</v>
      </c>
      <c r="HNV36" s="21">
        <v>12</v>
      </c>
      <c r="HNW36" s="21">
        <v>12</v>
      </c>
      <c r="HNX36" s="21">
        <v>12</v>
      </c>
      <c r="HNY36" s="21">
        <v>12</v>
      </c>
      <c r="HNZ36" s="21">
        <v>12</v>
      </c>
      <c r="HOA36" s="21">
        <v>12</v>
      </c>
      <c r="HOB36" s="21">
        <v>12</v>
      </c>
      <c r="HOC36" s="21">
        <v>12</v>
      </c>
      <c r="HOD36" s="21">
        <v>12</v>
      </c>
      <c r="HOE36" s="21">
        <v>12</v>
      </c>
      <c r="HOF36" s="21">
        <v>12</v>
      </c>
      <c r="HOG36" s="21">
        <v>12</v>
      </c>
      <c r="HOH36" s="21">
        <v>12</v>
      </c>
      <c r="HOI36" s="21">
        <v>12</v>
      </c>
      <c r="HOJ36" s="21">
        <v>12</v>
      </c>
      <c r="HOK36" s="21">
        <v>12</v>
      </c>
      <c r="HOL36" s="21">
        <v>12</v>
      </c>
      <c r="HOM36" s="21">
        <v>12</v>
      </c>
      <c r="HON36" s="21">
        <v>12</v>
      </c>
      <c r="HOO36" s="21">
        <v>12</v>
      </c>
      <c r="HOP36" s="21">
        <v>12</v>
      </c>
      <c r="HOQ36" s="21">
        <v>12</v>
      </c>
      <c r="HOR36" s="21">
        <v>12</v>
      </c>
      <c r="HOS36" s="21">
        <v>12</v>
      </c>
      <c r="HOT36" s="21">
        <v>12</v>
      </c>
      <c r="HOU36" s="21">
        <v>12</v>
      </c>
      <c r="HOV36" s="21">
        <v>12</v>
      </c>
      <c r="HOW36" s="21">
        <v>12</v>
      </c>
      <c r="HOX36" s="21">
        <v>12</v>
      </c>
      <c r="HOY36" s="21">
        <v>12</v>
      </c>
      <c r="HOZ36" s="21">
        <v>12</v>
      </c>
      <c r="HPA36" s="21">
        <v>12</v>
      </c>
      <c r="HPB36" s="21">
        <v>12</v>
      </c>
      <c r="HPC36" s="21">
        <v>12</v>
      </c>
      <c r="HPD36" s="21">
        <v>12</v>
      </c>
      <c r="HPE36" s="21">
        <v>12</v>
      </c>
      <c r="HPF36" s="21">
        <v>12</v>
      </c>
      <c r="HPG36" s="21">
        <v>12</v>
      </c>
      <c r="HPH36" s="21">
        <v>12</v>
      </c>
      <c r="HPI36" s="21">
        <v>12</v>
      </c>
      <c r="HPJ36" s="21">
        <v>12</v>
      </c>
      <c r="HPK36" s="21">
        <v>12</v>
      </c>
      <c r="HPL36" s="21">
        <v>12</v>
      </c>
      <c r="HPM36" s="21">
        <v>12</v>
      </c>
      <c r="HPN36" s="21">
        <v>12</v>
      </c>
      <c r="HPO36" s="21">
        <v>12</v>
      </c>
      <c r="HPP36" s="21">
        <v>12</v>
      </c>
      <c r="HPQ36" s="21">
        <v>12</v>
      </c>
      <c r="HPR36" s="21">
        <v>12</v>
      </c>
      <c r="HPS36" s="21">
        <v>12</v>
      </c>
      <c r="HPT36" s="21">
        <v>12</v>
      </c>
      <c r="HPU36" s="21">
        <v>12</v>
      </c>
      <c r="HPV36" s="21">
        <v>12</v>
      </c>
      <c r="HPW36" s="21">
        <v>12</v>
      </c>
      <c r="HPX36" s="21">
        <v>12</v>
      </c>
      <c r="HPY36" s="21">
        <v>12</v>
      </c>
      <c r="HPZ36" s="21">
        <v>12</v>
      </c>
      <c r="HQA36" s="21">
        <v>12</v>
      </c>
      <c r="HQB36" s="21">
        <v>12</v>
      </c>
      <c r="HQC36" s="21">
        <v>12</v>
      </c>
      <c r="HQD36" s="21">
        <v>12</v>
      </c>
      <c r="HQE36" s="21">
        <v>12</v>
      </c>
      <c r="HQF36" s="21">
        <v>12</v>
      </c>
      <c r="HQG36" s="21">
        <v>12</v>
      </c>
      <c r="HQH36" s="21">
        <v>12</v>
      </c>
      <c r="HQI36" s="21">
        <v>12</v>
      </c>
      <c r="HQJ36" s="21">
        <v>12</v>
      </c>
      <c r="HQK36" s="21">
        <v>12</v>
      </c>
      <c r="HQL36" s="21">
        <v>12</v>
      </c>
      <c r="HQM36" s="21">
        <v>12</v>
      </c>
      <c r="HQN36" s="21">
        <v>12</v>
      </c>
      <c r="HQO36" s="21">
        <v>12</v>
      </c>
      <c r="HQP36" s="21">
        <v>12</v>
      </c>
      <c r="HQQ36" s="21">
        <v>12</v>
      </c>
      <c r="HQR36" s="21">
        <v>12</v>
      </c>
      <c r="HQS36" s="21">
        <v>12</v>
      </c>
      <c r="HQT36" s="21">
        <v>12</v>
      </c>
      <c r="HQU36" s="21">
        <v>12</v>
      </c>
      <c r="HQV36" s="21">
        <v>12</v>
      </c>
      <c r="HQW36" s="21">
        <v>12</v>
      </c>
      <c r="HQX36" s="21">
        <v>12</v>
      </c>
      <c r="HQY36" s="21">
        <v>12</v>
      </c>
      <c r="HQZ36" s="21">
        <v>12</v>
      </c>
      <c r="HRA36" s="21">
        <v>12</v>
      </c>
      <c r="HRB36" s="21">
        <v>12</v>
      </c>
      <c r="HRC36" s="21">
        <v>12</v>
      </c>
      <c r="HRD36" s="21">
        <v>12</v>
      </c>
      <c r="HRE36" s="21">
        <v>12</v>
      </c>
      <c r="HRF36" s="21">
        <v>12</v>
      </c>
      <c r="HRG36" s="21">
        <v>12</v>
      </c>
      <c r="HRH36" s="21">
        <v>12</v>
      </c>
      <c r="HRI36" s="21">
        <v>12</v>
      </c>
      <c r="HRJ36" s="21">
        <v>12</v>
      </c>
      <c r="HRK36" s="21">
        <v>12</v>
      </c>
      <c r="HRL36" s="21">
        <v>12</v>
      </c>
      <c r="HRM36" s="21">
        <v>12</v>
      </c>
      <c r="HRN36" s="21">
        <v>12</v>
      </c>
      <c r="HRO36" s="21">
        <v>12</v>
      </c>
      <c r="HRP36" s="21">
        <v>12</v>
      </c>
      <c r="HRQ36" s="21">
        <v>12</v>
      </c>
      <c r="HRR36" s="21">
        <v>12</v>
      </c>
      <c r="HRS36" s="21">
        <v>12</v>
      </c>
      <c r="HRT36" s="21">
        <v>12</v>
      </c>
      <c r="HRU36" s="21">
        <v>12</v>
      </c>
      <c r="HRV36" s="21">
        <v>12</v>
      </c>
      <c r="HRW36" s="21">
        <v>12</v>
      </c>
      <c r="HRX36" s="21">
        <v>12</v>
      </c>
      <c r="HRY36" s="21">
        <v>12</v>
      </c>
      <c r="HRZ36" s="21">
        <v>12</v>
      </c>
      <c r="HSA36" s="21">
        <v>12</v>
      </c>
      <c r="HSB36" s="21">
        <v>12</v>
      </c>
      <c r="HSC36" s="21">
        <v>12</v>
      </c>
      <c r="HSD36" s="21">
        <v>12</v>
      </c>
      <c r="HSE36" s="21">
        <v>12</v>
      </c>
      <c r="HSF36" s="21">
        <v>12</v>
      </c>
      <c r="HSG36" s="21">
        <v>12</v>
      </c>
      <c r="HSH36" s="21">
        <v>12</v>
      </c>
      <c r="HSI36" s="21">
        <v>12</v>
      </c>
      <c r="HSJ36" s="21">
        <v>12</v>
      </c>
      <c r="HSK36" s="21">
        <v>12</v>
      </c>
      <c r="HSL36" s="21">
        <v>12</v>
      </c>
      <c r="HSM36" s="21">
        <v>12</v>
      </c>
      <c r="HSN36" s="21">
        <v>12</v>
      </c>
      <c r="HSO36" s="21">
        <v>12</v>
      </c>
      <c r="HSP36" s="21">
        <v>12</v>
      </c>
      <c r="HSQ36" s="21">
        <v>12</v>
      </c>
      <c r="HSR36" s="21">
        <v>12</v>
      </c>
      <c r="HSS36" s="21">
        <v>12</v>
      </c>
      <c r="HST36" s="21">
        <v>12</v>
      </c>
      <c r="HSU36" s="21">
        <v>12</v>
      </c>
      <c r="HSV36" s="21">
        <v>12</v>
      </c>
      <c r="HSW36" s="21">
        <v>12</v>
      </c>
      <c r="HSX36" s="21">
        <v>12</v>
      </c>
      <c r="HSY36" s="21">
        <v>12</v>
      </c>
      <c r="HSZ36" s="21">
        <v>12</v>
      </c>
      <c r="HTA36" s="21">
        <v>12</v>
      </c>
      <c r="HTB36" s="21">
        <v>12</v>
      </c>
      <c r="HTC36" s="21">
        <v>12</v>
      </c>
      <c r="HTD36" s="21">
        <v>12</v>
      </c>
      <c r="HTE36" s="21">
        <v>12</v>
      </c>
      <c r="HTF36" s="21">
        <v>12</v>
      </c>
      <c r="HTG36" s="21">
        <v>12</v>
      </c>
      <c r="HTH36" s="21">
        <v>12</v>
      </c>
      <c r="HTI36" s="21">
        <v>12</v>
      </c>
      <c r="HTJ36" s="21">
        <v>12</v>
      </c>
      <c r="HTK36" s="21">
        <v>12</v>
      </c>
      <c r="HTL36" s="21">
        <v>12</v>
      </c>
      <c r="HTM36" s="21">
        <v>12</v>
      </c>
      <c r="HTN36" s="21">
        <v>12</v>
      </c>
      <c r="HTO36" s="21">
        <v>12</v>
      </c>
      <c r="HTP36" s="21">
        <v>12</v>
      </c>
      <c r="HTQ36" s="21">
        <v>12</v>
      </c>
      <c r="HTR36" s="21">
        <v>12</v>
      </c>
      <c r="HTS36" s="21">
        <v>12</v>
      </c>
      <c r="HTT36" s="21">
        <v>12</v>
      </c>
      <c r="HTU36" s="21">
        <v>12</v>
      </c>
      <c r="HTV36" s="21">
        <v>12</v>
      </c>
      <c r="HTW36" s="21">
        <v>12</v>
      </c>
      <c r="HTX36" s="21">
        <v>12</v>
      </c>
      <c r="HTY36" s="21">
        <v>12</v>
      </c>
      <c r="HTZ36" s="21">
        <v>12</v>
      </c>
      <c r="HUA36" s="21">
        <v>12</v>
      </c>
      <c r="HUB36" s="21">
        <v>12</v>
      </c>
      <c r="HUC36" s="21">
        <v>12</v>
      </c>
      <c r="HUD36" s="21">
        <v>12</v>
      </c>
      <c r="HUE36" s="21">
        <v>12</v>
      </c>
      <c r="HUF36" s="21">
        <v>12</v>
      </c>
      <c r="HUG36" s="21">
        <v>12</v>
      </c>
      <c r="HUH36" s="21">
        <v>12</v>
      </c>
      <c r="HUI36" s="21">
        <v>12</v>
      </c>
      <c r="HUJ36" s="21">
        <v>12</v>
      </c>
      <c r="HUK36" s="21">
        <v>12</v>
      </c>
      <c r="HUL36" s="21">
        <v>12</v>
      </c>
      <c r="HUM36" s="21">
        <v>12</v>
      </c>
      <c r="HUN36" s="21">
        <v>12</v>
      </c>
      <c r="HUO36" s="21">
        <v>12</v>
      </c>
      <c r="HUP36" s="21">
        <v>12</v>
      </c>
      <c r="HUQ36" s="21">
        <v>12</v>
      </c>
      <c r="HUR36" s="21">
        <v>12</v>
      </c>
      <c r="HUS36" s="21">
        <v>12</v>
      </c>
      <c r="HUT36" s="21">
        <v>12</v>
      </c>
      <c r="HUU36" s="21">
        <v>12</v>
      </c>
      <c r="HUV36" s="21">
        <v>12</v>
      </c>
      <c r="HUW36" s="21">
        <v>12</v>
      </c>
      <c r="HUX36" s="21">
        <v>12</v>
      </c>
      <c r="HUY36" s="21">
        <v>12</v>
      </c>
      <c r="HUZ36" s="21">
        <v>12</v>
      </c>
      <c r="HVA36" s="21">
        <v>12</v>
      </c>
      <c r="HVB36" s="21">
        <v>12</v>
      </c>
      <c r="HVC36" s="21">
        <v>12</v>
      </c>
      <c r="HVD36" s="21">
        <v>12</v>
      </c>
      <c r="HVE36" s="21">
        <v>12</v>
      </c>
      <c r="HVF36" s="21">
        <v>12</v>
      </c>
      <c r="HVG36" s="21">
        <v>12</v>
      </c>
      <c r="HVH36" s="21">
        <v>12</v>
      </c>
      <c r="HVI36" s="21">
        <v>12</v>
      </c>
      <c r="HVJ36" s="21">
        <v>12</v>
      </c>
      <c r="HVK36" s="21">
        <v>12</v>
      </c>
      <c r="HVL36" s="21">
        <v>12</v>
      </c>
      <c r="HVM36" s="21">
        <v>12</v>
      </c>
      <c r="HVN36" s="21">
        <v>12</v>
      </c>
      <c r="HVO36" s="21">
        <v>12</v>
      </c>
      <c r="HVP36" s="21">
        <v>12</v>
      </c>
      <c r="HVQ36" s="21">
        <v>12</v>
      </c>
      <c r="HVR36" s="21">
        <v>12</v>
      </c>
      <c r="HVS36" s="21">
        <v>12</v>
      </c>
      <c r="HVT36" s="21">
        <v>12</v>
      </c>
      <c r="HVU36" s="21">
        <v>12</v>
      </c>
      <c r="HVV36" s="21">
        <v>12</v>
      </c>
      <c r="HVW36" s="21">
        <v>12</v>
      </c>
      <c r="HVX36" s="21">
        <v>12</v>
      </c>
      <c r="HVY36" s="21">
        <v>12</v>
      </c>
      <c r="HVZ36" s="21">
        <v>12</v>
      </c>
      <c r="HWA36" s="21">
        <v>12</v>
      </c>
      <c r="HWB36" s="21">
        <v>12</v>
      </c>
      <c r="HWC36" s="21">
        <v>12</v>
      </c>
      <c r="HWD36" s="21">
        <v>12</v>
      </c>
      <c r="HWE36" s="21">
        <v>12</v>
      </c>
      <c r="HWF36" s="21">
        <v>12</v>
      </c>
      <c r="HWG36" s="21">
        <v>12</v>
      </c>
      <c r="HWH36" s="21">
        <v>12</v>
      </c>
      <c r="HWI36" s="21">
        <v>12</v>
      </c>
      <c r="HWJ36" s="21">
        <v>12</v>
      </c>
      <c r="HWK36" s="21">
        <v>12</v>
      </c>
      <c r="HWL36" s="21">
        <v>12</v>
      </c>
      <c r="HWM36" s="21">
        <v>12</v>
      </c>
      <c r="HWN36" s="21">
        <v>12</v>
      </c>
      <c r="HWO36" s="21">
        <v>12</v>
      </c>
      <c r="HWP36" s="21">
        <v>12</v>
      </c>
      <c r="HWQ36" s="21">
        <v>12</v>
      </c>
      <c r="HWR36" s="21">
        <v>12</v>
      </c>
      <c r="HWS36" s="21">
        <v>12</v>
      </c>
      <c r="HWT36" s="21">
        <v>12</v>
      </c>
      <c r="HWU36" s="21">
        <v>12</v>
      </c>
      <c r="HWV36" s="21">
        <v>12</v>
      </c>
      <c r="HWW36" s="21">
        <v>12</v>
      </c>
      <c r="HWX36" s="21">
        <v>12</v>
      </c>
      <c r="HWY36" s="21">
        <v>12</v>
      </c>
      <c r="HWZ36" s="21">
        <v>12</v>
      </c>
      <c r="HXA36" s="21">
        <v>12</v>
      </c>
      <c r="HXB36" s="21">
        <v>12</v>
      </c>
      <c r="HXC36" s="21">
        <v>12</v>
      </c>
      <c r="HXD36" s="21">
        <v>12</v>
      </c>
      <c r="HXE36" s="21">
        <v>12</v>
      </c>
      <c r="HXF36" s="21">
        <v>12</v>
      </c>
      <c r="HXG36" s="21">
        <v>12</v>
      </c>
      <c r="HXH36" s="21">
        <v>12</v>
      </c>
      <c r="HXI36" s="21">
        <v>12</v>
      </c>
      <c r="HXJ36" s="21">
        <v>12</v>
      </c>
      <c r="HXK36" s="21">
        <v>12</v>
      </c>
      <c r="HXL36" s="21">
        <v>12</v>
      </c>
      <c r="HXM36" s="21">
        <v>12</v>
      </c>
      <c r="HXN36" s="21">
        <v>12</v>
      </c>
      <c r="HXO36" s="21">
        <v>12</v>
      </c>
      <c r="HXP36" s="21">
        <v>12</v>
      </c>
      <c r="HXQ36" s="21">
        <v>12</v>
      </c>
      <c r="HXR36" s="21">
        <v>12</v>
      </c>
      <c r="HXS36" s="21">
        <v>12</v>
      </c>
      <c r="HXT36" s="21">
        <v>12</v>
      </c>
      <c r="HXU36" s="21">
        <v>12</v>
      </c>
      <c r="HXV36" s="21">
        <v>12</v>
      </c>
      <c r="HXW36" s="21">
        <v>12</v>
      </c>
      <c r="HXX36" s="21">
        <v>12</v>
      </c>
      <c r="HXY36" s="21">
        <v>12</v>
      </c>
      <c r="HXZ36" s="21">
        <v>12</v>
      </c>
      <c r="HYA36" s="21">
        <v>12</v>
      </c>
      <c r="HYB36" s="21">
        <v>12</v>
      </c>
      <c r="HYC36" s="21">
        <v>12</v>
      </c>
      <c r="HYD36" s="21">
        <v>12</v>
      </c>
      <c r="HYE36" s="21">
        <v>12</v>
      </c>
      <c r="HYF36" s="21">
        <v>12</v>
      </c>
      <c r="HYG36" s="21">
        <v>12</v>
      </c>
      <c r="HYH36" s="21">
        <v>12</v>
      </c>
      <c r="HYI36" s="21">
        <v>12</v>
      </c>
      <c r="HYJ36" s="21">
        <v>12</v>
      </c>
      <c r="HYK36" s="21">
        <v>12</v>
      </c>
      <c r="HYL36" s="21">
        <v>12</v>
      </c>
      <c r="HYM36" s="21">
        <v>12</v>
      </c>
      <c r="HYN36" s="21">
        <v>12</v>
      </c>
      <c r="HYO36" s="21">
        <v>12</v>
      </c>
      <c r="HYP36" s="21">
        <v>12</v>
      </c>
      <c r="HYQ36" s="21">
        <v>12</v>
      </c>
      <c r="HYR36" s="21">
        <v>12</v>
      </c>
      <c r="HYS36" s="21">
        <v>12</v>
      </c>
      <c r="HYT36" s="21">
        <v>12</v>
      </c>
      <c r="HYU36" s="21">
        <v>12</v>
      </c>
      <c r="HYV36" s="21">
        <v>12</v>
      </c>
      <c r="HYW36" s="21">
        <v>12</v>
      </c>
      <c r="HYX36" s="21">
        <v>12</v>
      </c>
      <c r="HYY36" s="21">
        <v>12</v>
      </c>
      <c r="HYZ36" s="21">
        <v>12</v>
      </c>
      <c r="HZA36" s="21">
        <v>12</v>
      </c>
      <c r="HZB36" s="21">
        <v>12</v>
      </c>
      <c r="HZC36" s="21">
        <v>12</v>
      </c>
      <c r="HZD36" s="21">
        <v>12</v>
      </c>
      <c r="HZE36" s="21">
        <v>12</v>
      </c>
      <c r="HZF36" s="21">
        <v>12</v>
      </c>
      <c r="HZG36" s="21">
        <v>12</v>
      </c>
      <c r="HZH36" s="21">
        <v>12</v>
      </c>
      <c r="HZI36" s="21">
        <v>12</v>
      </c>
      <c r="HZJ36" s="21">
        <v>12</v>
      </c>
      <c r="HZK36" s="21">
        <v>12</v>
      </c>
      <c r="HZL36" s="21">
        <v>12</v>
      </c>
      <c r="HZM36" s="21">
        <v>12</v>
      </c>
      <c r="HZN36" s="21">
        <v>12</v>
      </c>
      <c r="HZO36" s="21">
        <v>12</v>
      </c>
      <c r="HZP36" s="21">
        <v>12</v>
      </c>
      <c r="HZQ36" s="21">
        <v>12</v>
      </c>
      <c r="HZR36" s="21">
        <v>12</v>
      </c>
      <c r="HZS36" s="21">
        <v>12</v>
      </c>
      <c r="HZT36" s="21">
        <v>12</v>
      </c>
      <c r="HZU36" s="21">
        <v>12</v>
      </c>
      <c r="HZV36" s="21">
        <v>12</v>
      </c>
      <c r="HZW36" s="21">
        <v>12</v>
      </c>
      <c r="HZX36" s="21">
        <v>12</v>
      </c>
      <c r="HZY36" s="21">
        <v>12</v>
      </c>
      <c r="HZZ36" s="21">
        <v>12</v>
      </c>
      <c r="IAA36" s="21">
        <v>12</v>
      </c>
      <c r="IAB36" s="21">
        <v>12</v>
      </c>
      <c r="IAC36" s="21">
        <v>12</v>
      </c>
      <c r="IAD36" s="21">
        <v>12</v>
      </c>
      <c r="IAE36" s="21">
        <v>12</v>
      </c>
      <c r="IAF36" s="21">
        <v>12</v>
      </c>
      <c r="IAG36" s="21">
        <v>12</v>
      </c>
      <c r="IAH36" s="21">
        <v>12</v>
      </c>
      <c r="IAI36" s="21">
        <v>12</v>
      </c>
      <c r="IAJ36" s="21">
        <v>12</v>
      </c>
      <c r="IAK36" s="21">
        <v>12</v>
      </c>
      <c r="IAL36" s="21">
        <v>12</v>
      </c>
      <c r="IAM36" s="21">
        <v>12</v>
      </c>
      <c r="IAN36" s="21">
        <v>12</v>
      </c>
      <c r="IAO36" s="21">
        <v>12</v>
      </c>
      <c r="IAP36" s="21">
        <v>12</v>
      </c>
      <c r="IAQ36" s="21">
        <v>12</v>
      </c>
      <c r="IAR36" s="21">
        <v>12</v>
      </c>
      <c r="IAS36" s="21">
        <v>12</v>
      </c>
      <c r="IAT36" s="21">
        <v>12</v>
      </c>
      <c r="IAU36" s="21">
        <v>12</v>
      </c>
      <c r="IAV36" s="21">
        <v>12</v>
      </c>
      <c r="IAW36" s="21">
        <v>12</v>
      </c>
      <c r="IAX36" s="21">
        <v>12</v>
      </c>
      <c r="IAY36" s="21">
        <v>12</v>
      </c>
      <c r="IAZ36" s="21">
        <v>12</v>
      </c>
      <c r="IBA36" s="21">
        <v>12</v>
      </c>
      <c r="IBB36" s="21">
        <v>12</v>
      </c>
      <c r="IBC36" s="21">
        <v>12</v>
      </c>
      <c r="IBD36" s="21">
        <v>12</v>
      </c>
      <c r="IBE36" s="21">
        <v>12</v>
      </c>
      <c r="IBF36" s="21">
        <v>12</v>
      </c>
      <c r="IBG36" s="21">
        <v>12</v>
      </c>
      <c r="IBH36" s="21">
        <v>12</v>
      </c>
      <c r="IBI36" s="21">
        <v>12</v>
      </c>
      <c r="IBJ36" s="21">
        <v>12</v>
      </c>
      <c r="IBK36" s="21">
        <v>12</v>
      </c>
      <c r="IBL36" s="21">
        <v>12</v>
      </c>
      <c r="IBM36" s="21">
        <v>12</v>
      </c>
      <c r="IBN36" s="21">
        <v>12</v>
      </c>
      <c r="IBO36" s="21">
        <v>12</v>
      </c>
      <c r="IBP36" s="21">
        <v>12</v>
      </c>
      <c r="IBQ36" s="21">
        <v>12</v>
      </c>
      <c r="IBR36" s="21">
        <v>12</v>
      </c>
      <c r="IBS36" s="21">
        <v>12</v>
      </c>
      <c r="IBT36" s="21">
        <v>12</v>
      </c>
      <c r="IBU36" s="21">
        <v>12</v>
      </c>
      <c r="IBV36" s="21">
        <v>12</v>
      </c>
      <c r="IBW36" s="21">
        <v>12</v>
      </c>
      <c r="IBX36" s="21">
        <v>12</v>
      </c>
      <c r="IBY36" s="21">
        <v>12</v>
      </c>
      <c r="IBZ36" s="21">
        <v>12</v>
      </c>
      <c r="ICA36" s="21">
        <v>12</v>
      </c>
      <c r="ICB36" s="21">
        <v>12</v>
      </c>
      <c r="ICC36" s="21">
        <v>12</v>
      </c>
      <c r="ICD36" s="21">
        <v>12</v>
      </c>
      <c r="ICE36" s="21">
        <v>12</v>
      </c>
      <c r="ICF36" s="21">
        <v>12</v>
      </c>
      <c r="ICG36" s="21">
        <v>12</v>
      </c>
      <c r="ICH36" s="21">
        <v>12</v>
      </c>
      <c r="ICI36" s="21">
        <v>12</v>
      </c>
      <c r="ICJ36" s="21">
        <v>12</v>
      </c>
      <c r="ICK36" s="21">
        <v>12</v>
      </c>
      <c r="ICL36" s="21">
        <v>12</v>
      </c>
      <c r="ICM36" s="21">
        <v>12</v>
      </c>
      <c r="ICN36" s="21">
        <v>12</v>
      </c>
      <c r="ICO36" s="21">
        <v>12</v>
      </c>
      <c r="ICP36" s="21">
        <v>12</v>
      </c>
      <c r="ICQ36" s="21">
        <v>12</v>
      </c>
      <c r="ICR36" s="21">
        <v>12</v>
      </c>
      <c r="ICS36" s="21">
        <v>12</v>
      </c>
      <c r="ICT36" s="21">
        <v>12</v>
      </c>
      <c r="ICU36" s="21">
        <v>12</v>
      </c>
      <c r="ICV36" s="21">
        <v>12</v>
      </c>
      <c r="ICW36" s="21">
        <v>12</v>
      </c>
      <c r="ICX36" s="21">
        <v>12</v>
      </c>
      <c r="ICY36" s="21">
        <v>12</v>
      </c>
      <c r="ICZ36" s="21">
        <v>12</v>
      </c>
      <c r="IDA36" s="21">
        <v>12</v>
      </c>
      <c r="IDB36" s="21">
        <v>12</v>
      </c>
      <c r="IDC36" s="21">
        <v>12</v>
      </c>
      <c r="IDD36" s="21">
        <v>12</v>
      </c>
      <c r="IDE36" s="21">
        <v>12</v>
      </c>
      <c r="IDF36" s="21">
        <v>12</v>
      </c>
      <c r="IDG36" s="21">
        <v>12</v>
      </c>
      <c r="IDH36" s="21">
        <v>12</v>
      </c>
      <c r="IDI36" s="21">
        <v>12</v>
      </c>
      <c r="IDJ36" s="21">
        <v>12</v>
      </c>
      <c r="IDK36" s="21">
        <v>12</v>
      </c>
      <c r="IDL36" s="21">
        <v>12</v>
      </c>
      <c r="IDM36" s="21">
        <v>12</v>
      </c>
      <c r="IDN36" s="21">
        <v>12</v>
      </c>
      <c r="IDO36" s="21">
        <v>12</v>
      </c>
      <c r="IDP36" s="21">
        <v>12</v>
      </c>
      <c r="IDQ36" s="21">
        <v>12</v>
      </c>
      <c r="IDR36" s="21">
        <v>12</v>
      </c>
      <c r="IDS36" s="21">
        <v>12</v>
      </c>
      <c r="IDT36" s="21">
        <v>12</v>
      </c>
      <c r="IDU36" s="21">
        <v>12</v>
      </c>
      <c r="IDV36" s="21">
        <v>12</v>
      </c>
      <c r="IDW36" s="21">
        <v>12</v>
      </c>
      <c r="IDX36" s="21">
        <v>12</v>
      </c>
      <c r="IDY36" s="21">
        <v>12</v>
      </c>
      <c r="IDZ36" s="21">
        <v>12</v>
      </c>
      <c r="IEA36" s="21">
        <v>12</v>
      </c>
      <c r="IEB36" s="21">
        <v>12</v>
      </c>
      <c r="IEC36" s="21">
        <v>12</v>
      </c>
      <c r="IED36" s="21">
        <v>12</v>
      </c>
      <c r="IEE36" s="21">
        <v>12</v>
      </c>
      <c r="IEF36" s="21">
        <v>12</v>
      </c>
      <c r="IEG36" s="21">
        <v>12</v>
      </c>
      <c r="IEH36" s="21">
        <v>12</v>
      </c>
      <c r="IEI36" s="21">
        <v>12</v>
      </c>
      <c r="IEJ36" s="21">
        <v>12</v>
      </c>
      <c r="IEK36" s="21">
        <v>12</v>
      </c>
      <c r="IEL36" s="21">
        <v>12</v>
      </c>
      <c r="IEM36" s="21">
        <v>12</v>
      </c>
      <c r="IEN36" s="21">
        <v>12</v>
      </c>
      <c r="IEO36" s="21">
        <v>12</v>
      </c>
      <c r="IEP36" s="21">
        <v>12</v>
      </c>
      <c r="IEQ36" s="21">
        <v>12</v>
      </c>
      <c r="IER36" s="21">
        <v>12</v>
      </c>
      <c r="IES36" s="21">
        <v>12</v>
      </c>
      <c r="IET36" s="21">
        <v>12</v>
      </c>
      <c r="IEU36" s="21">
        <v>12</v>
      </c>
      <c r="IEV36" s="21">
        <v>12</v>
      </c>
      <c r="IEW36" s="21">
        <v>12</v>
      </c>
      <c r="IEX36" s="21">
        <v>12</v>
      </c>
      <c r="IEY36" s="21">
        <v>12</v>
      </c>
      <c r="IEZ36" s="21">
        <v>12</v>
      </c>
      <c r="IFA36" s="21">
        <v>12</v>
      </c>
      <c r="IFB36" s="21">
        <v>12</v>
      </c>
      <c r="IFC36" s="21">
        <v>12</v>
      </c>
      <c r="IFD36" s="21">
        <v>12</v>
      </c>
      <c r="IFE36" s="21">
        <v>12</v>
      </c>
      <c r="IFF36" s="21">
        <v>12</v>
      </c>
      <c r="IFG36" s="21">
        <v>12</v>
      </c>
      <c r="IFH36" s="21">
        <v>12</v>
      </c>
      <c r="IFI36" s="21">
        <v>12</v>
      </c>
      <c r="IFJ36" s="21">
        <v>12</v>
      </c>
      <c r="IFK36" s="21">
        <v>12</v>
      </c>
      <c r="IFL36" s="21">
        <v>12</v>
      </c>
      <c r="IFM36" s="21">
        <v>12</v>
      </c>
      <c r="IFN36" s="21">
        <v>12</v>
      </c>
      <c r="IFO36" s="21">
        <v>12</v>
      </c>
      <c r="IFP36" s="21">
        <v>12</v>
      </c>
      <c r="IFQ36" s="21">
        <v>12</v>
      </c>
      <c r="IFR36" s="21">
        <v>12</v>
      </c>
      <c r="IFS36" s="21">
        <v>12</v>
      </c>
      <c r="IFT36" s="21">
        <v>12</v>
      </c>
      <c r="IFU36" s="21">
        <v>12</v>
      </c>
      <c r="IFV36" s="21">
        <v>12</v>
      </c>
      <c r="IFW36" s="21">
        <v>12</v>
      </c>
      <c r="IFX36" s="21">
        <v>12</v>
      </c>
      <c r="IFY36" s="21">
        <v>12</v>
      </c>
      <c r="IFZ36" s="21">
        <v>12</v>
      </c>
      <c r="IGA36" s="21">
        <v>12</v>
      </c>
      <c r="IGB36" s="21">
        <v>12</v>
      </c>
      <c r="IGC36" s="21">
        <v>12</v>
      </c>
      <c r="IGD36" s="21">
        <v>12</v>
      </c>
      <c r="IGE36" s="21">
        <v>12</v>
      </c>
      <c r="IGF36" s="21">
        <v>12</v>
      </c>
      <c r="IGG36" s="21">
        <v>12</v>
      </c>
      <c r="IGH36" s="21">
        <v>12</v>
      </c>
      <c r="IGI36" s="21">
        <v>12</v>
      </c>
      <c r="IGJ36" s="21">
        <v>12</v>
      </c>
      <c r="IGK36" s="21">
        <v>12</v>
      </c>
      <c r="IGL36" s="21">
        <v>12</v>
      </c>
      <c r="IGM36" s="21">
        <v>12</v>
      </c>
      <c r="IGN36" s="21">
        <v>12</v>
      </c>
      <c r="IGO36" s="21">
        <v>12</v>
      </c>
      <c r="IGP36" s="21">
        <v>12</v>
      </c>
      <c r="IGQ36" s="21">
        <v>12</v>
      </c>
      <c r="IGR36" s="21">
        <v>12</v>
      </c>
      <c r="IGS36" s="21">
        <v>12</v>
      </c>
      <c r="IGT36" s="21">
        <v>12</v>
      </c>
      <c r="IGU36" s="21">
        <v>12</v>
      </c>
      <c r="IGV36" s="21">
        <v>12</v>
      </c>
      <c r="IGW36" s="21">
        <v>12</v>
      </c>
      <c r="IGX36" s="21">
        <v>12</v>
      </c>
      <c r="IGY36" s="21">
        <v>12</v>
      </c>
      <c r="IGZ36" s="21">
        <v>12</v>
      </c>
      <c r="IHA36" s="21">
        <v>12</v>
      </c>
      <c r="IHB36" s="21">
        <v>12</v>
      </c>
      <c r="IHC36" s="21">
        <v>12</v>
      </c>
      <c r="IHD36" s="21">
        <v>12</v>
      </c>
      <c r="IHE36" s="21">
        <v>12</v>
      </c>
      <c r="IHF36" s="21">
        <v>12</v>
      </c>
      <c r="IHG36" s="21">
        <v>12</v>
      </c>
      <c r="IHH36" s="21">
        <v>12</v>
      </c>
      <c r="IHI36" s="21">
        <v>12</v>
      </c>
      <c r="IHJ36" s="21">
        <v>12</v>
      </c>
      <c r="IHK36" s="21">
        <v>12</v>
      </c>
      <c r="IHL36" s="21">
        <v>12</v>
      </c>
      <c r="IHM36" s="21">
        <v>12</v>
      </c>
      <c r="IHN36" s="21">
        <v>12</v>
      </c>
      <c r="IHO36" s="21">
        <v>12</v>
      </c>
      <c r="IHP36" s="21">
        <v>12</v>
      </c>
      <c r="IHQ36" s="21">
        <v>12</v>
      </c>
      <c r="IHR36" s="21">
        <v>12</v>
      </c>
      <c r="IHS36" s="21">
        <v>12</v>
      </c>
      <c r="IHT36" s="21">
        <v>12</v>
      </c>
      <c r="IHU36" s="21">
        <v>12</v>
      </c>
      <c r="IHV36" s="21">
        <v>12</v>
      </c>
      <c r="IHW36" s="21">
        <v>12</v>
      </c>
      <c r="IHX36" s="21">
        <v>12</v>
      </c>
      <c r="IHY36" s="21">
        <v>12</v>
      </c>
      <c r="IHZ36" s="21">
        <v>12</v>
      </c>
      <c r="IIA36" s="21">
        <v>12</v>
      </c>
      <c r="IIB36" s="21">
        <v>12</v>
      </c>
      <c r="IIC36" s="21">
        <v>12</v>
      </c>
      <c r="IID36" s="21">
        <v>12</v>
      </c>
      <c r="IIE36" s="21">
        <v>12</v>
      </c>
      <c r="IIF36" s="21">
        <v>12</v>
      </c>
      <c r="IIG36" s="21">
        <v>12</v>
      </c>
      <c r="IIH36" s="21">
        <v>12</v>
      </c>
      <c r="III36" s="21">
        <v>12</v>
      </c>
      <c r="IIJ36" s="21">
        <v>12</v>
      </c>
      <c r="IIK36" s="21">
        <v>12</v>
      </c>
      <c r="IIL36" s="21">
        <v>12</v>
      </c>
      <c r="IIM36" s="21">
        <v>12</v>
      </c>
      <c r="IIN36" s="21">
        <v>12</v>
      </c>
      <c r="IIO36" s="21">
        <v>12</v>
      </c>
      <c r="IIP36" s="21">
        <v>12</v>
      </c>
      <c r="IIQ36" s="21">
        <v>12</v>
      </c>
      <c r="IIR36" s="21">
        <v>12</v>
      </c>
      <c r="IIS36" s="21">
        <v>12</v>
      </c>
      <c r="IIT36" s="21">
        <v>12</v>
      </c>
      <c r="IIU36" s="21">
        <v>12</v>
      </c>
      <c r="IIV36" s="21">
        <v>12</v>
      </c>
      <c r="IIW36" s="21">
        <v>12</v>
      </c>
      <c r="IIX36" s="21">
        <v>12</v>
      </c>
      <c r="IIY36" s="21">
        <v>12</v>
      </c>
      <c r="IIZ36" s="21">
        <v>12</v>
      </c>
      <c r="IJA36" s="21">
        <v>12</v>
      </c>
      <c r="IJB36" s="21">
        <v>12</v>
      </c>
      <c r="IJC36" s="21">
        <v>12</v>
      </c>
      <c r="IJD36" s="21">
        <v>12</v>
      </c>
      <c r="IJE36" s="21">
        <v>12</v>
      </c>
      <c r="IJF36" s="21">
        <v>12</v>
      </c>
      <c r="IJG36" s="21">
        <v>12</v>
      </c>
      <c r="IJH36" s="21">
        <v>12</v>
      </c>
      <c r="IJI36" s="21">
        <v>12</v>
      </c>
      <c r="IJJ36" s="21">
        <v>12</v>
      </c>
      <c r="IJK36" s="21">
        <v>12</v>
      </c>
      <c r="IJL36" s="21">
        <v>12</v>
      </c>
      <c r="IJM36" s="21">
        <v>12</v>
      </c>
      <c r="IJN36" s="21">
        <v>12</v>
      </c>
      <c r="IJO36" s="21">
        <v>12</v>
      </c>
      <c r="IJP36" s="21">
        <v>12</v>
      </c>
      <c r="IJQ36" s="21">
        <v>12</v>
      </c>
      <c r="IJR36" s="21">
        <v>12</v>
      </c>
      <c r="IJS36" s="21">
        <v>12</v>
      </c>
      <c r="IJT36" s="21">
        <v>12</v>
      </c>
      <c r="IJU36" s="21">
        <v>12</v>
      </c>
      <c r="IJV36" s="21">
        <v>12</v>
      </c>
      <c r="IJW36" s="21">
        <v>12</v>
      </c>
      <c r="IJX36" s="21">
        <v>12</v>
      </c>
      <c r="IJY36" s="21">
        <v>12</v>
      </c>
      <c r="IJZ36" s="21">
        <v>12</v>
      </c>
      <c r="IKA36" s="21">
        <v>12</v>
      </c>
      <c r="IKB36" s="21">
        <v>12</v>
      </c>
      <c r="IKC36" s="21">
        <v>12</v>
      </c>
      <c r="IKD36" s="21">
        <v>12</v>
      </c>
      <c r="IKE36" s="21">
        <v>12</v>
      </c>
      <c r="IKF36" s="21">
        <v>12</v>
      </c>
      <c r="IKG36" s="21">
        <v>12</v>
      </c>
      <c r="IKH36" s="21">
        <v>12</v>
      </c>
      <c r="IKI36" s="21">
        <v>12</v>
      </c>
      <c r="IKJ36" s="21">
        <v>12</v>
      </c>
      <c r="IKK36" s="21">
        <v>12</v>
      </c>
      <c r="IKL36" s="21">
        <v>12</v>
      </c>
      <c r="IKM36" s="21">
        <v>12</v>
      </c>
      <c r="IKN36" s="21">
        <v>12</v>
      </c>
      <c r="IKO36" s="21">
        <v>12</v>
      </c>
      <c r="IKP36" s="21">
        <v>12</v>
      </c>
      <c r="IKQ36" s="21">
        <v>12</v>
      </c>
      <c r="IKR36" s="21">
        <v>12</v>
      </c>
      <c r="IKS36" s="21">
        <v>12</v>
      </c>
      <c r="IKT36" s="21">
        <v>12</v>
      </c>
      <c r="IKU36" s="21">
        <v>12</v>
      </c>
      <c r="IKV36" s="21">
        <v>12</v>
      </c>
      <c r="IKW36" s="21">
        <v>12</v>
      </c>
      <c r="IKX36" s="21">
        <v>12</v>
      </c>
      <c r="IKY36" s="21">
        <v>12</v>
      </c>
      <c r="IKZ36" s="21">
        <v>12</v>
      </c>
      <c r="ILA36" s="21">
        <v>12</v>
      </c>
      <c r="ILB36" s="21">
        <v>12</v>
      </c>
      <c r="ILC36" s="21">
        <v>12</v>
      </c>
      <c r="ILD36" s="21">
        <v>12</v>
      </c>
      <c r="ILE36" s="21">
        <v>12</v>
      </c>
      <c r="ILF36" s="21">
        <v>12</v>
      </c>
      <c r="ILG36" s="21">
        <v>12</v>
      </c>
      <c r="ILH36" s="21">
        <v>12</v>
      </c>
      <c r="ILI36" s="21">
        <v>12</v>
      </c>
      <c r="ILJ36" s="21">
        <v>12</v>
      </c>
      <c r="ILK36" s="21">
        <v>12</v>
      </c>
      <c r="ILL36" s="21">
        <v>12</v>
      </c>
      <c r="ILM36" s="21">
        <v>12</v>
      </c>
      <c r="ILN36" s="21">
        <v>12</v>
      </c>
      <c r="ILO36" s="21">
        <v>12</v>
      </c>
      <c r="ILP36" s="21">
        <v>12</v>
      </c>
      <c r="ILQ36" s="21">
        <v>12</v>
      </c>
      <c r="ILR36" s="21">
        <v>12</v>
      </c>
      <c r="ILS36" s="21">
        <v>12</v>
      </c>
      <c r="ILT36" s="21">
        <v>12</v>
      </c>
      <c r="ILU36" s="21">
        <v>12</v>
      </c>
      <c r="ILV36" s="21">
        <v>12</v>
      </c>
      <c r="ILW36" s="21">
        <v>12</v>
      </c>
      <c r="ILX36" s="21">
        <v>12</v>
      </c>
      <c r="ILY36" s="21">
        <v>12</v>
      </c>
      <c r="ILZ36" s="21">
        <v>12</v>
      </c>
      <c r="IMA36" s="21">
        <v>12</v>
      </c>
      <c r="IMB36" s="21">
        <v>12</v>
      </c>
      <c r="IMC36" s="21">
        <v>12</v>
      </c>
      <c r="IMD36" s="21">
        <v>12</v>
      </c>
      <c r="IME36" s="21">
        <v>12</v>
      </c>
      <c r="IMF36" s="21">
        <v>12</v>
      </c>
      <c r="IMG36" s="21">
        <v>12</v>
      </c>
      <c r="IMH36" s="21">
        <v>12</v>
      </c>
      <c r="IMI36" s="21">
        <v>12</v>
      </c>
      <c r="IMJ36" s="21">
        <v>12</v>
      </c>
      <c r="IMK36" s="21">
        <v>12</v>
      </c>
      <c r="IML36" s="21">
        <v>12</v>
      </c>
      <c r="IMM36" s="21">
        <v>12</v>
      </c>
      <c r="IMN36" s="21">
        <v>12</v>
      </c>
      <c r="IMO36" s="21">
        <v>12</v>
      </c>
      <c r="IMP36" s="21">
        <v>12</v>
      </c>
      <c r="IMQ36" s="21">
        <v>12</v>
      </c>
      <c r="IMR36" s="21">
        <v>12</v>
      </c>
      <c r="IMS36" s="21">
        <v>12</v>
      </c>
      <c r="IMT36" s="21">
        <v>12</v>
      </c>
      <c r="IMU36" s="21">
        <v>12</v>
      </c>
      <c r="IMV36" s="21">
        <v>12</v>
      </c>
      <c r="IMW36" s="21">
        <v>12</v>
      </c>
      <c r="IMX36" s="21">
        <v>12</v>
      </c>
      <c r="IMY36" s="21">
        <v>12</v>
      </c>
      <c r="IMZ36" s="21">
        <v>12</v>
      </c>
      <c r="INA36" s="21">
        <v>12</v>
      </c>
      <c r="INB36" s="21">
        <v>12</v>
      </c>
      <c r="INC36" s="21">
        <v>12</v>
      </c>
      <c r="IND36" s="21">
        <v>12</v>
      </c>
      <c r="INE36" s="21">
        <v>12</v>
      </c>
      <c r="INF36" s="21">
        <v>12</v>
      </c>
      <c r="ING36" s="21">
        <v>12</v>
      </c>
      <c r="INH36" s="21">
        <v>12</v>
      </c>
      <c r="INI36" s="21">
        <v>12</v>
      </c>
      <c r="INJ36" s="21">
        <v>12</v>
      </c>
      <c r="INK36" s="21">
        <v>12</v>
      </c>
      <c r="INL36" s="21">
        <v>12</v>
      </c>
      <c r="INM36" s="21">
        <v>12</v>
      </c>
      <c r="INN36" s="21">
        <v>12</v>
      </c>
      <c r="INO36" s="21">
        <v>12</v>
      </c>
      <c r="INP36" s="21">
        <v>12</v>
      </c>
      <c r="INQ36" s="21">
        <v>12</v>
      </c>
      <c r="INR36" s="21">
        <v>12</v>
      </c>
      <c r="INS36" s="21">
        <v>12</v>
      </c>
      <c r="INT36" s="21">
        <v>12</v>
      </c>
      <c r="INU36" s="21">
        <v>12</v>
      </c>
      <c r="INV36" s="21">
        <v>12</v>
      </c>
      <c r="INW36" s="21">
        <v>12</v>
      </c>
      <c r="INX36" s="21">
        <v>12</v>
      </c>
      <c r="INY36" s="21">
        <v>12</v>
      </c>
      <c r="INZ36" s="21">
        <v>12</v>
      </c>
      <c r="IOA36" s="21">
        <v>12</v>
      </c>
      <c r="IOB36" s="21">
        <v>12</v>
      </c>
      <c r="IOC36" s="21">
        <v>12</v>
      </c>
      <c r="IOD36" s="21">
        <v>12</v>
      </c>
      <c r="IOE36" s="21">
        <v>12</v>
      </c>
      <c r="IOF36" s="21">
        <v>12</v>
      </c>
      <c r="IOG36" s="21">
        <v>12</v>
      </c>
      <c r="IOH36" s="21">
        <v>12</v>
      </c>
      <c r="IOI36" s="21">
        <v>12</v>
      </c>
      <c r="IOJ36" s="21">
        <v>12</v>
      </c>
      <c r="IOK36" s="21">
        <v>12</v>
      </c>
      <c r="IOL36" s="21">
        <v>12</v>
      </c>
      <c r="IOM36" s="21">
        <v>12</v>
      </c>
      <c r="ION36" s="21">
        <v>12</v>
      </c>
      <c r="IOO36" s="21">
        <v>12</v>
      </c>
      <c r="IOP36" s="21">
        <v>12</v>
      </c>
      <c r="IOQ36" s="21">
        <v>12</v>
      </c>
      <c r="IOR36" s="21">
        <v>12</v>
      </c>
      <c r="IOS36" s="21">
        <v>12</v>
      </c>
      <c r="IOT36" s="21">
        <v>12</v>
      </c>
      <c r="IOU36" s="21">
        <v>12</v>
      </c>
      <c r="IOV36" s="21">
        <v>12</v>
      </c>
      <c r="IOW36" s="21">
        <v>12</v>
      </c>
      <c r="IOX36" s="21">
        <v>12</v>
      </c>
      <c r="IOY36" s="21">
        <v>12</v>
      </c>
      <c r="IOZ36" s="21">
        <v>12</v>
      </c>
      <c r="IPA36" s="21">
        <v>12</v>
      </c>
      <c r="IPB36" s="21">
        <v>12</v>
      </c>
      <c r="IPC36" s="21">
        <v>12</v>
      </c>
      <c r="IPD36" s="21">
        <v>12</v>
      </c>
      <c r="IPE36" s="21">
        <v>12</v>
      </c>
      <c r="IPF36" s="21">
        <v>12</v>
      </c>
      <c r="IPG36" s="21">
        <v>12</v>
      </c>
      <c r="IPH36" s="21">
        <v>12</v>
      </c>
      <c r="IPI36" s="21">
        <v>12</v>
      </c>
      <c r="IPJ36" s="21">
        <v>12</v>
      </c>
      <c r="IPK36" s="21">
        <v>12</v>
      </c>
      <c r="IPL36" s="21">
        <v>12</v>
      </c>
      <c r="IPM36" s="21">
        <v>12</v>
      </c>
      <c r="IPN36" s="21">
        <v>12</v>
      </c>
      <c r="IPO36" s="21">
        <v>12</v>
      </c>
      <c r="IPP36" s="21">
        <v>12</v>
      </c>
      <c r="IPQ36" s="21">
        <v>12</v>
      </c>
      <c r="IPR36" s="21">
        <v>12</v>
      </c>
      <c r="IPS36" s="21">
        <v>12</v>
      </c>
      <c r="IPT36" s="21">
        <v>12</v>
      </c>
      <c r="IPU36" s="21">
        <v>12</v>
      </c>
      <c r="IPV36" s="21">
        <v>12</v>
      </c>
      <c r="IPW36" s="21">
        <v>12</v>
      </c>
      <c r="IPX36" s="21">
        <v>12</v>
      </c>
      <c r="IPY36" s="21">
        <v>12</v>
      </c>
      <c r="IPZ36" s="21">
        <v>12</v>
      </c>
      <c r="IQA36" s="21">
        <v>12</v>
      </c>
      <c r="IQB36" s="21">
        <v>12</v>
      </c>
      <c r="IQC36" s="21">
        <v>12</v>
      </c>
      <c r="IQD36" s="21">
        <v>12</v>
      </c>
      <c r="IQE36" s="21">
        <v>12</v>
      </c>
      <c r="IQF36" s="21">
        <v>12</v>
      </c>
      <c r="IQG36" s="21">
        <v>12</v>
      </c>
      <c r="IQH36" s="21">
        <v>12</v>
      </c>
      <c r="IQI36" s="21">
        <v>12</v>
      </c>
      <c r="IQJ36" s="21">
        <v>12</v>
      </c>
      <c r="IQK36" s="21">
        <v>12</v>
      </c>
      <c r="IQL36" s="21">
        <v>12</v>
      </c>
      <c r="IQM36" s="21">
        <v>12</v>
      </c>
      <c r="IQN36" s="21">
        <v>12</v>
      </c>
      <c r="IQO36" s="21">
        <v>12</v>
      </c>
      <c r="IQP36" s="21">
        <v>12</v>
      </c>
      <c r="IQQ36" s="21">
        <v>12</v>
      </c>
      <c r="IQR36" s="21">
        <v>12</v>
      </c>
      <c r="IQS36" s="21">
        <v>12</v>
      </c>
      <c r="IQT36" s="21">
        <v>12</v>
      </c>
      <c r="IQU36" s="21">
        <v>12</v>
      </c>
      <c r="IQV36" s="21">
        <v>12</v>
      </c>
      <c r="IQW36" s="21">
        <v>12</v>
      </c>
      <c r="IQX36" s="21">
        <v>12</v>
      </c>
      <c r="IQY36" s="21">
        <v>12</v>
      </c>
      <c r="IQZ36" s="21">
        <v>12</v>
      </c>
      <c r="IRA36" s="21">
        <v>12</v>
      </c>
      <c r="IRB36" s="21">
        <v>12</v>
      </c>
      <c r="IRC36" s="21">
        <v>12</v>
      </c>
      <c r="IRD36" s="21">
        <v>12</v>
      </c>
      <c r="IRE36" s="21">
        <v>12</v>
      </c>
      <c r="IRF36" s="21">
        <v>12</v>
      </c>
      <c r="IRG36" s="21">
        <v>12</v>
      </c>
      <c r="IRH36" s="21">
        <v>12</v>
      </c>
      <c r="IRI36" s="21">
        <v>12</v>
      </c>
      <c r="IRJ36" s="21">
        <v>12</v>
      </c>
      <c r="IRK36" s="21">
        <v>12</v>
      </c>
      <c r="IRL36" s="21">
        <v>12</v>
      </c>
      <c r="IRM36" s="21">
        <v>12</v>
      </c>
      <c r="IRN36" s="21">
        <v>12</v>
      </c>
      <c r="IRO36" s="21">
        <v>12</v>
      </c>
      <c r="IRP36" s="21">
        <v>12</v>
      </c>
      <c r="IRQ36" s="21">
        <v>12</v>
      </c>
      <c r="IRR36" s="21">
        <v>12</v>
      </c>
      <c r="IRS36" s="21">
        <v>12</v>
      </c>
      <c r="IRT36" s="21">
        <v>12</v>
      </c>
      <c r="IRU36" s="21">
        <v>12</v>
      </c>
      <c r="IRV36" s="21">
        <v>12</v>
      </c>
      <c r="IRW36" s="21">
        <v>12</v>
      </c>
      <c r="IRX36" s="21">
        <v>12</v>
      </c>
      <c r="IRY36" s="21">
        <v>12</v>
      </c>
      <c r="IRZ36" s="21">
        <v>12</v>
      </c>
      <c r="ISA36" s="21">
        <v>12</v>
      </c>
      <c r="ISB36" s="21">
        <v>12</v>
      </c>
      <c r="ISC36" s="21">
        <v>12</v>
      </c>
      <c r="ISD36" s="21">
        <v>12</v>
      </c>
      <c r="ISE36" s="21">
        <v>12</v>
      </c>
      <c r="ISF36" s="21">
        <v>12</v>
      </c>
      <c r="ISG36" s="21">
        <v>12</v>
      </c>
      <c r="ISH36" s="21">
        <v>12</v>
      </c>
      <c r="ISI36" s="21">
        <v>12</v>
      </c>
      <c r="ISJ36" s="21">
        <v>12</v>
      </c>
      <c r="ISK36" s="21">
        <v>12</v>
      </c>
      <c r="ISL36" s="21">
        <v>12</v>
      </c>
      <c r="ISM36" s="21">
        <v>12</v>
      </c>
      <c r="ISN36" s="21">
        <v>12</v>
      </c>
      <c r="ISO36" s="21">
        <v>12</v>
      </c>
      <c r="ISP36" s="21">
        <v>12</v>
      </c>
      <c r="ISQ36" s="21">
        <v>12</v>
      </c>
      <c r="ISR36" s="21">
        <v>12</v>
      </c>
      <c r="ISS36" s="21">
        <v>12</v>
      </c>
      <c r="IST36" s="21">
        <v>12</v>
      </c>
      <c r="ISU36" s="21">
        <v>12</v>
      </c>
      <c r="ISV36" s="21">
        <v>12</v>
      </c>
      <c r="ISW36" s="21">
        <v>12</v>
      </c>
      <c r="ISX36" s="21">
        <v>12</v>
      </c>
      <c r="ISY36" s="21">
        <v>12</v>
      </c>
      <c r="ISZ36" s="21">
        <v>12</v>
      </c>
      <c r="ITA36" s="21">
        <v>12</v>
      </c>
      <c r="ITB36" s="21">
        <v>12</v>
      </c>
      <c r="ITC36" s="21">
        <v>12</v>
      </c>
      <c r="ITD36" s="21">
        <v>12</v>
      </c>
      <c r="ITE36" s="21">
        <v>12</v>
      </c>
      <c r="ITF36" s="21">
        <v>12</v>
      </c>
      <c r="ITG36" s="21">
        <v>12</v>
      </c>
      <c r="ITH36" s="21">
        <v>12</v>
      </c>
      <c r="ITI36" s="21">
        <v>12</v>
      </c>
      <c r="ITJ36" s="21">
        <v>12</v>
      </c>
      <c r="ITK36" s="21">
        <v>12</v>
      </c>
      <c r="ITL36" s="21">
        <v>12</v>
      </c>
      <c r="ITM36" s="21">
        <v>12</v>
      </c>
      <c r="ITN36" s="21">
        <v>12</v>
      </c>
      <c r="ITO36" s="21">
        <v>12</v>
      </c>
      <c r="ITP36" s="21">
        <v>12</v>
      </c>
      <c r="ITQ36" s="21">
        <v>12</v>
      </c>
      <c r="ITR36" s="21">
        <v>12</v>
      </c>
      <c r="ITS36" s="21">
        <v>12</v>
      </c>
      <c r="ITT36" s="21">
        <v>12</v>
      </c>
      <c r="ITU36" s="21">
        <v>12</v>
      </c>
      <c r="ITV36" s="21">
        <v>12</v>
      </c>
      <c r="ITW36" s="21">
        <v>12</v>
      </c>
      <c r="ITX36" s="21">
        <v>12</v>
      </c>
      <c r="ITY36" s="21">
        <v>12</v>
      </c>
      <c r="ITZ36" s="21">
        <v>12</v>
      </c>
      <c r="IUA36" s="21">
        <v>12</v>
      </c>
      <c r="IUB36" s="21">
        <v>12</v>
      </c>
      <c r="IUC36" s="21">
        <v>12</v>
      </c>
      <c r="IUD36" s="21">
        <v>12</v>
      </c>
      <c r="IUE36" s="21">
        <v>12</v>
      </c>
      <c r="IUF36" s="21">
        <v>12</v>
      </c>
      <c r="IUG36" s="21">
        <v>12</v>
      </c>
      <c r="IUH36" s="21">
        <v>12</v>
      </c>
      <c r="IUI36" s="21">
        <v>12</v>
      </c>
      <c r="IUJ36" s="21">
        <v>12</v>
      </c>
      <c r="IUK36" s="21">
        <v>12</v>
      </c>
      <c r="IUL36" s="21">
        <v>12</v>
      </c>
      <c r="IUM36" s="21">
        <v>12</v>
      </c>
      <c r="IUN36" s="21">
        <v>12</v>
      </c>
      <c r="IUO36" s="21">
        <v>12</v>
      </c>
      <c r="IUP36" s="21">
        <v>12</v>
      </c>
      <c r="IUQ36" s="21">
        <v>12</v>
      </c>
      <c r="IUR36" s="21">
        <v>12</v>
      </c>
      <c r="IUS36" s="21">
        <v>12</v>
      </c>
      <c r="IUT36" s="21">
        <v>12</v>
      </c>
      <c r="IUU36" s="21">
        <v>12</v>
      </c>
      <c r="IUV36" s="21">
        <v>12</v>
      </c>
      <c r="IUW36" s="21">
        <v>12</v>
      </c>
      <c r="IUX36" s="21">
        <v>12</v>
      </c>
      <c r="IUY36" s="21">
        <v>12</v>
      </c>
      <c r="IUZ36" s="21">
        <v>12</v>
      </c>
      <c r="IVA36" s="21">
        <v>12</v>
      </c>
      <c r="IVB36" s="21">
        <v>12</v>
      </c>
      <c r="IVC36" s="21">
        <v>12</v>
      </c>
      <c r="IVD36" s="21">
        <v>12</v>
      </c>
      <c r="IVE36" s="21">
        <v>12</v>
      </c>
      <c r="IVF36" s="21">
        <v>12</v>
      </c>
      <c r="IVG36" s="21">
        <v>12</v>
      </c>
      <c r="IVH36" s="21">
        <v>12</v>
      </c>
      <c r="IVI36" s="21">
        <v>12</v>
      </c>
      <c r="IVJ36" s="21">
        <v>12</v>
      </c>
      <c r="IVK36" s="21">
        <v>12</v>
      </c>
      <c r="IVL36" s="21">
        <v>12</v>
      </c>
      <c r="IVM36" s="21">
        <v>12</v>
      </c>
      <c r="IVN36" s="21">
        <v>12</v>
      </c>
      <c r="IVO36" s="21">
        <v>12</v>
      </c>
      <c r="IVP36" s="21">
        <v>12</v>
      </c>
      <c r="IVQ36" s="21">
        <v>12</v>
      </c>
      <c r="IVR36" s="21">
        <v>12</v>
      </c>
      <c r="IVS36" s="21">
        <v>12</v>
      </c>
      <c r="IVT36" s="21">
        <v>12</v>
      </c>
      <c r="IVU36" s="21">
        <v>12</v>
      </c>
      <c r="IVV36" s="21">
        <v>12</v>
      </c>
      <c r="IVW36" s="21">
        <v>12</v>
      </c>
      <c r="IVX36" s="21">
        <v>12</v>
      </c>
      <c r="IVY36" s="21">
        <v>12</v>
      </c>
      <c r="IVZ36" s="21">
        <v>12</v>
      </c>
      <c r="IWA36" s="21">
        <v>12</v>
      </c>
      <c r="IWB36" s="21">
        <v>12</v>
      </c>
      <c r="IWC36" s="21">
        <v>12</v>
      </c>
      <c r="IWD36" s="21">
        <v>12</v>
      </c>
      <c r="IWE36" s="21">
        <v>12</v>
      </c>
      <c r="IWF36" s="21">
        <v>12</v>
      </c>
      <c r="IWG36" s="21">
        <v>12</v>
      </c>
      <c r="IWH36" s="21">
        <v>12</v>
      </c>
      <c r="IWI36" s="21">
        <v>12</v>
      </c>
      <c r="IWJ36" s="21">
        <v>12</v>
      </c>
      <c r="IWK36" s="21">
        <v>12</v>
      </c>
      <c r="IWL36" s="21">
        <v>12</v>
      </c>
      <c r="IWM36" s="21">
        <v>12</v>
      </c>
      <c r="IWN36" s="21">
        <v>12</v>
      </c>
      <c r="IWO36" s="21">
        <v>12</v>
      </c>
      <c r="IWP36" s="21">
        <v>12</v>
      </c>
      <c r="IWQ36" s="21">
        <v>12</v>
      </c>
      <c r="IWR36" s="21">
        <v>12</v>
      </c>
      <c r="IWS36" s="21">
        <v>12</v>
      </c>
      <c r="IWT36" s="21">
        <v>12</v>
      </c>
      <c r="IWU36" s="21">
        <v>12</v>
      </c>
      <c r="IWV36" s="21">
        <v>12</v>
      </c>
      <c r="IWW36" s="21">
        <v>12</v>
      </c>
      <c r="IWX36" s="21">
        <v>12</v>
      </c>
      <c r="IWY36" s="21">
        <v>12</v>
      </c>
      <c r="IWZ36" s="21">
        <v>12</v>
      </c>
      <c r="IXA36" s="21">
        <v>12</v>
      </c>
      <c r="IXB36" s="21">
        <v>12</v>
      </c>
      <c r="IXC36" s="21">
        <v>12</v>
      </c>
      <c r="IXD36" s="21">
        <v>12</v>
      </c>
      <c r="IXE36" s="21">
        <v>12</v>
      </c>
      <c r="IXF36" s="21">
        <v>12</v>
      </c>
      <c r="IXG36" s="21">
        <v>12</v>
      </c>
      <c r="IXH36" s="21">
        <v>12</v>
      </c>
      <c r="IXI36" s="21">
        <v>12</v>
      </c>
      <c r="IXJ36" s="21">
        <v>12</v>
      </c>
      <c r="IXK36" s="21">
        <v>12</v>
      </c>
      <c r="IXL36" s="21">
        <v>12</v>
      </c>
      <c r="IXM36" s="21">
        <v>12</v>
      </c>
      <c r="IXN36" s="21">
        <v>12</v>
      </c>
      <c r="IXO36" s="21">
        <v>12</v>
      </c>
      <c r="IXP36" s="21">
        <v>12</v>
      </c>
      <c r="IXQ36" s="21">
        <v>12</v>
      </c>
      <c r="IXR36" s="21">
        <v>12</v>
      </c>
      <c r="IXS36" s="21">
        <v>12</v>
      </c>
      <c r="IXT36" s="21">
        <v>12</v>
      </c>
      <c r="IXU36" s="21">
        <v>12</v>
      </c>
      <c r="IXV36" s="21">
        <v>12</v>
      </c>
      <c r="IXW36" s="21">
        <v>12</v>
      </c>
      <c r="IXX36" s="21">
        <v>12</v>
      </c>
      <c r="IXY36" s="21">
        <v>12</v>
      </c>
      <c r="IXZ36" s="21">
        <v>12</v>
      </c>
      <c r="IYA36" s="21">
        <v>12</v>
      </c>
      <c r="IYB36" s="21">
        <v>12</v>
      </c>
      <c r="IYC36" s="21">
        <v>12</v>
      </c>
      <c r="IYD36" s="21">
        <v>12</v>
      </c>
      <c r="IYE36" s="21">
        <v>12</v>
      </c>
      <c r="IYF36" s="21">
        <v>12</v>
      </c>
      <c r="IYG36" s="21">
        <v>12</v>
      </c>
      <c r="IYH36" s="21">
        <v>12</v>
      </c>
      <c r="IYI36" s="21">
        <v>12</v>
      </c>
      <c r="IYJ36" s="21">
        <v>12</v>
      </c>
      <c r="IYK36" s="21">
        <v>12</v>
      </c>
      <c r="IYL36" s="21">
        <v>12</v>
      </c>
      <c r="IYM36" s="21">
        <v>12</v>
      </c>
      <c r="IYN36" s="21">
        <v>12</v>
      </c>
      <c r="IYO36" s="21">
        <v>12</v>
      </c>
      <c r="IYP36" s="21">
        <v>12</v>
      </c>
      <c r="IYQ36" s="21">
        <v>12</v>
      </c>
      <c r="IYR36" s="21">
        <v>12</v>
      </c>
      <c r="IYS36" s="21">
        <v>12</v>
      </c>
      <c r="IYT36" s="21">
        <v>12</v>
      </c>
      <c r="IYU36" s="21">
        <v>12</v>
      </c>
      <c r="IYV36" s="21">
        <v>12</v>
      </c>
      <c r="IYW36" s="21">
        <v>12</v>
      </c>
      <c r="IYX36" s="21">
        <v>12</v>
      </c>
      <c r="IYY36" s="21">
        <v>12</v>
      </c>
      <c r="IYZ36" s="21">
        <v>12</v>
      </c>
      <c r="IZA36" s="21">
        <v>12</v>
      </c>
      <c r="IZB36" s="21">
        <v>12</v>
      </c>
      <c r="IZC36" s="21">
        <v>12</v>
      </c>
      <c r="IZD36" s="21">
        <v>12</v>
      </c>
      <c r="IZE36" s="21">
        <v>12</v>
      </c>
      <c r="IZF36" s="21">
        <v>12</v>
      </c>
      <c r="IZG36" s="21">
        <v>12</v>
      </c>
      <c r="IZH36" s="21">
        <v>12</v>
      </c>
      <c r="IZI36" s="21">
        <v>12</v>
      </c>
      <c r="IZJ36" s="21">
        <v>12</v>
      </c>
      <c r="IZK36" s="21">
        <v>12</v>
      </c>
      <c r="IZL36" s="21">
        <v>12</v>
      </c>
      <c r="IZM36" s="21">
        <v>12</v>
      </c>
      <c r="IZN36" s="21">
        <v>12</v>
      </c>
      <c r="IZO36" s="21">
        <v>12</v>
      </c>
      <c r="IZP36" s="21">
        <v>12</v>
      </c>
      <c r="IZQ36" s="21">
        <v>12</v>
      </c>
      <c r="IZR36" s="21">
        <v>12</v>
      </c>
      <c r="IZS36" s="21">
        <v>12</v>
      </c>
      <c r="IZT36" s="21">
        <v>12</v>
      </c>
      <c r="IZU36" s="21">
        <v>12</v>
      </c>
      <c r="IZV36" s="21">
        <v>12</v>
      </c>
      <c r="IZW36" s="21">
        <v>12</v>
      </c>
      <c r="IZX36" s="21">
        <v>12</v>
      </c>
      <c r="IZY36" s="21">
        <v>12</v>
      </c>
      <c r="IZZ36" s="21">
        <v>12</v>
      </c>
      <c r="JAA36" s="21">
        <v>12</v>
      </c>
      <c r="JAB36" s="21">
        <v>12</v>
      </c>
      <c r="JAC36" s="21">
        <v>12</v>
      </c>
      <c r="JAD36" s="21">
        <v>12</v>
      </c>
      <c r="JAE36" s="21">
        <v>12</v>
      </c>
      <c r="JAF36" s="21">
        <v>12</v>
      </c>
      <c r="JAG36" s="21">
        <v>12</v>
      </c>
      <c r="JAH36" s="21">
        <v>12</v>
      </c>
      <c r="JAI36" s="21">
        <v>12</v>
      </c>
      <c r="JAJ36" s="21">
        <v>12</v>
      </c>
      <c r="JAK36" s="21">
        <v>12</v>
      </c>
      <c r="JAL36" s="21">
        <v>12</v>
      </c>
      <c r="JAM36" s="21">
        <v>12</v>
      </c>
      <c r="JAN36" s="21">
        <v>12</v>
      </c>
      <c r="JAO36" s="21">
        <v>12</v>
      </c>
      <c r="JAP36" s="21">
        <v>12</v>
      </c>
      <c r="JAQ36" s="21">
        <v>12</v>
      </c>
      <c r="JAR36" s="21">
        <v>12</v>
      </c>
      <c r="JAS36" s="21">
        <v>12</v>
      </c>
      <c r="JAT36" s="21">
        <v>12</v>
      </c>
      <c r="JAU36" s="21">
        <v>12</v>
      </c>
      <c r="JAV36" s="21">
        <v>12</v>
      </c>
      <c r="JAW36" s="21">
        <v>12</v>
      </c>
      <c r="JAX36" s="21">
        <v>12</v>
      </c>
      <c r="JAY36" s="21">
        <v>12</v>
      </c>
      <c r="JAZ36" s="21">
        <v>12</v>
      </c>
      <c r="JBA36" s="21">
        <v>12</v>
      </c>
      <c r="JBB36" s="21">
        <v>12</v>
      </c>
      <c r="JBC36" s="21">
        <v>12</v>
      </c>
      <c r="JBD36" s="21">
        <v>12</v>
      </c>
      <c r="JBE36" s="21">
        <v>12</v>
      </c>
      <c r="JBF36" s="21">
        <v>12</v>
      </c>
      <c r="JBG36" s="21">
        <v>12</v>
      </c>
      <c r="JBH36" s="21">
        <v>12</v>
      </c>
      <c r="JBI36" s="21">
        <v>12</v>
      </c>
      <c r="JBJ36" s="21">
        <v>12</v>
      </c>
      <c r="JBK36" s="21">
        <v>12</v>
      </c>
      <c r="JBL36" s="21">
        <v>12</v>
      </c>
      <c r="JBM36" s="21">
        <v>12</v>
      </c>
      <c r="JBN36" s="21">
        <v>12</v>
      </c>
      <c r="JBO36" s="21">
        <v>12</v>
      </c>
      <c r="JBP36" s="21">
        <v>12</v>
      </c>
      <c r="JBQ36" s="21">
        <v>12</v>
      </c>
      <c r="JBR36" s="21">
        <v>12</v>
      </c>
      <c r="JBS36" s="21">
        <v>12</v>
      </c>
      <c r="JBT36" s="21">
        <v>12</v>
      </c>
      <c r="JBU36" s="21">
        <v>12</v>
      </c>
      <c r="JBV36" s="21">
        <v>12</v>
      </c>
      <c r="JBW36" s="21">
        <v>12</v>
      </c>
      <c r="JBX36" s="21">
        <v>12</v>
      </c>
      <c r="JBY36" s="21">
        <v>12</v>
      </c>
      <c r="JBZ36" s="21">
        <v>12</v>
      </c>
      <c r="JCA36" s="21">
        <v>12</v>
      </c>
      <c r="JCB36" s="21">
        <v>12</v>
      </c>
      <c r="JCC36" s="21">
        <v>12</v>
      </c>
      <c r="JCD36" s="21">
        <v>12</v>
      </c>
      <c r="JCE36" s="21">
        <v>12</v>
      </c>
      <c r="JCF36" s="21">
        <v>12</v>
      </c>
      <c r="JCG36" s="21">
        <v>12</v>
      </c>
      <c r="JCH36" s="21">
        <v>12</v>
      </c>
      <c r="JCI36" s="21">
        <v>12</v>
      </c>
      <c r="JCJ36" s="21">
        <v>12</v>
      </c>
      <c r="JCK36" s="21">
        <v>12</v>
      </c>
      <c r="JCL36" s="21">
        <v>12</v>
      </c>
      <c r="JCM36" s="21">
        <v>12</v>
      </c>
      <c r="JCN36" s="21">
        <v>12</v>
      </c>
      <c r="JCO36" s="21">
        <v>12</v>
      </c>
      <c r="JCP36" s="21">
        <v>12</v>
      </c>
      <c r="JCQ36" s="21">
        <v>12</v>
      </c>
      <c r="JCR36" s="21">
        <v>12</v>
      </c>
      <c r="JCS36" s="21">
        <v>12</v>
      </c>
      <c r="JCT36" s="21">
        <v>12</v>
      </c>
      <c r="JCU36" s="21">
        <v>12</v>
      </c>
      <c r="JCV36" s="21">
        <v>12</v>
      </c>
      <c r="JCW36" s="21">
        <v>12</v>
      </c>
      <c r="JCX36" s="21">
        <v>12</v>
      </c>
      <c r="JCY36" s="21">
        <v>12</v>
      </c>
      <c r="JCZ36" s="21">
        <v>12</v>
      </c>
      <c r="JDA36" s="21">
        <v>12</v>
      </c>
      <c r="JDB36" s="21">
        <v>12</v>
      </c>
      <c r="JDC36" s="21">
        <v>12</v>
      </c>
      <c r="JDD36" s="21">
        <v>12</v>
      </c>
      <c r="JDE36" s="21">
        <v>12</v>
      </c>
      <c r="JDF36" s="21">
        <v>12</v>
      </c>
      <c r="JDG36" s="21">
        <v>12</v>
      </c>
      <c r="JDH36" s="21">
        <v>12</v>
      </c>
      <c r="JDI36" s="21">
        <v>12</v>
      </c>
      <c r="JDJ36" s="21">
        <v>12</v>
      </c>
      <c r="JDK36" s="21">
        <v>12</v>
      </c>
      <c r="JDL36" s="21">
        <v>12</v>
      </c>
      <c r="JDM36" s="21">
        <v>12</v>
      </c>
      <c r="JDN36" s="21">
        <v>12</v>
      </c>
      <c r="JDO36" s="21">
        <v>12</v>
      </c>
      <c r="JDP36" s="21">
        <v>12</v>
      </c>
      <c r="JDQ36" s="21">
        <v>12</v>
      </c>
      <c r="JDR36" s="21">
        <v>12</v>
      </c>
      <c r="JDS36" s="21">
        <v>12</v>
      </c>
      <c r="JDT36" s="21">
        <v>12</v>
      </c>
      <c r="JDU36" s="21">
        <v>12</v>
      </c>
      <c r="JDV36" s="21">
        <v>12</v>
      </c>
      <c r="JDW36" s="21">
        <v>12</v>
      </c>
      <c r="JDX36" s="21">
        <v>12</v>
      </c>
      <c r="JDY36" s="21">
        <v>12</v>
      </c>
      <c r="JDZ36" s="21">
        <v>12</v>
      </c>
      <c r="JEA36" s="21">
        <v>12</v>
      </c>
      <c r="JEB36" s="21">
        <v>12</v>
      </c>
      <c r="JEC36" s="21">
        <v>12</v>
      </c>
      <c r="JED36" s="21">
        <v>12</v>
      </c>
      <c r="JEE36" s="21">
        <v>12</v>
      </c>
      <c r="JEF36" s="21">
        <v>12</v>
      </c>
      <c r="JEG36" s="21">
        <v>12</v>
      </c>
      <c r="JEH36" s="21">
        <v>12</v>
      </c>
      <c r="JEI36" s="21">
        <v>12</v>
      </c>
      <c r="JEJ36" s="21">
        <v>12</v>
      </c>
      <c r="JEK36" s="21">
        <v>12</v>
      </c>
      <c r="JEL36" s="21">
        <v>12</v>
      </c>
      <c r="JEM36" s="21">
        <v>12</v>
      </c>
      <c r="JEN36" s="21">
        <v>12</v>
      </c>
      <c r="JEO36" s="21">
        <v>12</v>
      </c>
      <c r="JEP36" s="21">
        <v>12</v>
      </c>
      <c r="JEQ36" s="21">
        <v>12</v>
      </c>
      <c r="JER36" s="21">
        <v>12</v>
      </c>
      <c r="JES36" s="21">
        <v>12</v>
      </c>
      <c r="JET36" s="21">
        <v>12</v>
      </c>
      <c r="JEU36" s="21">
        <v>12</v>
      </c>
      <c r="JEV36" s="21">
        <v>12</v>
      </c>
      <c r="JEW36" s="21">
        <v>12</v>
      </c>
      <c r="JEX36" s="21">
        <v>12</v>
      </c>
      <c r="JEY36" s="21">
        <v>12</v>
      </c>
      <c r="JEZ36" s="21">
        <v>12</v>
      </c>
      <c r="JFA36" s="21">
        <v>12</v>
      </c>
      <c r="JFB36" s="21">
        <v>12</v>
      </c>
      <c r="JFC36" s="21">
        <v>12</v>
      </c>
      <c r="JFD36" s="21">
        <v>12</v>
      </c>
      <c r="JFE36" s="21">
        <v>12</v>
      </c>
      <c r="JFF36" s="21">
        <v>12</v>
      </c>
      <c r="JFG36" s="21">
        <v>12</v>
      </c>
      <c r="JFH36" s="21">
        <v>12</v>
      </c>
      <c r="JFI36" s="21">
        <v>12</v>
      </c>
      <c r="JFJ36" s="21">
        <v>12</v>
      </c>
      <c r="JFK36" s="21">
        <v>12</v>
      </c>
      <c r="JFL36" s="21">
        <v>12</v>
      </c>
      <c r="JFM36" s="21">
        <v>12</v>
      </c>
      <c r="JFN36" s="21">
        <v>12</v>
      </c>
      <c r="JFO36" s="21">
        <v>12</v>
      </c>
      <c r="JFP36" s="21">
        <v>12</v>
      </c>
      <c r="JFQ36" s="21">
        <v>12</v>
      </c>
      <c r="JFR36" s="21">
        <v>12</v>
      </c>
      <c r="JFS36" s="21">
        <v>12</v>
      </c>
      <c r="JFT36" s="21">
        <v>12</v>
      </c>
      <c r="JFU36" s="21">
        <v>12</v>
      </c>
      <c r="JFV36" s="21">
        <v>12</v>
      </c>
      <c r="JFW36" s="21">
        <v>12</v>
      </c>
      <c r="JFX36" s="21">
        <v>12</v>
      </c>
      <c r="JFY36" s="21">
        <v>12</v>
      </c>
      <c r="JFZ36" s="21">
        <v>12</v>
      </c>
      <c r="JGA36" s="21">
        <v>12</v>
      </c>
      <c r="JGB36" s="21">
        <v>12</v>
      </c>
      <c r="JGC36" s="21">
        <v>12</v>
      </c>
      <c r="JGD36" s="21">
        <v>12</v>
      </c>
      <c r="JGE36" s="21">
        <v>12</v>
      </c>
      <c r="JGF36" s="21">
        <v>12</v>
      </c>
      <c r="JGG36" s="21">
        <v>12</v>
      </c>
      <c r="JGH36" s="21">
        <v>12</v>
      </c>
      <c r="JGI36" s="21">
        <v>12</v>
      </c>
      <c r="JGJ36" s="21">
        <v>12</v>
      </c>
      <c r="JGK36" s="21">
        <v>12</v>
      </c>
      <c r="JGL36" s="21">
        <v>12</v>
      </c>
      <c r="JGM36" s="21">
        <v>12</v>
      </c>
      <c r="JGN36" s="21">
        <v>12</v>
      </c>
      <c r="JGO36" s="21">
        <v>12</v>
      </c>
      <c r="JGP36" s="21">
        <v>12</v>
      </c>
      <c r="JGQ36" s="21">
        <v>12</v>
      </c>
      <c r="JGR36" s="21">
        <v>12</v>
      </c>
      <c r="JGS36" s="21">
        <v>12</v>
      </c>
      <c r="JGT36" s="21">
        <v>12</v>
      </c>
      <c r="JGU36" s="21">
        <v>12</v>
      </c>
      <c r="JGV36" s="21">
        <v>12</v>
      </c>
      <c r="JGW36" s="21">
        <v>12</v>
      </c>
      <c r="JGX36" s="21">
        <v>12</v>
      </c>
      <c r="JGY36" s="21">
        <v>12</v>
      </c>
      <c r="JGZ36" s="21">
        <v>12</v>
      </c>
      <c r="JHA36" s="21">
        <v>12</v>
      </c>
      <c r="JHB36" s="21">
        <v>12</v>
      </c>
      <c r="JHC36" s="21">
        <v>12</v>
      </c>
      <c r="JHD36" s="21">
        <v>12</v>
      </c>
      <c r="JHE36" s="21">
        <v>12</v>
      </c>
      <c r="JHF36" s="21">
        <v>12</v>
      </c>
      <c r="JHG36" s="21">
        <v>12</v>
      </c>
      <c r="JHH36" s="21">
        <v>12</v>
      </c>
      <c r="JHI36" s="21">
        <v>12</v>
      </c>
      <c r="JHJ36" s="21">
        <v>12</v>
      </c>
      <c r="JHK36" s="21">
        <v>12</v>
      </c>
      <c r="JHL36" s="21">
        <v>12</v>
      </c>
      <c r="JHM36" s="21">
        <v>12</v>
      </c>
      <c r="JHN36" s="21">
        <v>12</v>
      </c>
      <c r="JHO36" s="21">
        <v>12</v>
      </c>
      <c r="JHP36" s="21">
        <v>12</v>
      </c>
      <c r="JHQ36" s="21">
        <v>12</v>
      </c>
      <c r="JHR36" s="21">
        <v>12</v>
      </c>
      <c r="JHS36" s="21">
        <v>12</v>
      </c>
      <c r="JHT36" s="21">
        <v>12</v>
      </c>
      <c r="JHU36" s="21">
        <v>12</v>
      </c>
      <c r="JHV36" s="21">
        <v>12</v>
      </c>
      <c r="JHW36" s="21">
        <v>12</v>
      </c>
      <c r="JHX36" s="21">
        <v>12</v>
      </c>
      <c r="JHY36" s="21">
        <v>12</v>
      </c>
      <c r="JHZ36" s="21">
        <v>12</v>
      </c>
      <c r="JIA36" s="21">
        <v>12</v>
      </c>
      <c r="JIB36" s="21">
        <v>12</v>
      </c>
      <c r="JIC36" s="21">
        <v>12</v>
      </c>
      <c r="JID36" s="21">
        <v>12</v>
      </c>
      <c r="JIE36" s="21">
        <v>12</v>
      </c>
      <c r="JIF36" s="21">
        <v>12</v>
      </c>
      <c r="JIG36" s="21">
        <v>12</v>
      </c>
      <c r="JIH36" s="21">
        <v>12</v>
      </c>
      <c r="JII36" s="21">
        <v>12</v>
      </c>
      <c r="JIJ36" s="21">
        <v>12</v>
      </c>
      <c r="JIK36" s="21">
        <v>12</v>
      </c>
      <c r="JIL36" s="21">
        <v>12</v>
      </c>
      <c r="JIM36" s="21">
        <v>12</v>
      </c>
      <c r="JIN36" s="21">
        <v>12</v>
      </c>
      <c r="JIO36" s="21">
        <v>12</v>
      </c>
      <c r="JIP36" s="21">
        <v>12</v>
      </c>
      <c r="JIQ36" s="21">
        <v>12</v>
      </c>
      <c r="JIR36" s="21">
        <v>12</v>
      </c>
      <c r="JIS36" s="21">
        <v>12</v>
      </c>
      <c r="JIT36" s="21">
        <v>12</v>
      </c>
      <c r="JIU36" s="21">
        <v>12</v>
      </c>
      <c r="JIV36" s="21">
        <v>12</v>
      </c>
      <c r="JIW36" s="21">
        <v>12</v>
      </c>
      <c r="JIX36" s="21">
        <v>12</v>
      </c>
      <c r="JIY36" s="21">
        <v>12</v>
      </c>
      <c r="JIZ36" s="21">
        <v>12</v>
      </c>
      <c r="JJA36" s="21">
        <v>12</v>
      </c>
      <c r="JJB36" s="21">
        <v>12</v>
      </c>
      <c r="JJC36" s="21">
        <v>12</v>
      </c>
      <c r="JJD36" s="21">
        <v>12</v>
      </c>
      <c r="JJE36" s="21">
        <v>12</v>
      </c>
      <c r="JJF36" s="21">
        <v>12</v>
      </c>
      <c r="JJG36" s="21">
        <v>12</v>
      </c>
      <c r="JJH36" s="21">
        <v>12</v>
      </c>
      <c r="JJI36" s="21">
        <v>12</v>
      </c>
      <c r="JJJ36" s="21">
        <v>12</v>
      </c>
      <c r="JJK36" s="21">
        <v>12</v>
      </c>
      <c r="JJL36" s="21">
        <v>12</v>
      </c>
      <c r="JJM36" s="21">
        <v>12</v>
      </c>
      <c r="JJN36" s="21">
        <v>12</v>
      </c>
      <c r="JJO36" s="21">
        <v>12</v>
      </c>
      <c r="JJP36" s="21">
        <v>12</v>
      </c>
      <c r="JJQ36" s="21">
        <v>12</v>
      </c>
      <c r="JJR36" s="21">
        <v>12</v>
      </c>
      <c r="JJS36" s="21">
        <v>12</v>
      </c>
      <c r="JJT36" s="21">
        <v>12</v>
      </c>
      <c r="JJU36" s="21">
        <v>12</v>
      </c>
      <c r="JJV36" s="21">
        <v>12</v>
      </c>
      <c r="JJW36" s="21">
        <v>12</v>
      </c>
      <c r="JJX36" s="21">
        <v>12</v>
      </c>
      <c r="JJY36" s="21">
        <v>12</v>
      </c>
      <c r="JJZ36" s="21">
        <v>12</v>
      </c>
      <c r="JKA36" s="21">
        <v>12</v>
      </c>
      <c r="JKB36" s="21">
        <v>12</v>
      </c>
      <c r="JKC36" s="21">
        <v>12</v>
      </c>
      <c r="JKD36" s="21">
        <v>12</v>
      </c>
      <c r="JKE36" s="21">
        <v>12</v>
      </c>
      <c r="JKF36" s="21">
        <v>12</v>
      </c>
      <c r="JKG36" s="21">
        <v>12</v>
      </c>
      <c r="JKH36" s="21">
        <v>12</v>
      </c>
      <c r="JKI36" s="21">
        <v>12</v>
      </c>
      <c r="JKJ36" s="21">
        <v>12</v>
      </c>
      <c r="JKK36" s="21">
        <v>12</v>
      </c>
      <c r="JKL36" s="21">
        <v>12</v>
      </c>
      <c r="JKM36" s="21">
        <v>12</v>
      </c>
      <c r="JKN36" s="21">
        <v>12</v>
      </c>
      <c r="JKO36" s="21">
        <v>12</v>
      </c>
      <c r="JKP36" s="21">
        <v>12</v>
      </c>
      <c r="JKQ36" s="21">
        <v>12</v>
      </c>
      <c r="JKR36" s="21">
        <v>12</v>
      </c>
      <c r="JKS36" s="21">
        <v>12</v>
      </c>
      <c r="JKT36" s="21">
        <v>12</v>
      </c>
      <c r="JKU36" s="21">
        <v>12</v>
      </c>
      <c r="JKV36" s="21">
        <v>12</v>
      </c>
      <c r="JKW36" s="21">
        <v>12</v>
      </c>
      <c r="JKX36" s="21">
        <v>12</v>
      </c>
      <c r="JKY36" s="21">
        <v>12</v>
      </c>
      <c r="JKZ36" s="21">
        <v>12</v>
      </c>
      <c r="JLA36" s="21">
        <v>12</v>
      </c>
      <c r="JLB36" s="21">
        <v>12</v>
      </c>
      <c r="JLC36" s="21">
        <v>12</v>
      </c>
      <c r="JLD36" s="21">
        <v>12</v>
      </c>
      <c r="JLE36" s="21">
        <v>12</v>
      </c>
      <c r="JLF36" s="21">
        <v>12</v>
      </c>
      <c r="JLG36" s="21">
        <v>12</v>
      </c>
      <c r="JLH36" s="21">
        <v>12</v>
      </c>
      <c r="JLI36" s="21">
        <v>12</v>
      </c>
      <c r="JLJ36" s="21">
        <v>12</v>
      </c>
      <c r="JLK36" s="21">
        <v>12</v>
      </c>
      <c r="JLL36" s="21">
        <v>12</v>
      </c>
      <c r="JLM36" s="21">
        <v>12</v>
      </c>
      <c r="JLN36" s="21">
        <v>12</v>
      </c>
      <c r="JLO36" s="21">
        <v>12</v>
      </c>
      <c r="JLP36" s="21">
        <v>12</v>
      </c>
      <c r="JLQ36" s="21">
        <v>12</v>
      </c>
      <c r="JLR36" s="21">
        <v>12</v>
      </c>
      <c r="JLS36" s="21">
        <v>12</v>
      </c>
      <c r="JLT36" s="21">
        <v>12</v>
      </c>
      <c r="JLU36" s="21">
        <v>12</v>
      </c>
      <c r="JLV36" s="21">
        <v>12</v>
      </c>
      <c r="JLW36" s="21">
        <v>12</v>
      </c>
      <c r="JLX36" s="21">
        <v>12</v>
      </c>
      <c r="JLY36" s="21">
        <v>12</v>
      </c>
      <c r="JLZ36" s="21">
        <v>12</v>
      </c>
      <c r="JMA36" s="21">
        <v>12</v>
      </c>
      <c r="JMB36" s="21">
        <v>12</v>
      </c>
      <c r="JMC36" s="21">
        <v>12</v>
      </c>
      <c r="JMD36" s="21">
        <v>12</v>
      </c>
      <c r="JME36" s="21">
        <v>12</v>
      </c>
      <c r="JMF36" s="21">
        <v>12</v>
      </c>
      <c r="JMG36" s="21">
        <v>12</v>
      </c>
      <c r="JMH36" s="21">
        <v>12</v>
      </c>
      <c r="JMI36" s="21">
        <v>12</v>
      </c>
      <c r="JMJ36" s="21">
        <v>12</v>
      </c>
      <c r="JMK36" s="21">
        <v>12</v>
      </c>
      <c r="JML36" s="21">
        <v>12</v>
      </c>
      <c r="JMM36" s="21">
        <v>12</v>
      </c>
      <c r="JMN36" s="21">
        <v>12</v>
      </c>
      <c r="JMO36" s="21">
        <v>12</v>
      </c>
      <c r="JMP36" s="21">
        <v>12</v>
      </c>
      <c r="JMQ36" s="21">
        <v>12</v>
      </c>
      <c r="JMR36" s="21">
        <v>12</v>
      </c>
      <c r="JMS36" s="21">
        <v>12</v>
      </c>
      <c r="JMT36" s="21">
        <v>12</v>
      </c>
      <c r="JMU36" s="21">
        <v>12</v>
      </c>
      <c r="JMV36" s="21">
        <v>12</v>
      </c>
      <c r="JMW36" s="21">
        <v>12</v>
      </c>
      <c r="JMX36" s="21">
        <v>12</v>
      </c>
      <c r="JMY36" s="21">
        <v>12</v>
      </c>
      <c r="JMZ36" s="21">
        <v>12</v>
      </c>
      <c r="JNA36" s="21">
        <v>12</v>
      </c>
      <c r="JNB36" s="21">
        <v>12</v>
      </c>
      <c r="JNC36" s="21">
        <v>12</v>
      </c>
      <c r="JND36" s="21">
        <v>12</v>
      </c>
      <c r="JNE36" s="21">
        <v>12</v>
      </c>
      <c r="JNF36" s="21">
        <v>12</v>
      </c>
      <c r="JNG36" s="21">
        <v>12</v>
      </c>
      <c r="JNH36" s="21">
        <v>12</v>
      </c>
      <c r="JNI36" s="21">
        <v>12</v>
      </c>
      <c r="JNJ36" s="21">
        <v>12</v>
      </c>
      <c r="JNK36" s="21">
        <v>12</v>
      </c>
      <c r="JNL36" s="21">
        <v>12</v>
      </c>
      <c r="JNM36" s="21">
        <v>12</v>
      </c>
      <c r="JNN36" s="21">
        <v>12</v>
      </c>
      <c r="JNO36" s="21">
        <v>12</v>
      </c>
      <c r="JNP36" s="21">
        <v>12</v>
      </c>
      <c r="JNQ36" s="21">
        <v>12</v>
      </c>
      <c r="JNR36" s="21">
        <v>12</v>
      </c>
      <c r="JNS36" s="21">
        <v>12</v>
      </c>
      <c r="JNT36" s="21">
        <v>12</v>
      </c>
      <c r="JNU36" s="21">
        <v>12</v>
      </c>
      <c r="JNV36" s="21">
        <v>12</v>
      </c>
      <c r="JNW36" s="21">
        <v>12</v>
      </c>
      <c r="JNX36" s="21">
        <v>12</v>
      </c>
      <c r="JNY36" s="21">
        <v>12</v>
      </c>
      <c r="JNZ36" s="21">
        <v>12</v>
      </c>
      <c r="JOA36" s="21">
        <v>12</v>
      </c>
      <c r="JOB36" s="21">
        <v>12</v>
      </c>
      <c r="JOC36" s="21">
        <v>12</v>
      </c>
      <c r="JOD36" s="21">
        <v>12</v>
      </c>
      <c r="JOE36" s="21">
        <v>12</v>
      </c>
      <c r="JOF36" s="21">
        <v>12</v>
      </c>
      <c r="JOG36" s="21">
        <v>12</v>
      </c>
      <c r="JOH36" s="21">
        <v>12</v>
      </c>
      <c r="JOI36" s="21">
        <v>12</v>
      </c>
      <c r="JOJ36" s="21">
        <v>12</v>
      </c>
      <c r="JOK36" s="21">
        <v>12</v>
      </c>
      <c r="JOL36" s="21">
        <v>12</v>
      </c>
      <c r="JOM36" s="21">
        <v>12</v>
      </c>
      <c r="JON36" s="21">
        <v>12</v>
      </c>
      <c r="JOO36" s="21">
        <v>12</v>
      </c>
      <c r="JOP36" s="21">
        <v>12</v>
      </c>
      <c r="JOQ36" s="21">
        <v>12</v>
      </c>
      <c r="JOR36" s="21">
        <v>12</v>
      </c>
      <c r="JOS36" s="21">
        <v>12</v>
      </c>
      <c r="JOT36" s="21">
        <v>12</v>
      </c>
      <c r="JOU36" s="21">
        <v>12</v>
      </c>
      <c r="JOV36" s="21">
        <v>12</v>
      </c>
      <c r="JOW36" s="21">
        <v>12</v>
      </c>
      <c r="JOX36" s="21">
        <v>12</v>
      </c>
      <c r="JOY36" s="21">
        <v>12</v>
      </c>
      <c r="JOZ36" s="21">
        <v>12</v>
      </c>
      <c r="JPA36" s="21">
        <v>12</v>
      </c>
      <c r="JPB36" s="21">
        <v>12</v>
      </c>
      <c r="JPC36" s="21">
        <v>12</v>
      </c>
      <c r="JPD36" s="21">
        <v>12</v>
      </c>
      <c r="JPE36" s="21">
        <v>12</v>
      </c>
      <c r="JPF36" s="21">
        <v>12</v>
      </c>
      <c r="JPG36" s="21">
        <v>12</v>
      </c>
      <c r="JPH36" s="21">
        <v>12</v>
      </c>
      <c r="JPI36" s="21">
        <v>12</v>
      </c>
      <c r="JPJ36" s="21">
        <v>12</v>
      </c>
      <c r="JPK36" s="21">
        <v>12</v>
      </c>
      <c r="JPL36" s="21">
        <v>12</v>
      </c>
      <c r="JPM36" s="21">
        <v>12</v>
      </c>
      <c r="JPN36" s="21">
        <v>12</v>
      </c>
      <c r="JPO36" s="21">
        <v>12</v>
      </c>
      <c r="JPP36" s="21">
        <v>12</v>
      </c>
      <c r="JPQ36" s="21">
        <v>12</v>
      </c>
      <c r="JPR36" s="21">
        <v>12</v>
      </c>
      <c r="JPS36" s="21">
        <v>12</v>
      </c>
      <c r="JPT36" s="21">
        <v>12</v>
      </c>
      <c r="JPU36" s="21">
        <v>12</v>
      </c>
      <c r="JPV36" s="21">
        <v>12</v>
      </c>
      <c r="JPW36" s="21">
        <v>12</v>
      </c>
      <c r="JPX36" s="21">
        <v>12</v>
      </c>
      <c r="JPY36" s="21">
        <v>12</v>
      </c>
      <c r="JPZ36" s="21">
        <v>12</v>
      </c>
      <c r="JQA36" s="21">
        <v>12</v>
      </c>
      <c r="JQB36" s="21">
        <v>12</v>
      </c>
      <c r="JQC36" s="21">
        <v>12</v>
      </c>
      <c r="JQD36" s="21">
        <v>12</v>
      </c>
      <c r="JQE36" s="21">
        <v>12</v>
      </c>
      <c r="JQF36" s="21">
        <v>12</v>
      </c>
      <c r="JQG36" s="21">
        <v>12</v>
      </c>
      <c r="JQH36" s="21">
        <v>12</v>
      </c>
      <c r="JQI36" s="21">
        <v>12</v>
      </c>
      <c r="JQJ36" s="21">
        <v>12</v>
      </c>
      <c r="JQK36" s="21">
        <v>12</v>
      </c>
      <c r="JQL36" s="21">
        <v>12</v>
      </c>
      <c r="JQM36" s="21">
        <v>12</v>
      </c>
      <c r="JQN36" s="21">
        <v>12</v>
      </c>
      <c r="JQO36" s="21">
        <v>12</v>
      </c>
      <c r="JQP36" s="21">
        <v>12</v>
      </c>
      <c r="JQQ36" s="21">
        <v>12</v>
      </c>
      <c r="JQR36" s="21">
        <v>12</v>
      </c>
      <c r="JQS36" s="21">
        <v>12</v>
      </c>
      <c r="JQT36" s="21">
        <v>12</v>
      </c>
      <c r="JQU36" s="21">
        <v>12</v>
      </c>
      <c r="JQV36" s="21">
        <v>12</v>
      </c>
      <c r="JQW36" s="21">
        <v>12</v>
      </c>
      <c r="JQX36" s="21">
        <v>12</v>
      </c>
      <c r="JQY36" s="21">
        <v>12</v>
      </c>
      <c r="JQZ36" s="21">
        <v>12</v>
      </c>
      <c r="JRA36" s="21">
        <v>12</v>
      </c>
      <c r="JRB36" s="21">
        <v>12</v>
      </c>
      <c r="JRC36" s="21">
        <v>12</v>
      </c>
      <c r="JRD36" s="21">
        <v>12</v>
      </c>
      <c r="JRE36" s="21">
        <v>12</v>
      </c>
      <c r="JRF36" s="21">
        <v>12</v>
      </c>
      <c r="JRG36" s="21">
        <v>12</v>
      </c>
      <c r="JRH36" s="21">
        <v>12</v>
      </c>
      <c r="JRI36" s="21">
        <v>12</v>
      </c>
      <c r="JRJ36" s="21">
        <v>12</v>
      </c>
      <c r="JRK36" s="21">
        <v>12</v>
      </c>
      <c r="JRL36" s="21">
        <v>12</v>
      </c>
      <c r="JRM36" s="21">
        <v>12</v>
      </c>
      <c r="JRN36" s="21">
        <v>12</v>
      </c>
      <c r="JRO36" s="21">
        <v>12</v>
      </c>
      <c r="JRP36" s="21">
        <v>12</v>
      </c>
      <c r="JRQ36" s="21">
        <v>12</v>
      </c>
      <c r="JRR36" s="21">
        <v>12</v>
      </c>
      <c r="JRS36" s="21">
        <v>12</v>
      </c>
      <c r="JRT36" s="21">
        <v>12</v>
      </c>
      <c r="JRU36" s="21">
        <v>12</v>
      </c>
      <c r="JRV36" s="21">
        <v>12</v>
      </c>
      <c r="JRW36" s="21">
        <v>12</v>
      </c>
      <c r="JRX36" s="21">
        <v>12</v>
      </c>
      <c r="JRY36" s="21">
        <v>12</v>
      </c>
      <c r="JRZ36" s="21">
        <v>12</v>
      </c>
      <c r="JSA36" s="21">
        <v>12</v>
      </c>
      <c r="JSB36" s="21">
        <v>12</v>
      </c>
      <c r="JSC36" s="21">
        <v>12</v>
      </c>
      <c r="JSD36" s="21">
        <v>12</v>
      </c>
      <c r="JSE36" s="21">
        <v>12</v>
      </c>
      <c r="JSF36" s="21">
        <v>12</v>
      </c>
      <c r="JSG36" s="21">
        <v>12</v>
      </c>
      <c r="JSH36" s="21">
        <v>12</v>
      </c>
      <c r="JSI36" s="21">
        <v>12</v>
      </c>
      <c r="JSJ36" s="21">
        <v>12</v>
      </c>
      <c r="JSK36" s="21">
        <v>12</v>
      </c>
      <c r="JSL36" s="21">
        <v>12</v>
      </c>
      <c r="JSM36" s="21">
        <v>12</v>
      </c>
      <c r="JSN36" s="21">
        <v>12</v>
      </c>
      <c r="JSO36" s="21">
        <v>12</v>
      </c>
      <c r="JSP36" s="21">
        <v>12</v>
      </c>
      <c r="JSQ36" s="21">
        <v>12</v>
      </c>
      <c r="JSR36" s="21">
        <v>12</v>
      </c>
      <c r="JSS36" s="21">
        <v>12</v>
      </c>
      <c r="JST36" s="21">
        <v>12</v>
      </c>
      <c r="JSU36" s="21">
        <v>12</v>
      </c>
      <c r="JSV36" s="21">
        <v>12</v>
      </c>
      <c r="JSW36" s="21">
        <v>12</v>
      </c>
      <c r="JSX36" s="21">
        <v>12</v>
      </c>
      <c r="JSY36" s="21">
        <v>12</v>
      </c>
      <c r="JSZ36" s="21">
        <v>12</v>
      </c>
      <c r="JTA36" s="21">
        <v>12</v>
      </c>
      <c r="JTB36" s="21">
        <v>12</v>
      </c>
      <c r="JTC36" s="21">
        <v>12</v>
      </c>
      <c r="JTD36" s="21">
        <v>12</v>
      </c>
      <c r="JTE36" s="21">
        <v>12</v>
      </c>
      <c r="JTF36" s="21">
        <v>12</v>
      </c>
      <c r="JTG36" s="21">
        <v>12</v>
      </c>
      <c r="JTH36" s="21">
        <v>12</v>
      </c>
      <c r="JTI36" s="21">
        <v>12</v>
      </c>
      <c r="JTJ36" s="21">
        <v>12</v>
      </c>
      <c r="JTK36" s="21">
        <v>12</v>
      </c>
      <c r="JTL36" s="21">
        <v>12</v>
      </c>
      <c r="JTM36" s="21">
        <v>12</v>
      </c>
      <c r="JTN36" s="21">
        <v>12</v>
      </c>
      <c r="JTO36" s="21">
        <v>12</v>
      </c>
      <c r="JTP36" s="21">
        <v>12</v>
      </c>
      <c r="JTQ36" s="21">
        <v>12</v>
      </c>
      <c r="JTR36" s="21">
        <v>12</v>
      </c>
      <c r="JTS36" s="21">
        <v>12</v>
      </c>
      <c r="JTT36" s="21">
        <v>12</v>
      </c>
      <c r="JTU36" s="21">
        <v>12</v>
      </c>
      <c r="JTV36" s="21">
        <v>12</v>
      </c>
      <c r="JTW36" s="21">
        <v>12</v>
      </c>
      <c r="JTX36" s="21">
        <v>12</v>
      </c>
      <c r="JTY36" s="21">
        <v>12</v>
      </c>
      <c r="JTZ36" s="21">
        <v>12</v>
      </c>
      <c r="JUA36" s="21">
        <v>12</v>
      </c>
      <c r="JUB36" s="21">
        <v>12</v>
      </c>
      <c r="JUC36" s="21">
        <v>12</v>
      </c>
      <c r="JUD36" s="21">
        <v>12</v>
      </c>
      <c r="JUE36" s="21">
        <v>12</v>
      </c>
      <c r="JUF36" s="21">
        <v>12</v>
      </c>
      <c r="JUG36" s="21">
        <v>12</v>
      </c>
      <c r="JUH36" s="21">
        <v>12</v>
      </c>
      <c r="JUI36" s="21">
        <v>12</v>
      </c>
      <c r="JUJ36" s="21">
        <v>12</v>
      </c>
      <c r="JUK36" s="21">
        <v>12</v>
      </c>
      <c r="JUL36" s="21">
        <v>12</v>
      </c>
      <c r="JUM36" s="21">
        <v>12</v>
      </c>
      <c r="JUN36" s="21">
        <v>12</v>
      </c>
      <c r="JUO36" s="21">
        <v>12</v>
      </c>
      <c r="JUP36" s="21">
        <v>12</v>
      </c>
      <c r="JUQ36" s="21">
        <v>12</v>
      </c>
      <c r="JUR36" s="21">
        <v>12</v>
      </c>
      <c r="JUS36" s="21">
        <v>12</v>
      </c>
      <c r="JUT36" s="21">
        <v>12</v>
      </c>
      <c r="JUU36" s="21">
        <v>12</v>
      </c>
      <c r="JUV36" s="21">
        <v>12</v>
      </c>
      <c r="JUW36" s="21">
        <v>12</v>
      </c>
      <c r="JUX36" s="21">
        <v>12</v>
      </c>
      <c r="JUY36" s="21">
        <v>12</v>
      </c>
      <c r="JUZ36" s="21">
        <v>12</v>
      </c>
      <c r="JVA36" s="21">
        <v>12</v>
      </c>
      <c r="JVB36" s="21">
        <v>12</v>
      </c>
      <c r="JVC36" s="21">
        <v>12</v>
      </c>
      <c r="JVD36" s="21">
        <v>12</v>
      </c>
      <c r="JVE36" s="21">
        <v>12</v>
      </c>
      <c r="JVF36" s="21">
        <v>12</v>
      </c>
      <c r="JVG36" s="21">
        <v>12</v>
      </c>
      <c r="JVH36" s="21">
        <v>12</v>
      </c>
      <c r="JVI36" s="21">
        <v>12</v>
      </c>
      <c r="JVJ36" s="21">
        <v>12</v>
      </c>
      <c r="JVK36" s="21">
        <v>12</v>
      </c>
      <c r="JVL36" s="21">
        <v>12</v>
      </c>
      <c r="JVM36" s="21">
        <v>12</v>
      </c>
      <c r="JVN36" s="21">
        <v>12</v>
      </c>
      <c r="JVO36" s="21">
        <v>12</v>
      </c>
      <c r="JVP36" s="21">
        <v>12</v>
      </c>
      <c r="JVQ36" s="21">
        <v>12</v>
      </c>
      <c r="JVR36" s="21">
        <v>12</v>
      </c>
      <c r="JVS36" s="21">
        <v>12</v>
      </c>
      <c r="JVT36" s="21">
        <v>12</v>
      </c>
      <c r="JVU36" s="21">
        <v>12</v>
      </c>
      <c r="JVV36" s="21">
        <v>12</v>
      </c>
      <c r="JVW36" s="21">
        <v>12</v>
      </c>
      <c r="JVX36" s="21">
        <v>12</v>
      </c>
      <c r="JVY36" s="21">
        <v>12</v>
      </c>
      <c r="JVZ36" s="21">
        <v>12</v>
      </c>
      <c r="JWA36" s="21">
        <v>12</v>
      </c>
      <c r="JWB36" s="21">
        <v>12</v>
      </c>
      <c r="JWC36" s="21">
        <v>12</v>
      </c>
      <c r="JWD36" s="21">
        <v>12</v>
      </c>
      <c r="JWE36" s="21">
        <v>12</v>
      </c>
      <c r="JWF36" s="21">
        <v>12</v>
      </c>
      <c r="JWG36" s="21">
        <v>12</v>
      </c>
      <c r="JWH36" s="21">
        <v>12</v>
      </c>
      <c r="JWI36" s="21">
        <v>12</v>
      </c>
      <c r="JWJ36" s="21">
        <v>12</v>
      </c>
      <c r="JWK36" s="21">
        <v>12</v>
      </c>
      <c r="JWL36" s="21">
        <v>12</v>
      </c>
      <c r="JWM36" s="21">
        <v>12</v>
      </c>
      <c r="JWN36" s="21">
        <v>12</v>
      </c>
      <c r="JWO36" s="21">
        <v>12</v>
      </c>
      <c r="JWP36" s="21">
        <v>12</v>
      </c>
      <c r="JWQ36" s="21">
        <v>12</v>
      </c>
      <c r="JWR36" s="21">
        <v>12</v>
      </c>
      <c r="JWS36" s="21">
        <v>12</v>
      </c>
      <c r="JWT36" s="21">
        <v>12</v>
      </c>
      <c r="JWU36" s="21">
        <v>12</v>
      </c>
      <c r="JWV36" s="21">
        <v>12</v>
      </c>
      <c r="JWW36" s="21">
        <v>12</v>
      </c>
      <c r="JWX36" s="21">
        <v>12</v>
      </c>
      <c r="JWY36" s="21">
        <v>12</v>
      </c>
      <c r="JWZ36" s="21">
        <v>12</v>
      </c>
      <c r="JXA36" s="21">
        <v>12</v>
      </c>
      <c r="JXB36" s="21">
        <v>12</v>
      </c>
      <c r="JXC36" s="21">
        <v>12</v>
      </c>
      <c r="JXD36" s="21">
        <v>12</v>
      </c>
      <c r="JXE36" s="21">
        <v>12</v>
      </c>
      <c r="JXF36" s="21">
        <v>12</v>
      </c>
      <c r="JXG36" s="21">
        <v>12</v>
      </c>
      <c r="JXH36" s="21">
        <v>12</v>
      </c>
      <c r="JXI36" s="21">
        <v>12</v>
      </c>
      <c r="JXJ36" s="21">
        <v>12</v>
      </c>
      <c r="JXK36" s="21">
        <v>12</v>
      </c>
      <c r="JXL36" s="21">
        <v>12</v>
      </c>
      <c r="JXM36" s="21">
        <v>12</v>
      </c>
      <c r="JXN36" s="21">
        <v>12</v>
      </c>
      <c r="JXO36" s="21">
        <v>12</v>
      </c>
      <c r="JXP36" s="21">
        <v>12</v>
      </c>
      <c r="JXQ36" s="21">
        <v>12</v>
      </c>
      <c r="JXR36" s="21">
        <v>12</v>
      </c>
      <c r="JXS36" s="21">
        <v>12</v>
      </c>
      <c r="JXT36" s="21">
        <v>12</v>
      </c>
      <c r="JXU36" s="21">
        <v>12</v>
      </c>
      <c r="JXV36" s="21">
        <v>12</v>
      </c>
      <c r="JXW36" s="21">
        <v>12</v>
      </c>
      <c r="JXX36" s="21">
        <v>12</v>
      </c>
      <c r="JXY36" s="21">
        <v>12</v>
      </c>
      <c r="JXZ36" s="21">
        <v>12</v>
      </c>
      <c r="JYA36" s="21">
        <v>12</v>
      </c>
      <c r="JYB36" s="21">
        <v>12</v>
      </c>
      <c r="JYC36" s="21">
        <v>12</v>
      </c>
      <c r="JYD36" s="21">
        <v>12</v>
      </c>
      <c r="JYE36" s="21">
        <v>12</v>
      </c>
      <c r="JYF36" s="21">
        <v>12</v>
      </c>
      <c r="JYG36" s="21">
        <v>12</v>
      </c>
      <c r="JYH36" s="21">
        <v>12</v>
      </c>
      <c r="JYI36" s="21">
        <v>12</v>
      </c>
      <c r="JYJ36" s="21">
        <v>12</v>
      </c>
      <c r="JYK36" s="21">
        <v>12</v>
      </c>
      <c r="JYL36" s="21">
        <v>12</v>
      </c>
      <c r="JYM36" s="21">
        <v>12</v>
      </c>
      <c r="JYN36" s="21">
        <v>12</v>
      </c>
      <c r="JYO36" s="21">
        <v>12</v>
      </c>
      <c r="JYP36" s="21">
        <v>12</v>
      </c>
      <c r="JYQ36" s="21">
        <v>12</v>
      </c>
      <c r="JYR36" s="21">
        <v>12</v>
      </c>
      <c r="JYS36" s="21">
        <v>12</v>
      </c>
      <c r="JYT36" s="21">
        <v>12</v>
      </c>
      <c r="JYU36" s="21">
        <v>12</v>
      </c>
      <c r="JYV36" s="21">
        <v>12</v>
      </c>
      <c r="JYW36" s="21">
        <v>12</v>
      </c>
      <c r="JYX36" s="21">
        <v>12</v>
      </c>
      <c r="JYY36" s="21">
        <v>12</v>
      </c>
      <c r="JYZ36" s="21">
        <v>12</v>
      </c>
      <c r="JZA36" s="21">
        <v>12</v>
      </c>
      <c r="JZB36" s="21">
        <v>12</v>
      </c>
      <c r="JZC36" s="21">
        <v>12</v>
      </c>
      <c r="JZD36" s="21">
        <v>12</v>
      </c>
      <c r="JZE36" s="21">
        <v>12</v>
      </c>
      <c r="JZF36" s="21">
        <v>12</v>
      </c>
      <c r="JZG36" s="21">
        <v>12</v>
      </c>
      <c r="JZH36" s="21">
        <v>12</v>
      </c>
      <c r="JZI36" s="21">
        <v>12</v>
      </c>
      <c r="JZJ36" s="21">
        <v>12</v>
      </c>
      <c r="JZK36" s="21">
        <v>12</v>
      </c>
      <c r="JZL36" s="21">
        <v>12</v>
      </c>
      <c r="JZM36" s="21">
        <v>12</v>
      </c>
      <c r="JZN36" s="21">
        <v>12</v>
      </c>
      <c r="JZO36" s="21">
        <v>12</v>
      </c>
      <c r="JZP36" s="21">
        <v>12</v>
      </c>
      <c r="JZQ36" s="21">
        <v>12</v>
      </c>
      <c r="JZR36" s="21">
        <v>12</v>
      </c>
      <c r="JZS36" s="21">
        <v>12</v>
      </c>
      <c r="JZT36" s="21">
        <v>12</v>
      </c>
      <c r="JZU36" s="21">
        <v>12</v>
      </c>
      <c r="JZV36" s="21">
        <v>12</v>
      </c>
      <c r="JZW36" s="21">
        <v>12</v>
      </c>
      <c r="JZX36" s="21">
        <v>12</v>
      </c>
      <c r="JZY36" s="21">
        <v>12</v>
      </c>
      <c r="JZZ36" s="21">
        <v>12</v>
      </c>
      <c r="KAA36" s="21">
        <v>12</v>
      </c>
      <c r="KAB36" s="21">
        <v>12</v>
      </c>
      <c r="KAC36" s="21">
        <v>12</v>
      </c>
      <c r="KAD36" s="21">
        <v>12</v>
      </c>
      <c r="KAE36" s="21">
        <v>12</v>
      </c>
      <c r="KAF36" s="21">
        <v>12</v>
      </c>
      <c r="KAG36" s="21">
        <v>12</v>
      </c>
      <c r="KAH36" s="21">
        <v>12</v>
      </c>
      <c r="KAI36" s="21">
        <v>12</v>
      </c>
      <c r="KAJ36" s="21">
        <v>12</v>
      </c>
      <c r="KAK36" s="21">
        <v>12</v>
      </c>
      <c r="KAL36" s="21">
        <v>12</v>
      </c>
      <c r="KAM36" s="21">
        <v>12</v>
      </c>
      <c r="KAN36" s="21">
        <v>12</v>
      </c>
      <c r="KAO36" s="21">
        <v>12</v>
      </c>
      <c r="KAP36" s="21">
        <v>12</v>
      </c>
      <c r="KAQ36" s="21">
        <v>12</v>
      </c>
      <c r="KAR36" s="21">
        <v>12</v>
      </c>
      <c r="KAS36" s="21">
        <v>12</v>
      </c>
      <c r="KAT36" s="21">
        <v>12</v>
      </c>
      <c r="KAU36" s="21">
        <v>12</v>
      </c>
      <c r="KAV36" s="21">
        <v>12</v>
      </c>
      <c r="KAW36" s="21">
        <v>12</v>
      </c>
      <c r="KAX36" s="21">
        <v>12</v>
      </c>
      <c r="KAY36" s="21">
        <v>12</v>
      </c>
      <c r="KAZ36" s="21">
        <v>12</v>
      </c>
      <c r="KBA36" s="21">
        <v>12</v>
      </c>
      <c r="KBB36" s="21">
        <v>12</v>
      </c>
      <c r="KBC36" s="21">
        <v>12</v>
      </c>
      <c r="KBD36" s="21">
        <v>12</v>
      </c>
      <c r="KBE36" s="21">
        <v>12</v>
      </c>
      <c r="KBF36" s="21">
        <v>12</v>
      </c>
      <c r="KBG36" s="21">
        <v>12</v>
      </c>
      <c r="KBH36" s="21">
        <v>12</v>
      </c>
      <c r="KBI36" s="21">
        <v>12</v>
      </c>
      <c r="KBJ36" s="21">
        <v>12</v>
      </c>
      <c r="KBK36" s="21">
        <v>12</v>
      </c>
      <c r="KBL36" s="21">
        <v>12</v>
      </c>
      <c r="KBM36" s="21">
        <v>12</v>
      </c>
      <c r="KBN36" s="21">
        <v>12</v>
      </c>
      <c r="KBO36" s="21">
        <v>12</v>
      </c>
      <c r="KBP36" s="21">
        <v>12</v>
      </c>
      <c r="KBQ36" s="21">
        <v>12</v>
      </c>
      <c r="KBR36" s="21">
        <v>12</v>
      </c>
      <c r="KBS36" s="21">
        <v>12</v>
      </c>
      <c r="KBT36" s="21">
        <v>12</v>
      </c>
      <c r="KBU36" s="21">
        <v>12</v>
      </c>
      <c r="KBV36" s="21">
        <v>12</v>
      </c>
      <c r="KBW36" s="21">
        <v>12</v>
      </c>
      <c r="KBX36" s="21">
        <v>12</v>
      </c>
      <c r="KBY36" s="21">
        <v>12</v>
      </c>
      <c r="KBZ36" s="21">
        <v>12</v>
      </c>
      <c r="KCA36" s="21">
        <v>12</v>
      </c>
      <c r="KCB36" s="21">
        <v>12</v>
      </c>
      <c r="KCC36" s="21">
        <v>12</v>
      </c>
      <c r="KCD36" s="21">
        <v>12</v>
      </c>
      <c r="KCE36" s="21">
        <v>12</v>
      </c>
      <c r="KCF36" s="21">
        <v>12</v>
      </c>
      <c r="KCG36" s="21">
        <v>12</v>
      </c>
      <c r="KCH36" s="21">
        <v>12</v>
      </c>
      <c r="KCI36" s="21">
        <v>12</v>
      </c>
      <c r="KCJ36" s="21">
        <v>12</v>
      </c>
      <c r="KCK36" s="21">
        <v>12</v>
      </c>
      <c r="KCL36" s="21">
        <v>12</v>
      </c>
      <c r="KCM36" s="21">
        <v>12</v>
      </c>
      <c r="KCN36" s="21">
        <v>12</v>
      </c>
      <c r="KCO36" s="21">
        <v>12</v>
      </c>
      <c r="KCP36" s="21">
        <v>12</v>
      </c>
      <c r="KCQ36" s="21">
        <v>12</v>
      </c>
      <c r="KCR36" s="21">
        <v>12</v>
      </c>
      <c r="KCS36" s="21">
        <v>12</v>
      </c>
      <c r="KCT36" s="21">
        <v>12</v>
      </c>
      <c r="KCU36" s="21">
        <v>12</v>
      </c>
      <c r="KCV36" s="21">
        <v>12</v>
      </c>
      <c r="KCW36" s="21">
        <v>12</v>
      </c>
      <c r="KCX36" s="21">
        <v>12</v>
      </c>
      <c r="KCY36" s="21">
        <v>12</v>
      </c>
      <c r="KCZ36" s="21">
        <v>12</v>
      </c>
      <c r="KDA36" s="21">
        <v>12</v>
      </c>
      <c r="KDB36" s="21">
        <v>12</v>
      </c>
      <c r="KDC36" s="21">
        <v>12</v>
      </c>
      <c r="KDD36" s="21">
        <v>12</v>
      </c>
      <c r="KDE36" s="21">
        <v>12</v>
      </c>
      <c r="KDF36" s="21">
        <v>12</v>
      </c>
      <c r="KDG36" s="21">
        <v>12</v>
      </c>
      <c r="KDH36" s="21">
        <v>12</v>
      </c>
      <c r="KDI36" s="21">
        <v>12</v>
      </c>
      <c r="KDJ36" s="21">
        <v>12</v>
      </c>
      <c r="KDK36" s="21">
        <v>12</v>
      </c>
      <c r="KDL36" s="21">
        <v>12</v>
      </c>
      <c r="KDM36" s="21">
        <v>12</v>
      </c>
      <c r="KDN36" s="21">
        <v>12</v>
      </c>
      <c r="KDO36" s="21">
        <v>12</v>
      </c>
      <c r="KDP36" s="21">
        <v>12</v>
      </c>
      <c r="KDQ36" s="21">
        <v>12</v>
      </c>
      <c r="KDR36" s="21">
        <v>12</v>
      </c>
      <c r="KDS36" s="21">
        <v>12</v>
      </c>
      <c r="KDT36" s="21">
        <v>12</v>
      </c>
      <c r="KDU36" s="21">
        <v>12</v>
      </c>
      <c r="KDV36" s="21">
        <v>12</v>
      </c>
      <c r="KDW36" s="21">
        <v>12</v>
      </c>
      <c r="KDX36" s="21">
        <v>12</v>
      </c>
      <c r="KDY36" s="21">
        <v>12</v>
      </c>
      <c r="KDZ36" s="21">
        <v>12</v>
      </c>
      <c r="KEA36" s="21">
        <v>12</v>
      </c>
      <c r="KEB36" s="21">
        <v>12</v>
      </c>
      <c r="KEC36" s="21">
        <v>12</v>
      </c>
      <c r="KED36" s="21">
        <v>12</v>
      </c>
      <c r="KEE36" s="21">
        <v>12</v>
      </c>
      <c r="KEF36" s="21">
        <v>12</v>
      </c>
      <c r="KEG36" s="21">
        <v>12</v>
      </c>
      <c r="KEH36" s="21">
        <v>12</v>
      </c>
      <c r="KEI36" s="21">
        <v>12</v>
      </c>
      <c r="KEJ36" s="21">
        <v>12</v>
      </c>
      <c r="KEK36" s="21">
        <v>12</v>
      </c>
      <c r="KEL36" s="21">
        <v>12</v>
      </c>
      <c r="KEM36" s="21">
        <v>12</v>
      </c>
      <c r="KEN36" s="21">
        <v>12</v>
      </c>
      <c r="KEO36" s="21">
        <v>12</v>
      </c>
      <c r="KEP36" s="21">
        <v>12</v>
      </c>
      <c r="KEQ36" s="21">
        <v>12</v>
      </c>
      <c r="KER36" s="21">
        <v>12</v>
      </c>
      <c r="KES36" s="21">
        <v>12</v>
      </c>
      <c r="KET36" s="21">
        <v>12</v>
      </c>
      <c r="KEU36" s="21">
        <v>12</v>
      </c>
      <c r="KEV36" s="21">
        <v>12</v>
      </c>
      <c r="KEW36" s="21">
        <v>12</v>
      </c>
      <c r="KEX36" s="21">
        <v>12</v>
      </c>
      <c r="KEY36" s="21">
        <v>12</v>
      </c>
      <c r="KEZ36" s="21">
        <v>12</v>
      </c>
      <c r="KFA36" s="21">
        <v>12</v>
      </c>
      <c r="KFB36" s="21">
        <v>12</v>
      </c>
      <c r="KFC36" s="21">
        <v>12</v>
      </c>
      <c r="KFD36" s="21">
        <v>12</v>
      </c>
      <c r="KFE36" s="21">
        <v>12</v>
      </c>
      <c r="KFF36" s="21">
        <v>12</v>
      </c>
      <c r="KFG36" s="21">
        <v>12</v>
      </c>
      <c r="KFH36" s="21">
        <v>12</v>
      </c>
      <c r="KFI36" s="21">
        <v>12</v>
      </c>
      <c r="KFJ36" s="21">
        <v>12</v>
      </c>
      <c r="KFK36" s="21">
        <v>12</v>
      </c>
      <c r="KFL36" s="21">
        <v>12</v>
      </c>
      <c r="KFM36" s="21">
        <v>12</v>
      </c>
      <c r="KFN36" s="21">
        <v>12</v>
      </c>
      <c r="KFO36" s="21">
        <v>12</v>
      </c>
      <c r="KFP36" s="21">
        <v>12</v>
      </c>
      <c r="KFQ36" s="21">
        <v>12</v>
      </c>
      <c r="KFR36" s="21">
        <v>12</v>
      </c>
      <c r="KFS36" s="21">
        <v>12</v>
      </c>
      <c r="KFT36" s="21">
        <v>12</v>
      </c>
      <c r="KFU36" s="21">
        <v>12</v>
      </c>
      <c r="KFV36" s="21">
        <v>12</v>
      </c>
      <c r="KFW36" s="21">
        <v>12</v>
      </c>
      <c r="KFX36" s="21">
        <v>12</v>
      </c>
      <c r="KFY36" s="21">
        <v>12</v>
      </c>
      <c r="KFZ36" s="21">
        <v>12</v>
      </c>
      <c r="KGA36" s="21">
        <v>12</v>
      </c>
      <c r="KGB36" s="21">
        <v>12</v>
      </c>
      <c r="KGC36" s="21">
        <v>12</v>
      </c>
      <c r="KGD36" s="21">
        <v>12</v>
      </c>
      <c r="KGE36" s="21">
        <v>12</v>
      </c>
      <c r="KGF36" s="21">
        <v>12</v>
      </c>
      <c r="KGG36" s="21">
        <v>12</v>
      </c>
      <c r="KGH36" s="21">
        <v>12</v>
      </c>
      <c r="KGI36" s="21">
        <v>12</v>
      </c>
      <c r="KGJ36" s="21">
        <v>12</v>
      </c>
      <c r="KGK36" s="21">
        <v>12</v>
      </c>
      <c r="KGL36" s="21">
        <v>12</v>
      </c>
      <c r="KGM36" s="21">
        <v>12</v>
      </c>
      <c r="KGN36" s="21">
        <v>12</v>
      </c>
      <c r="KGO36" s="21">
        <v>12</v>
      </c>
      <c r="KGP36" s="21">
        <v>12</v>
      </c>
      <c r="KGQ36" s="21">
        <v>12</v>
      </c>
      <c r="KGR36" s="21">
        <v>12</v>
      </c>
      <c r="KGS36" s="21">
        <v>12</v>
      </c>
      <c r="KGT36" s="21">
        <v>12</v>
      </c>
      <c r="KGU36" s="21">
        <v>12</v>
      </c>
      <c r="KGV36" s="21">
        <v>12</v>
      </c>
      <c r="KGW36" s="21">
        <v>12</v>
      </c>
      <c r="KGX36" s="21">
        <v>12</v>
      </c>
      <c r="KGY36" s="21">
        <v>12</v>
      </c>
      <c r="KGZ36" s="21">
        <v>12</v>
      </c>
      <c r="KHA36" s="21">
        <v>12</v>
      </c>
      <c r="KHB36" s="21">
        <v>12</v>
      </c>
      <c r="KHC36" s="21">
        <v>12</v>
      </c>
      <c r="KHD36" s="21">
        <v>12</v>
      </c>
      <c r="KHE36" s="21">
        <v>12</v>
      </c>
      <c r="KHF36" s="21">
        <v>12</v>
      </c>
      <c r="KHG36" s="21">
        <v>12</v>
      </c>
      <c r="KHH36" s="21">
        <v>12</v>
      </c>
      <c r="KHI36" s="21">
        <v>12</v>
      </c>
      <c r="KHJ36" s="21">
        <v>12</v>
      </c>
      <c r="KHK36" s="21">
        <v>12</v>
      </c>
      <c r="KHL36" s="21">
        <v>12</v>
      </c>
      <c r="KHM36" s="21">
        <v>12</v>
      </c>
      <c r="KHN36" s="21">
        <v>12</v>
      </c>
      <c r="KHO36" s="21">
        <v>12</v>
      </c>
      <c r="KHP36" s="21">
        <v>12</v>
      </c>
      <c r="KHQ36" s="21">
        <v>12</v>
      </c>
      <c r="KHR36" s="21">
        <v>12</v>
      </c>
      <c r="KHS36" s="21">
        <v>12</v>
      </c>
      <c r="KHT36" s="21">
        <v>12</v>
      </c>
      <c r="KHU36" s="21">
        <v>12</v>
      </c>
      <c r="KHV36" s="21">
        <v>12</v>
      </c>
      <c r="KHW36" s="21">
        <v>12</v>
      </c>
      <c r="KHX36" s="21">
        <v>12</v>
      </c>
      <c r="KHY36" s="21">
        <v>12</v>
      </c>
      <c r="KHZ36" s="21">
        <v>12</v>
      </c>
      <c r="KIA36" s="21">
        <v>12</v>
      </c>
      <c r="KIB36" s="21">
        <v>12</v>
      </c>
      <c r="KIC36" s="21">
        <v>12</v>
      </c>
      <c r="KID36" s="21">
        <v>12</v>
      </c>
      <c r="KIE36" s="21">
        <v>12</v>
      </c>
      <c r="KIF36" s="21">
        <v>12</v>
      </c>
      <c r="KIG36" s="21">
        <v>12</v>
      </c>
      <c r="KIH36" s="21">
        <v>12</v>
      </c>
      <c r="KII36" s="21">
        <v>12</v>
      </c>
      <c r="KIJ36" s="21">
        <v>12</v>
      </c>
      <c r="KIK36" s="21">
        <v>12</v>
      </c>
      <c r="KIL36" s="21">
        <v>12</v>
      </c>
      <c r="KIM36" s="21">
        <v>12</v>
      </c>
      <c r="KIN36" s="21">
        <v>12</v>
      </c>
      <c r="KIO36" s="21">
        <v>12</v>
      </c>
      <c r="KIP36" s="21">
        <v>12</v>
      </c>
      <c r="KIQ36" s="21">
        <v>12</v>
      </c>
      <c r="KIR36" s="21">
        <v>12</v>
      </c>
      <c r="KIS36" s="21">
        <v>12</v>
      </c>
      <c r="KIT36" s="21">
        <v>12</v>
      </c>
      <c r="KIU36" s="21">
        <v>12</v>
      </c>
      <c r="KIV36" s="21">
        <v>12</v>
      </c>
      <c r="KIW36" s="21">
        <v>12</v>
      </c>
      <c r="KIX36" s="21">
        <v>12</v>
      </c>
      <c r="KIY36" s="21">
        <v>12</v>
      </c>
      <c r="KIZ36" s="21">
        <v>12</v>
      </c>
      <c r="KJA36" s="21">
        <v>12</v>
      </c>
      <c r="KJB36" s="21">
        <v>12</v>
      </c>
      <c r="KJC36" s="21">
        <v>12</v>
      </c>
      <c r="KJD36" s="21">
        <v>12</v>
      </c>
      <c r="KJE36" s="21">
        <v>12</v>
      </c>
      <c r="KJF36" s="21">
        <v>12</v>
      </c>
      <c r="KJG36" s="21">
        <v>12</v>
      </c>
      <c r="KJH36" s="21">
        <v>12</v>
      </c>
      <c r="KJI36" s="21">
        <v>12</v>
      </c>
      <c r="KJJ36" s="21">
        <v>12</v>
      </c>
      <c r="KJK36" s="21">
        <v>12</v>
      </c>
      <c r="KJL36" s="21">
        <v>12</v>
      </c>
      <c r="KJM36" s="21">
        <v>12</v>
      </c>
      <c r="KJN36" s="21">
        <v>12</v>
      </c>
      <c r="KJO36" s="21">
        <v>12</v>
      </c>
      <c r="KJP36" s="21">
        <v>12</v>
      </c>
      <c r="KJQ36" s="21">
        <v>12</v>
      </c>
      <c r="KJR36" s="21">
        <v>12</v>
      </c>
      <c r="KJS36" s="21">
        <v>12</v>
      </c>
      <c r="KJT36" s="21">
        <v>12</v>
      </c>
      <c r="KJU36" s="21">
        <v>12</v>
      </c>
      <c r="KJV36" s="21">
        <v>12</v>
      </c>
      <c r="KJW36" s="21">
        <v>12</v>
      </c>
      <c r="KJX36" s="21">
        <v>12</v>
      </c>
      <c r="KJY36" s="21">
        <v>12</v>
      </c>
      <c r="KJZ36" s="21">
        <v>12</v>
      </c>
      <c r="KKA36" s="21">
        <v>12</v>
      </c>
      <c r="KKB36" s="21">
        <v>12</v>
      </c>
      <c r="KKC36" s="21">
        <v>12</v>
      </c>
      <c r="KKD36" s="21">
        <v>12</v>
      </c>
      <c r="KKE36" s="21">
        <v>12</v>
      </c>
      <c r="KKF36" s="21">
        <v>12</v>
      </c>
      <c r="KKG36" s="21">
        <v>12</v>
      </c>
      <c r="KKH36" s="21">
        <v>12</v>
      </c>
      <c r="KKI36" s="21">
        <v>12</v>
      </c>
      <c r="KKJ36" s="21">
        <v>12</v>
      </c>
      <c r="KKK36" s="21">
        <v>12</v>
      </c>
      <c r="KKL36" s="21">
        <v>12</v>
      </c>
      <c r="KKM36" s="21">
        <v>12</v>
      </c>
      <c r="KKN36" s="21">
        <v>12</v>
      </c>
      <c r="KKO36" s="21">
        <v>12</v>
      </c>
      <c r="KKP36" s="21">
        <v>12</v>
      </c>
      <c r="KKQ36" s="21">
        <v>12</v>
      </c>
      <c r="KKR36" s="21">
        <v>12</v>
      </c>
      <c r="KKS36" s="21">
        <v>12</v>
      </c>
      <c r="KKT36" s="21">
        <v>12</v>
      </c>
      <c r="KKU36" s="21">
        <v>12</v>
      </c>
      <c r="KKV36" s="21">
        <v>12</v>
      </c>
      <c r="KKW36" s="21">
        <v>12</v>
      </c>
      <c r="KKX36" s="21">
        <v>12</v>
      </c>
      <c r="KKY36" s="21">
        <v>12</v>
      </c>
      <c r="KKZ36" s="21">
        <v>12</v>
      </c>
      <c r="KLA36" s="21">
        <v>12</v>
      </c>
      <c r="KLB36" s="21">
        <v>12</v>
      </c>
      <c r="KLC36" s="21">
        <v>12</v>
      </c>
      <c r="KLD36" s="21">
        <v>12</v>
      </c>
      <c r="KLE36" s="21">
        <v>12</v>
      </c>
      <c r="KLF36" s="21">
        <v>12</v>
      </c>
      <c r="KLG36" s="21">
        <v>12</v>
      </c>
      <c r="KLH36" s="21">
        <v>12</v>
      </c>
      <c r="KLI36" s="21">
        <v>12</v>
      </c>
      <c r="KLJ36" s="21">
        <v>12</v>
      </c>
      <c r="KLK36" s="21">
        <v>12</v>
      </c>
      <c r="KLL36" s="21">
        <v>12</v>
      </c>
      <c r="KLM36" s="21">
        <v>12</v>
      </c>
      <c r="KLN36" s="21">
        <v>12</v>
      </c>
      <c r="KLO36" s="21">
        <v>12</v>
      </c>
      <c r="KLP36" s="21">
        <v>12</v>
      </c>
      <c r="KLQ36" s="21">
        <v>12</v>
      </c>
      <c r="KLR36" s="21">
        <v>12</v>
      </c>
      <c r="KLS36" s="21">
        <v>12</v>
      </c>
      <c r="KLT36" s="21">
        <v>12</v>
      </c>
      <c r="KLU36" s="21">
        <v>12</v>
      </c>
      <c r="KLV36" s="21">
        <v>12</v>
      </c>
      <c r="KLW36" s="21">
        <v>12</v>
      </c>
      <c r="KLX36" s="21">
        <v>12</v>
      </c>
      <c r="KLY36" s="21">
        <v>12</v>
      </c>
      <c r="KLZ36" s="21">
        <v>12</v>
      </c>
      <c r="KMA36" s="21">
        <v>12</v>
      </c>
      <c r="KMB36" s="21">
        <v>12</v>
      </c>
      <c r="KMC36" s="21">
        <v>12</v>
      </c>
      <c r="KMD36" s="21">
        <v>12</v>
      </c>
      <c r="KME36" s="21">
        <v>12</v>
      </c>
      <c r="KMF36" s="21">
        <v>12</v>
      </c>
      <c r="KMG36" s="21">
        <v>12</v>
      </c>
      <c r="KMH36" s="21">
        <v>12</v>
      </c>
      <c r="KMI36" s="21">
        <v>12</v>
      </c>
      <c r="KMJ36" s="21">
        <v>12</v>
      </c>
      <c r="KMK36" s="21">
        <v>12</v>
      </c>
      <c r="KML36" s="21">
        <v>12</v>
      </c>
      <c r="KMM36" s="21">
        <v>12</v>
      </c>
      <c r="KMN36" s="21">
        <v>12</v>
      </c>
      <c r="KMO36" s="21">
        <v>12</v>
      </c>
      <c r="KMP36" s="21">
        <v>12</v>
      </c>
      <c r="KMQ36" s="21">
        <v>12</v>
      </c>
      <c r="KMR36" s="21">
        <v>12</v>
      </c>
      <c r="KMS36" s="21">
        <v>12</v>
      </c>
      <c r="KMT36" s="21">
        <v>12</v>
      </c>
      <c r="KMU36" s="21">
        <v>12</v>
      </c>
      <c r="KMV36" s="21">
        <v>12</v>
      </c>
      <c r="KMW36" s="21">
        <v>12</v>
      </c>
      <c r="KMX36" s="21">
        <v>12</v>
      </c>
      <c r="KMY36" s="21">
        <v>12</v>
      </c>
      <c r="KMZ36" s="21">
        <v>12</v>
      </c>
      <c r="KNA36" s="21">
        <v>12</v>
      </c>
      <c r="KNB36" s="21">
        <v>12</v>
      </c>
      <c r="KNC36" s="21">
        <v>12</v>
      </c>
      <c r="KND36" s="21">
        <v>12</v>
      </c>
      <c r="KNE36" s="21">
        <v>12</v>
      </c>
      <c r="KNF36" s="21">
        <v>12</v>
      </c>
      <c r="KNG36" s="21">
        <v>12</v>
      </c>
      <c r="KNH36" s="21">
        <v>12</v>
      </c>
      <c r="KNI36" s="21">
        <v>12</v>
      </c>
      <c r="KNJ36" s="21">
        <v>12</v>
      </c>
      <c r="KNK36" s="21">
        <v>12</v>
      </c>
      <c r="KNL36" s="21">
        <v>12</v>
      </c>
      <c r="KNM36" s="21">
        <v>12</v>
      </c>
      <c r="KNN36" s="21">
        <v>12</v>
      </c>
      <c r="KNO36" s="21">
        <v>12</v>
      </c>
      <c r="KNP36" s="21">
        <v>12</v>
      </c>
      <c r="KNQ36" s="21">
        <v>12</v>
      </c>
      <c r="KNR36" s="21">
        <v>12</v>
      </c>
      <c r="KNS36" s="21">
        <v>12</v>
      </c>
      <c r="KNT36" s="21">
        <v>12</v>
      </c>
      <c r="KNU36" s="21">
        <v>12</v>
      </c>
      <c r="KNV36" s="21">
        <v>12</v>
      </c>
      <c r="KNW36" s="21">
        <v>12</v>
      </c>
      <c r="KNX36" s="21">
        <v>12</v>
      </c>
      <c r="KNY36" s="21">
        <v>12</v>
      </c>
      <c r="KNZ36" s="21">
        <v>12</v>
      </c>
      <c r="KOA36" s="21">
        <v>12</v>
      </c>
      <c r="KOB36" s="21">
        <v>12</v>
      </c>
      <c r="KOC36" s="21">
        <v>12</v>
      </c>
      <c r="KOD36" s="21">
        <v>12</v>
      </c>
      <c r="KOE36" s="21">
        <v>12</v>
      </c>
      <c r="KOF36" s="21">
        <v>12</v>
      </c>
      <c r="KOG36" s="21">
        <v>12</v>
      </c>
      <c r="KOH36" s="21">
        <v>12</v>
      </c>
      <c r="KOI36" s="21">
        <v>12</v>
      </c>
      <c r="KOJ36" s="21">
        <v>12</v>
      </c>
      <c r="KOK36" s="21">
        <v>12</v>
      </c>
      <c r="KOL36" s="21">
        <v>12</v>
      </c>
      <c r="KOM36" s="21">
        <v>12</v>
      </c>
      <c r="KON36" s="21">
        <v>12</v>
      </c>
      <c r="KOO36" s="21">
        <v>12</v>
      </c>
      <c r="KOP36" s="21">
        <v>12</v>
      </c>
      <c r="KOQ36" s="21">
        <v>12</v>
      </c>
      <c r="KOR36" s="21">
        <v>12</v>
      </c>
      <c r="KOS36" s="21">
        <v>12</v>
      </c>
      <c r="KOT36" s="21">
        <v>12</v>
      </c>
      <c r="KOU36" s="21">
        <v>12</v>
      </c>
      <c r="KOV36" s="21">
        <v>12</v>
      </c>
      <c r="KOW36" s="21">
        <v>12</v>
      </c>
      <c r="KOX36" s="21">
        <v>12</v>
      </c>
      <c r="KOY36" s="21">
        <v>12</v>
      </c>
      <c r="KOZ36" s="21">
        <v>12</v>
      </c>
      <c r="KPA36" s="21">
        <v>12</v>
      </c>
      <c r="KPB36" s="21">
        <v>12</v>
      </c>
      <c r="KPC36" s="21">
        <v>12</v>
      </c>
      <c r="KPD36" s="21">
        <v>12</v>
      </c>
      <c r="KPE36" s="21">
        <v>12</v>
      </c>
      <c r="KPF36" s="21">
        <v>12</v>
      </c>
      <c r="KPG36" s="21">
        <v>12</v>
      </c>
      <c r="KPH36" s="21">
        <v>12</v>
      </c>
      <c r="KPI36" s="21">
        <v>12</v>
      </c>
      <c r="KPJ36" s="21">
        <v>12</v>
      </c>
      <c r="KPK36" s="21">
        <v>12</v>
      </c>
      <c r="KPL36" s="21">
        <v>12</v>
      </c>
      <c r="KPM36" s="21">
        <v>12</v>
      </c>
      <c r="KPN36" s="21">
        <v>12</v>
      </c>
      <c r="KPO36" s="21">
        <v>12</v>
      </c>
      <c r="KPP36" s="21">
        <v>12</v>
      </c>
      <c r="KPQ36" s="21">
        <v>12</v>
      </c>
      <c r="KPR36" s="21">
        <v>12</v>
      </c>
      <c r="KPS36" s="21">
        <v>12</v>
      </c>
      <c r="KPT36" s="21">
        <v>12</v>
      </c>
      <c r="KPU36" s="21">
        <v>12</v>
      </c>
      <c r="KPV36" s="21">
        <v>12</v>
      </c>
      <c r="KPW36" s="21">
        <v>12</v>
      </c>
      <c r="KPX36" s="21">
        <v>12</v>
      </c>
      <c r="KPY36" s="21">
        <v>12</v>
      </c>
      <c r="KPZ36" s="21">
        <v>12</v>
      </c>
      <c r="KQA36" s="21">
        <v>12</v>
      </c>
      <c r="KQB36" s="21">
        <v>12</v>
      </c>
      <c r="KQC36" s="21">
        <v>12</v>
      </c>
      <c r="KQD36" s="21">
        <v>12</v>
      </c>
      <c r="KQE36" s="21">
        <v>12</v>
      </c>
      <c r="KQF36" s="21">
        <v>12</v>
      </c>
      <c r="KQG36" s="21">
        <v>12</v>
      </c>
      <c r="KQH36" s="21">
        <v>12</v>
      </c>
      <c r="KQI36" s="21">
        <v>12</v>
      </c>
      <c r="KQJ36" s="21">
        <v>12</v>
      </c>
      <c r="KQK36" s="21">
        <v>12</v>
      </c>
      <c r="KQL36" s="21">
        <v>12</v>
      </c>
      <c r="KQM36" s="21">
        <v>12</v>
      </c>
      <c r="KQN36" s="21">
        <v>12</v>
      </c>
      <c r="KQO36" s="21">
        <v>12</v>
      </c>
      <c r="KQP36" s="21">
        <v>12</v>
      </c>
      <c r="KQQ36" s="21">
        <v>12</v>
      </c>
      <c r="KQR36" s="21">
        <v>12</v>
      </c>
      <c r="KQS36" s="21">
        <v>12</v>
      </c>
      <c r="KQT36" s="21">
        <v>12</v>
      </c>
      <c r="KQU36" s="21">
        <v>12</v>
      </c>
      <c r="KQV36" s="21">
        <v>12</v>
      </c>
      <c r="KQW36" s="21">
        <v>12</v>
      </c>
      <c r="KQX36" s="21">
        <v>12</v>
      </c>
      <c r="KQY36" s="21">
        <v>12</v>
      </c>
      <c r="KQZ36" s="21">
        <v>12</v>
      </c>
      <c r="KRA36" s="21">
        <v>12</v>
      </c>
      <c r="KRB36" s="21">
        <v>12</v>
      </c>
      <c r="KRC36" s="21">
        <v>12</v>
      </c>
      <c r="KRD36" s="21">
        <v>12</v>
      </c>
      <c r="KRE36" s="21">
        <v>12</v>
      </c>
      <c r="KRF36" s="21">
        <v>12</v>
      </c>
      <c r="KRG36" s="21">
        <v>12</v>
      </c>
      <c r="KRH36" s="21">
        <v>12</v>
      </c>
      <c r="KRI36" s="21">
        <v>12</v>
      </c>
      <c r="KRJ36" s="21">
        <v>12</v>
      </c>
      <c r="KRK36" s="21">
        <v>12</v>
      </c>
      <c r="KRL36" s="21">
        <v>12</v>
      </c>
      <c r="KRM36" s="21">
        <v>12</v>
      </c>
      <c r="KRN36" s="21">
        <v>12</v>
      </c>
      <c r="KRO36" s="21">
        <v>12</v>
      </c>
      <c r="KRP36" s="21">
        <v>12</v>
      </c>
      <c r="KRQ36" s="21">
        <v>12</v>
      </c>
      <c r="KRR36" s="21">
        <v>12</v>
      </c>
      <c r="KRS36" s="21">
        <v>12</v>
      </c>
      <c r="KRT36" s="21">
        <v>12</v>
      </c>
      <c r="KRU36" s="21">
        <v>12</v>
      </c>
      <c r="KRV36" s="21">
        <v>12</v>
      </c>
      <c r="KRW36" s="21">
        <v>12</v>
      </c>
      <c r="KRX36" s="21">
        <v>12</v>
      </c>
      <c r="KRY36" s="21">
        <v>12</v>
      </c>
      <c r="KRZ36" s="21">
        <v>12</v>
      </c>
      <c r="KSA36" s="21">
        <v>12</v>
      </c>
      <c r="KSB36" s="21">
        <v>12</v>
      </c>
      <c r="KSC36" s="21">
        <v>12</v>
      </c>
      <c r="KSD36" s="21">
        <v>12</v>
      </c>
      <c r="KSE36" s="21">
        <v>12</v>
      </c>
      <c r="KSF36" s="21">
        <v>12</v>
      </c>
      <c r="KSG36" s="21">
        <v>12</v>
      </c>
      <c r="KSH36" s="21">
        <v>12</v>
      </c>
      <c r="KSI36" s="21">
        <v>12</v>
      </c>
      <c r="KSJ36" s="21">
        <v>12</v>
      </c>
      <c r="KSK36" s="21">
        <v>12</v>
      </c>
      <c r="KSL36" s="21">
        <v>12</v>
      </c>
      <c r="KSM36" s="21">
        <v>12</v>
      </c>
      <c r="KSN36" s="21">
        <v>12</v>
      </c>
      <c r="KSO36" s="21">
        <v>12</v>
      </c>
      <c r="KSP36" s="21">
        <v>12</v>
      </c>
      <c r="KSQ36" s="21">
        <v>12</v>
      </c>
      <c r="KSR36" s="21">
        <v>12</v>
      </c>
      <c r="KSS36" s="21">
        <v>12</v>
      </c>
      <c r="KST36" s="21">
        <v>12</v>
      </c>
      <c r="KSU36" s="21">
        <v>12</v>
      </c>
      <c r="KSV36" s="21">
        <v>12</v>
      </c>
      <c r="KSW36" s="21">
        <v>12</v>
      </c>
      <c r="KSX36" s="21">
        <v>12</v>
      </c>
      <c r="KSY36" s="21">
        <v>12</v>
      </c>
      <c r="KSZ36" s="21">
        <v>12</v>
      </c>
      <c r="KTA36" s="21">
        <v>12</v>
      </c>
      <c r="KTB36" s="21">
        <v>12</v>
      </c>
      <c r="KTC36" s="21">
        <v>12</v>
      </c>
      <c r="KTD36" s="21">
        <v>12</v>
      </c>
      <c r="KTE36" s="21">
        <v>12</v>
      </c>
      <c r="KTF36" s="21">
        <v>12</v>
      </c>
      <c r="KTG36" s="21">
        <v>12</v>
      </c>
      <c r="KTH36" s="21">
        <v>12</v>
      </c>
      <c r="KTI36" s="21">
        <v>12</v>
      </c>
      <c r="KTJ36" s="21">
        <v>12</v>
      </c>
      <c r="KTK36" s="21">
        <v>12</v>
      </c>
      <c r="KTL36" s="21">
        <v>12</v>
      </c>
      <c r="KTM36" s="21">
        <v>12</v>
      </c>
      <c r="KTN36" s="21">
        <v>12</v>
      </c>
      <c r="KTO36" s="21">
        <v>12</v>
      </c>
      <c r="KTP36" s="21">
        <v>12</v>
      </c>
      <c r="KTQ36" s="21">
        <v>12</v>
      </c>
      <c r="KTR36" s="21">
        <v>12</v>
      </c>
      <c r="KTS36" s="21">
        <v>12</v>
      </c>
      <c r="KTT36" s="21">
        <v>12</v>
      </c>
      <c r="KTU36" s="21">
        <v>12</v>
      </c>
      <c r="KTV36" s="21">
        <v>12</v>
      </c>
      <c r="KTW36" s="21">
        <v>12</v>
      </c>
      <c r="KTX36" s="21">
        <v>12</v>
      </c>
      <c r="KTY36" s="21">
        <v>12</v>
      </c>
      <c r="KTZ36" s="21">
        <v>12</v>
      </c>
      <c r="KUA36" s="21">
        <v>12</v>
      </c>
      <c r="KUB36" s="21">
        <v>12</v>
      </c>
      <c r="KUC36" s="21">
        <v>12</v>
      </c>
      <c r="KUD36" s="21">
        <v>12</v>
      </c>
      <c r="KUE36" s="21">
        <v>12</v>
      </c>
      <c r="KUF36" s="21">
        <v>12</v>
      </c>
      <c r="KUG36" s="21">
        <v>12</v>
      </c>
      <c r="KUH36" s="21">
        <v>12</v>
      </c>
      <c r="KUI36" s="21">
        <v>12</v>
      </c>
      <c r="KUJ36" s="21">
        <v>12</v>
      </c>
      <c r="KUK36" s="21">
        <v>12</v>
      </c>
      <c r="KUL36" s="21">
        <v>12</v>
      </c>
      <c r="KUM36" s="21">
        <v>12</v>
      </c>
      <c r="KUN36" s="21">
        <v>12</v>
      </c>
      <c r="KUO36" s="21">
        <v>12</v>
      </c>
      <c r="KUP36" s="21">
        <v>12</v>
      </c>
      <c r="KUQ36" s="21">
        <v>12</v>
      </c>
      <c r="KUR36" s="21">
        <v>12</v>
      </c>
      <c r="KUS36" s="21">
        <v>12</v>
      </c>
      <c r="KUT36" s="21">
        <v>12</v>
      </c>
      <c r="KUU36" s="21">
        <v>12</v>
      </c>
      <c r="KUV36" s="21">
        <v>12</v>
      </c>
      <c r="KUW36" s="21">
        <v>12</v>
      </c>
      <c r="KUX36" s="21">
        <v>12</v>
      </c>
      <c r="KUY36" s="21">
        <v>12</v>
      </c>
      <c r="KUZ36" s="21">
        <v>12</v>
      </c>
      <c r="KVA36" s="21">
        <v>12</v>
      </c>
      <c r="KVB36" s="21">
        <v>12</v>
      </c>
      <c r="KVC36" s="21">
        <v>12</v>
      </c>
      <c r="KVD36" s="21">
        <v>12</v>
      </c>
      <c r="KVE36" s="21">
        <v>12</v>
      </c>
      <c r="KVF36" s="21">
        <v>12</v>
      </c>
      <c r="KVG36" s="21">
        <v>12</v>
      </c>
      <c r="KVH36" s="21">
        <v>12</v>
      </c>
      <c r="KVI36" s="21">
        <v>12</v>
      </c>
      <c r="KVJ36" s="21">
        <v>12</v>
      </c>
      <c r="KVK36" s="21">
        <v>12</v>
      </c>
      <c r="KVL36" s="21">
        <v>12</v>
      </c>
      <c r="KVM36" s="21">
        <v>12</v>
      </c>
      <c r="KVN36" s="21">
        <v>12</v>
      </c>
      <c r="KVO36" s="21">
        <v>12</v>
      </c>
      <c r="KVP36" s="21">
        <v>12</v>
      </c>
      <c r="KVQ36" s="21">
        <v>12</v>
      </c>
      <c r="KVR36" s="21">
        <v>12</v>
      </c>
      <c r="KVS36" s="21">
        <v>12</v>
      </c>
      <c r="KVT36" s="21">
        <v>12</v>
      </c>
      <c r="KVU36" s="21">
        <v>12</v>
      </c>
      <c r="KVV36" s="21">
        <v>12</v>
      </c>
      <c r="KVW36" s="21">
        <v>12</v>
      </c>
      <c r="KVX36" s="21">
        <v>12</v>
      </c>
      <c r="KVY36" s="21">
        <v>12</v>
      </c>
      <c r="KVZ36" s="21">
        <v>12</v>
      </c>
      <c r="KWA36" s="21">
        <v>12</v>
      </c>
      <c r="KWB36" s="21">
        <v>12</v>
      </c>
      <c r="KWC36" s="21">
        <v>12</v>
      </c>
      <c r="KWD36" s="21">
        <v>12</v>
      </c>
      <c r="KWE36" s="21">
        <v>12</v>
      </c>
      <c r="KWF36" s="21">
        <v>12</v>
      </c>
      <c r="KWG36" s="21">
        <v>12</v>
      </c>
      <c r="KWH36" s="21">
        <v>12</v>
      </c>
      <c r="KWI36" s="21">
        <v>12</v>
      </c>
      <c r="KWJ36" s="21">
        <v>12</v>
      </c>
      <c r="KWK36" s="21">
        <v>12</v>
      </c>
      <c r="KWL36" s="21">
        <v>12</v>
      </c>
      <c r="KWM36" s="21">
        <v>12</v>
      </c>
      <c r="KWN36" s="21">
        <v>12</v>
      </c>
      <c r="KWO36" s="21">
        <v>12</v>
      </c>
      <c r="KWP36" s="21">
        <v>12</v>
      </c>
      <c r="KWQ36" s="21">
        <v>12</v>
      </c>
      <c r="KWR36" s="21">
        <v>12</v>
      </c>
      <c r="KWS36" s="21">
        <v>12</v>
      </c>
      <c r="KWT36" s="21">
        <v>12</v>
      </c>
      <c r="KWU36" s="21">
        <v>12</v>
      </c>
      <c r="KWV36" s="21">
        <v>12</v>
      </c>
      <c r="KWW36" s="21">
        <v>12</v>
      </c>
      <c r="KWX36" s="21">
        <v>12</v>
      </c>
      <c r="KWY36" s="21">
        <v>12</v>
      </c>
      <c r="KWZ36" s="21">
        <v>12</v>
      </c>
      <c r="KXA36" s="21">
        <v>12</v>
      </c>
      <c r="KXB36" s="21">
        <v>12</v>
      </c>
      <c r="KXC36" s="21">
        <v>12</v>
      </c>
      <c r="KXD36" s="21">
        <v>12</v>
      </c>
      <c r="KXE36" s="21">
        <v>12</v>
      </c>
      <c r="KXF36" s="21">
        <v>12</v>
      </c>
      <c r="KXG36" s="21">
        <v>12</v>
      </c>
      <c r="KXH36" s="21">
        <v>12</v>
      </c>
      <c r="KXI36" s="21">
        <v>12</v>
      </c>
      <c r="KXJ36" s="21">
        <v>12</v>
      </c>
      <c r="KXK36" s="21">
        <v>12</v>
      </c>
      <c r="KXL36" s="21">
        <v>12</v>
      </c>
      <c r="KXM36" s="21">
        <v>12</v>
      </c>
      <c r="KXN36" s="21">
        <v>12</v>
      </c>
      <c r="KXO36" s="21">
        <v>12</v>
      </c>
      <c r="KXP36" s="21">
        <v>12</v>
      </c>
      <c r="KXQ36" s="21">
        <v>12</v>
      </c>
      <c r="KXR36" s="21">
        <v>12</v>
      </c>
      <c r="KXS36" s="21">
        <v>12</v>
      </c>
      <c r="KXT36" s="21">
        <v>12</v>
      </c>
      <c r="KXU36" s="21">
        <v>12</v>
      </c>
      <c r="KXV36" s="21">
        <v>12</v>
      </c>
      <c r="KXW36" s="21">
        <v>12</v>
      </c>
      <c r="KXX36" s="21">
        <v>12</v>
      </c>
      <c r="KXY36" s="21">
        <v>12</v>
      </c>
      <c r="KXZ36" s="21">
        <v>12</v>
      </c>
      <c r="KYA36" s="21">
        <v>12</v>
      </c>
      <c r="KYB36" s="21">
        <v>12</v>
      </c>
      <c r="KYC36" s="21">
        <v>12</v>
      </c>
      <c r="KYD36" s="21">
        <v>12</v>
      </c>
      <c r="KYE36" s="21">
        <v>12</v>
      </c>
      <c r="KYF36" s="21">
        <v>12</v>
      </c>
      <c r="KYG36" s="21">
        <v>12</v>
      </c>
      <c r="KYH36" s="21">
        <v>12</v>
      </c>
      <c r="KYI36" s="21">
        <v>12</v>
      </c>
      <c r="KYJ36" s="21">
        <v>12</v>
      </c>
      <c r="KYK36" s="21">
        <v>12</v>
      </c>
      <c r="KYL36" s="21">
        <v>12</v>
      </c>
      <c r="KYM36" s="21">
        <v>12</v>
      </c>
      <c r="KYN36" s="21">
        <v>12</v>
      </c>
      <c r="KYO36" s="21">
        <v>12</v>
      </c>
      <c r="KYP36" s="21">
        <v>12</v>
      </c>
      <c r="KYQ36" s="21">
        <v>12</v>
      </c>
      <c r="KYR36" s="21">
        <v>12</v>
      </c>
      <c r="KYS36" s="21">
        <v>12</v>
      </c>
      <c r="KYT36" s="21">
        <v>12</v>
      </c>
      <c r="KYU36" s="21">
        <v>12</v>
      </c>
      <c r="KYV36" s="21">
        <v>12</v>
      </c>
      <c r="KYW36" s="21">
        <v>12</v>
      </c>
      <c r="KYX36" s="21">
        <v>12</v>
      </c>
      <c r="KYY36" s="21">
        <v>12</v>
      </c>
      <c r="KYZ36" s="21">
        <v>12</v>
      </c>
      <c r="KZA36" s="21">
        <v>12</v>
      </c>
      <c r="KZB36" s="21">
        <v>12</v>
      </c>
      <c r="KZC36" s="21">
        <v>12</v>
      </c>
      <c r="KZD36" s="21">
        <v>12</v>
      </c>
      <c r="KZE36" s="21">
        <v>12</v>
      </c>
      <c r="KZF36" s="21">
        <v>12</v>
      </c>
      <c r="KZG36" s="21">
        <v>12</v>
      </c>
      <c r="KZH36" s="21">
        <v>12</v>
      </c>
      <c r="KZI36" s="21">
        <v>12</v>
      </c>
      <c r="KZJ36" s="21">
        <v>12</v>
      </c>
      <c r="KZK36" s="21">
        <v>12</v>
      </c>
      <c r="KZL36" s="21">
        <v>12</v>
      </c>
      <c r="KZM36" s="21">
        <v>12</v>
      </c>
      <c r="KZN36" s="21">
        <v>12</v>
      </c>
      <c r="KZO36" s="21">
        <v>12</v>
      </c>
      <c r="KZP36" s="21">
        <v>12</v>
      </c>
      <c r="KZQ36" s="21">
        <v>12</v>
      </c>
      <c r="KZR36" s="21">
        <v>12</v>
      </c>
      <c r="KZS36" s="21">
        <v>12</v>
      </c>
      <c r="KZT36" s="21">
        <v>12</v>
      </c>
      <c r="KZU36" s="21">
        <v>12</v>
      </c>
      <c r="KZV36" s="21">
        <v>12</v>
      </c>
      <c r="KZW36" s="21">
        <v>12</v>
      </c>
      <c r="KZX36" s="21">
        <v>12</v>
      </c>
      <c r="KZY36" s="21">
        <v>12</v>
      </c>
      <c r="KZZ36" s="21">
        <v>12</v>
      </c>
      <c r="LAA36" s="21">
        <v>12</v>
      </c>
      <c r="LAB36" s="21">
        <v>12</v>
      </c>
      <c r="LAC36" s="21">
        <v>12</v>
      </c>
      <c r="LAD36" s="21">
        <v>12</v>
      </c>
      <c r="LAE36" s="21">
        <v>12</v>
      </c>
      <c r="LAF36" s="21">
        <v>12</v>
      </c>
      <c r="LAG36" s="21">
        <v>12</v>
      </c>
      <c r="LAH36" s="21">
        <v>12</v>
      </c>
      <c r="LAI36" s="21">
        <v>12</v>
      </c>
      <c r="LAJ36" s="21">
        <v>12</v>
      </c>
      <c r="LAK36" s="21">
        <v>12</v>
      </c>
      <c r="LAL36" s="21">
        <v>12</v>
      </c>
      <c r="LAM36" s="21">
        <v>12</v>
      </c>
      <c r="LAN36" s="21">
        <v>12</v>
      </c>
      <c r="LAO36" s="21">
        <v>12</v>
      </c>
      <c r="LAP36" s="21">
        <v>12</v>
      </c>
      <c r="LAQ36" s="21">
        <v>12</v>
      </c>
      <c r="LAR36" s="21">
        <v>12</v>
      </c>
      <c r="LAS36" s="21">
        <v>12</v>
      </c>
      <c r="LAT36" s="21">
        <v>12</v>
      </c>
      <c r="LAU36" s="21">
        <v>12</v>
      </c>
      <c r="LAV36" s="21">
        <v>12</v>
      </c>
      <c r="LAW36" s="21">
        <v>12</v>
      </c>
      <c r="LAX36" s="21">
        <v>12</v>
      </c>
      <c r="LAY36" s="21">
        <v>12</v>
      </c>
      <c r="LAZ36" s="21">
        <v>12</v>
      </c>
      <c r="LBA36" s="21">
        <v>12</v>
      </c>
      <c r="LBB36" s="21">
        <v>12</v>
      </c>
      <c r="LBC36" s="21">
        <v>12</v>
      </c>
      <c r="LBD36" s="21">
        <v>12</v>
      </c>
      <c r="LBE36" s="21">
        <v>12</v>
      </c>
      <c r="LBF36" s="21">
        <v>12</v>
      </c>
      <c r="LBG36" s="21">
        <v>12</v>
      </c>
      <c r="LBH36" s="21">
        <v>12</v>
      </c>
      <c r="LBI36" s="21">
        <v>12</v>
      </c>
      <c r="LBJ36" s="21">
        <v>12</v>
      </c>
      <c r="LBK36" s="21">
        <v>12</v>
      </c>
      <c r="LBL36" s="21">
        <v>12</v>
      </c>
      <c r="LBM36" s="21">
        <v>12</v>
      </c>
      <c r="LBN36" s="21">
        <v>12</v>
      </c>
      <c r="LBO36" s="21">
        <v>12</v>
      </c>
      <c r="LBP36" s="21">
        <v>12</v>
      </c>
      <c r="LBQ36" s="21">
        <v>12</v>
      </c>
      <c r="LBR36" s="21">
        <v>12</v>
      </c>
      <c r="LBS36" s="21">
        <v>12</v>
      </c>
      <c r="LBT36" s="21">
        <v>12</v>
      </c>
      <c r="LBU36" s="21">
        <v>12</v>
      </c>
      <c r="LBV36" s="21">
        <v>12</v>
      </c>
      <c r="LBW36" s="21">
        <v>12</v>
      </c>
      <c r="LBX36" s="21">
        <v>12</v>
      </c>
      <c r="LBY36" s="21">
        <v>12</v>
      </c>
      <c r="LBZ36" s="21">
        <v>12</v>
      </c>
      <c r="LCA36" s="21">
        <v>12</v>
      </c>
      <c r="LCB36" s="21">
        <v>12</v>
      </c>
      <c r="LCC36" s="21">
        <v>12</v>
      </c>
      <c r="LCD36" s="21">
        <v>12</v>
      </c>
      <c r="LCE36" s="21">
        <v>12</v>
      </c>
      <c r="LCF36" s="21">
        <v>12</v>
      </c>
      <c r="LCG36" s="21">
        <v>12</v>
      </c>
      <c r="LCH36" s="21">
        <v>12</v>
      </c>
      <c r="LCI36" s="21">
        <v>12</v>
      </c>
      <c r="LCJ36" s="21">
        <v>12</v>
      </c>
      <c r="LCK36" s="21">
        <v>12</v>
      </c>
      <c r="LCL36" s="21">
        <v>12</v>
      </c>
      <c r="LCM36" s="21">
        <v>12</v>
      </c>
      <c r="LCN36" s="21">
        <v>12</v>
      </c>
      <c r="LCO36" s="21">
        <v>12</v>
      </c>
      <c r="LCP36" s="21">
        <v>12</v>
      </c>
      <c r="LCQ36" s="21">
        <v>12</v>
      </c>
      <c r="LCR36" s="21">
        <v>12</v>
      </c>
      <c r="LCS36" s="21">
        <v>12</v>
      </c>
      <c r="LCT36" s="21">
        <v>12</v>
      </c>
      <c r="LCU36" s="21">
        <v>12</v>
      </c>
      <c r="LCV36" s="21">
        <v>12</v>
      </c>
      <c r="LCW36" s="21">
        <v>12</v>
      </c>
      <c r="LCX36" s="21">
        <v>12</v>
      </c>
      <c r="LCY36" s="21">
        <v>12</v>
      </c>
      <c r="LCZ36" s="21">
        <v>12</v>
      </c>
      <c r="LDA36" s="21">
        <v>12</v>
      </c>
      <c r="LDB36" s="21">
        <v>12</v>
      </c>
      <c r="LDC36" s="21">
        <v>12</v>
      </c>
      <c r="LDD36" s="21">
        <v>12</v>
      </c>
      <c r="LDE36" s="21">
        <v>12</v>
      </c>
      <c r="LDF36" s="21">
        <v>12</v>
      </c>
      <c r="LDG36" s="21">
        <v>12</v>
      </c>
      <c r="LDH36" s="21">
        <v>12</v>
      </c>
      <c r="LDI36" s="21">
        <v>12</v>
      </c>
      <c r="LDJ36" s="21">
        <v>12</v>
      </c>
      <c r="LDK36" s="21">
        <v>12</v>
      </c>
      <c r="LDL36" s="21">
        <v>12</v>
      </c>
      <c r="LDM36" s="21">
        <v>12</v>
      </c>
      <c r="LDN36" s="21">
        <v>12</v>
      </c>
      <c r="LDO36" s="21">
        <v>12</v>
      </c>
      <c r="LDP36" s="21">
        <v>12</v>
      </c>
      <c r="LDQ36" s="21">
        <v>12</v>
      </c>
      <c r="LDR36" s="21">
        <v>12</v>
      </c>
      <c r="LDS36" s="21">
        <v>12</v>
      </c>
      <c r="LDT36" s="21">
        <v>12</v>
      </c>
      <c r="LDU36" s="21">
        <v>12</v>
      </c>
      <c r="LDV36" s="21">
        <v>12</v>
      </c>
      <c r="LDW36" s="21">
        <v>12</v>
      </c>
      <c r="LDX36" s="21">
        <v>12</v>
      </c>
      <c r="LDY36" s="21">
        <v>12</v>
      </c>
      <c r="LDZ36" s="21">
        <v>12</v>
      </c>
      <c r="LEA36" s="21">
        <v>12</v>
      </c>
      <c r="LEB36" s="21">
        <v>12</v>
      </c>
      <c r="LEC36" s="21">
        <v>12</v>
      </c>
      <c r="LED36" s="21">
        <v>12</v>
      </c>
      <c r="LEE36" s="21">
        <v>12</v>
      </c>
      <c r="LEF36" s="21">
        <v>12</v>
      </c>
      <c r="LEG36" s="21">
        <v>12</v>
      </c>
      <c r="LEH36" s="21">
        <v>12</v>
      </c>
      <c r="LEI36" s="21">
        <v>12</v>
      </c>
      <c r="LEJ36" s="21">
        <v>12</v>
      </c>
      <c r="LEK36" s="21">
        <v>12</v>
      </c>
      <c r="LEL36" s="21">
        <v>12</v>
      </c>
      <c r="LEM36" s="21">
        <v>12</v>
      </c>
      <c r="LEN36" s="21">
        <v>12</v>
      </c>
      <c r="LEO36" s="21">
        <v>12</v>
      </c>
      <c r="LEP36" s="21">
        <v>12</v>
      </c>
      <c r="LEQ36" s="21">
        <v>12</v>
      </c>
      <c r="LER36" s="21">
        <v>12</v>
      </c>
      <c r="LES36" s="21">
        <v>12</v>
      </c>
      <c r="LET36" s="21">
        <v>12</v>
      </c>
      <c r="LEU36" s="21">
        <v>12</v>
      </c>
      <c r="LEV36" s="21">
        <v>12</v>
      </c>
      <c r="LEW36" s="21">
        <v>12</v>
      </c>
      <c r="LEX36" s="21">
        <v>12</v>
      </c>
      <c r="LEY36" s="21">
        <v>12</v>
      </c>
      <c r="LEZ36" s="21">
        <v>12</v>
      </c>
      <c r="LFA36" s="21">
        <v>12</v>
      </c>
      <c r="LFB36" s="21">
        <v>12</v>
      </c>
      <c r="LFC36" s="21">
        <v>12</v>
      </c>
      <c r="LFD36" s="21">
        <v>12</v>
      </c>
      <c r="LFE36" s="21">
        <v>12</v>
      </c>
      <c r="LFF36" s="21">
        <v>12</v>
      </c>
      <c r="LFG36" s="21">
        <v>12</v>
      </c>
      <c r="LFH36" s="21">
        <v>12</v>
      </c>
      <c r="LFI36" s="21">
        <v>12</v>
      </c>
      <c r="LFJ36" s="21">
        <v>12</v>
      </c>
      <c r="LFK36" s="21">
        <v>12</v>
      </c>
      <c r="LFL36" s="21">
        <v>12</v>
      </c>
      <c r="LFM36" s="21">
        <v>12</v>
      </c>
      <c r="LFN36" s="21">
        <v>12</v>
      </c>
      <c r="LFO36" s="21">
        <v>12</v>
      </c>
      <c r="LFP36" s="21">
        <v>12</v>
      </c>
      <c r="LFQ36" s="21">
        <v>12</v>
      </c>
      <c r="LFR36" s="21">
        <v>12</v>
      </c>
      <c r="LFS36" s="21">
        <v>12</v>
      </c>
      <c r="LFT36" s="21">
        <v>12</v>
      </c>
      <c r="LFU36" s="21">
        <v>12</v>
      </c>
      <c r="LFV36" s="21">
        <v>12</v>
      </c>
      <c r="LFW36" s="21">
        <v>12</v>
      </c>
      <c r="LFX36" s="21">
        <v>12</v>
      </c>
      <c r="LFY36" s="21">
        <v>12</v>
      </c>
      <c r="LFZ36" s="21">
        <v>12</v>
      </c>
      <c r="LGA36" s="21">
        <v>12</v>
      </c>
      <c r="LGB36" s="21">
        <v>12</v>
      </c>
      <c r="LGC36" s="21">
        <v>12</v>
      </c>
      <c r="LGD36" s="21">
        <v>12</v>
      </c>
      <c r="LGE36" s="21">
        <v>12</v>
      </c>
      <c r="LGF36" s="21">
        <v>12</v>
      </c>
      <c r="LGG36" s="21">
        <v>12</v>
      </c>
      <c r="LGH36" s="21">
        <v>12</v>
      </c>
      <c r="LGI36" s="21">
        <v>12</v>
      </c>
      <c r="LGJ36" s="21">
        <v>12</v>
      </c>
      <c r="LGK36" s="21">
        <v>12</v>
      </c>
      <c r="LGL36" s="21">
        <v>12</v>
      </c>
      <c r="LGM36" s="21">
        <v>12</v>
      </c>
      <c r="LGN36" s="21">
        <v>12</v>
      </c>
      <c r="LGO36" s="21">
        <v>12</v>
      </c>
      <c r="LGP36" s="21">
        <v>12</v>
      </c>
      <c r="LGQ36" s="21">
        <v>12</v>
      </c>
      <c r="LGR36" s="21">
        <v>12</v>
      </c>
      <c r="LGS36" s="21">
        <v>12</v>
      </c>
      <c r="LGT36" s="21">
        <v>12</v>
      </c>
      <c r="LGU36" s="21">
        <v>12</v>
      </c>
      <c r="LGV36" s="21">
        <v>12</v>
      </c>
      <c r="LGW36" s="21">
        <v>12</v>
      </c>
      <c r="LGX36" s="21">
        <v>12</v>
      </c>
      <c r="LGY36" s="21">
        <v>12</v>
      </c>
      <c r="LGZ36" s="21">
        <v>12</v>
      </c>
      <c r="LHA36" s="21">
        <v>12</v>
      </c>
      <c r="LHB36" s="21">
        <v>12</v>
      </c>
      <c r="LHC36" s="21">
        <v>12</v>
      </c>
      <c r="LHD36" s="21">
        <v>12</v>
      </c>
      <c r="LHE36" s="21">
        <v>12</v>
      </c>
      <c r="LHF36" s="21">
        <v>12</v>
      </c>
      <c r="LHG36" s="21">
        <v>12</v>
      </c>
      <c r="LHH36" s="21">
        <v>12</v>
      </c>
      <c r="LHI36" s="21">
        <v>12</v>
      </c>
      <c r="LHJ36" s="21">
        <v>12</v>
      </c>
      <c r="LHK36" s="21">
        <v>12</v>
      </c>
      <c r="LHL36" s="21">
        <v>12</v>
      </c>
      <c r="LHM36" s="21">
        <v>12</v>
      </c>
      <c r="LHN36" s="21">
        <v>12</v>
      </c>
      <c r="LHO36" s="21">
        <v>12</v>
      </c>
      <c r="LHP36" s="21">
        <v>12</v>
      </c>
      <c r="LHQ36" s="21">
        <v>12</v>
      </c>
      <c r="LHR36" s="21">
        <v>12</v>
      </c>
      <c r="LHS36" s="21">
        <v>12</v>
      </c>
      <c r="LHT36" s="21">
        <v>12</v>
      </c>
      <c r="LHU36" s="21">
        <v>12</v>
      </c>
      <c r="LHV36" s="21">
        <v>12</v>
      </c>
      <c r="LHW36" s="21">
        <v>12</v>
      </c>
      <c r="LHX36" s="21">
        <v>12</v>
      </c>
      <c r="LHY36" s="21">
        <v>12</v>
      </c>
      <c r="LHZ36" s="21">
        <v>12</v>
      </c>
      <c r="LIA36" s="21">
        <v>12</v>
      </c>
      <c r="LIB36" s="21">
        <v>12</v>
      </c>
      <c r="LIC36" s="21">
        <v>12</v>
      </c>
      <c r="LID36" s="21">
        <v>12</v>
      </c>
      <c r="LIE36" s="21">
        <v>12</v>
      </c>
      <c r="LIF36" s="21">
        <v>12</v>
      </c>
      <c r="LIG36" s="21">
        <v>12</v>
      </c>
      <c r="LIH36" s="21">
        <v>12</v>
      </c>
      <c r="LII36" s="21">
        <v>12</v>
      </c>
      <c r="LIJ36" s="21">
        <v>12</v>
      </c>
      <c r="LIK36" s="21">
        <v>12</v>
      </c>
      <c r="LIL36" s="21">
        <v>12</v>
      </c>
      <c r="LIM36" s="21">
        <v>12</v>
      </c>
      <c r="LIN36" s="21">
        <v>12</v>
      </c>
      <c r="LIO36" s="21">
        <v>12</v>
      </c>
      <c r="LIP36" s="21">
        <v>12</v>
      </c>
      <c r="LIQ36" s="21">
        <v>12</v>
      </c>
      <c r="LIR36" s="21">
        <v>12</v>
      </c>
      <c r="LIS36" s="21">
        <v>12</v>
      </c>
      <c r="LIT36" s="21">
        <v>12</v>
      </c>
      <c r="LIU36" s="21">
        <v>12</v>
      </c>
      <c r="LIV36" s="21">
        <v>12</v>
      </c>
      <c r="LIW36" s="21">
        <v>12</v>
      </c>
      <c r="LIX36" s="21">
        <v>12</v>
      </c>
      <c r="LIY36" s="21">
        <v>12</v>
      </c>
      <c r="LIZ36" s="21">
        <v>12</v>
      </c>
      <c r="LJA36" s="21">
        <v>12</v>
      </c>
      <c r="LJB36" s="21">
        <v>12</v>
      </c>
      <c r="LJC36" s="21">
        <v>12</v>
      </c>
      <c r="LJD36" s="21">
        <v>12</v>
      </c>
      <c r="LJE36" s="21">
        <v>12</v>
      </c>
      <c r="LJF36" s="21">
        <v>12</v>
      </c>
      <c r="LJG36" s="21">
        <v>12</v>
      </c>
      <c r="LJH36" s="21">
        <v>12</v>
      </c>
      <c r="LJI36" s="21">
        <v>12</v>
      </c>
      <c r="LJJ36" s="21">
        <v>12</v>
      </c>
      <c r="LJK36" s="21">
        <v>12</v>
      </c>
      <c r="LJL36" s="21">
        <v>12</v>
      </c>
      <c r="LJM36" s="21">
        <v>12</v>
      </c>
      <c r="LJN36" s="21">
        <v>12</v>
      </c>
      <c r="LJO36" s="21">
        <v>12</v>
      </c>
      <c r="LJP36" s="21">
        <v>12</v>
      </c>
      <c r="LJQ36" s="21">
        <v>12</v>
      </c>
      <c r="LJR36" s="21">
        <v>12</v>
      </c>
      <c r="LJS36" s="21">
        <v>12</v>
      </c>
      <c r="LJT36" s="21">
        <v>12</v>
      </c>
      <c r="LJU36" s="21">
        <v>12</v>
      </c>
      <c r="LJV36" s="21">
        <v>12</v>
      </c>
      <c r="LJW36" s="21">
        <v>12</v>
      </c>
      <c r="LJX36" s="21">
        <v>12</v>
      </c>
      <c r="LJY36" s="21">
        <v>12</v>
      </c>
      <c r="LJZ36" s="21">
        <v>12</v>
      </c>
      <c r="LKA36" s="21">
        <v>12</v>
      </c>
      <c r="LKB36" s="21">
        <v>12</v>
      </c>
      <c r="LKC36" s="21">
        <v>12</v>
      </c>
      <c r="LKD36" s="21">
        <v>12</v>
      </c>
      <c r="LKE36" s="21">
        <v>12</v>
      </c>
      <c r="LKF36" s="21">
        <v>12</v>
      </c>
      <c r="LKG36" s="21">
        <v>12</v>
      </c>
      <c r="LKH36" s="21">
        <v>12</v>
      </c>
      <c r="LKI36" s="21">
        <v>12</v>
      </c>
      <c r="LKJ36" s="21">
        <v>12</v>
      </c>
      <c r="LKK36" s="21">
        <v>12</v>
      </c>
      <c r="LKL36" s="21">
        <v>12</v>
      </c>
      <c r="LKM36" s="21">
        <v>12</v>
      </c>
      <c r="LKN36" s="21">
        <v>12</v>
      </c>
      <c r="LKO36" s="21">
        <v>12</v>
      </c>
      <c r="LKP36" s="21">
        <v>12</v>
      </c>
      <c r="LKQ36" s="21">
        <v>12</v>
      </c>
      <c r="LKR36" s="21">
        <v>12</v>
      </c>
      <c r="LKS36" s="21">
        <v>12</v>
      </c>
      <c r="LKT36" s="21">
        <v>12</v>
      </c>
      <c r="LKU36" s="21">
        <v>12</v>
      </c>
      <c r="LKV36" s="21">
        <v>12</v>
      </c>
      <c r="LKW36" s="21">
        <v>12</v>
      </c>
      <c r="LKX36" s="21">
        <v>12</v>
      </c>
      <c r="LKY36" s="21">
        <v>12</v>
      </c>
      <c r="LKZ36" s="21">
        <v>12</v>
      </c>
      <c r="LLA36" s="21">
        <v>12</v>
      </c>
      <c r="LLB36" s="21">
        <v>12</v>
      </c>
      <c r="LLC36" s="21">
        <v>12</v>
      </c>
      <c r="LLD36" s="21">
        <v>12</v>
      </c>
      <c r="LLE36" s="21">
        <v>12</v>
      </c>
      <c r="LLF36" s="21">
        <v>12</v>
      </c>
      <c r="LLG36" s="21">
        <v>12</v>
      </c>
      <c r="LLH36" s="21">
        <v>12</v>
      </c>
      <c r="LLI36" s="21">
        <v>12</v>
      </c>
      <c r="LLJ36" s="21">
        <v>12</v>
      </c>
      <c r="LLK36" s="21">
        <v>12</v>
      </c>
      <c r="LLL36" s="21">
        <v>12</v>
      </c>
      <c r="LLM36" s="21">
        <v>12</v>
      </c>
      <c r="LLN36" s="21">
        <v>12</v>
      </c>
      <c r="LLO36" s="21">
        <v>12</v>
      </c>
      <c r="LLP36" s="21">
        <v>12</v>
      </c>
      <c r="LLQ36" s="21">
        <v>12</v>
      </c>
      <c r="LLR36" s="21">
        <v>12</v>
      </c>
      <c r="LLS36" s="21">
        <v>12</v>
      </c>
      <c r="LLT36" s="21">
        <v>12</v>
      </c>
      <c r="LLU36" s="21">
        <v>12</v>
      </c>
      <c r="LLV36" s="21">
        <v>12</v>
      </c>
      <c r="LLW36" s="21">
        <v>12</v>
      </c>
      <c r="LLX36" s="21">
        <v>12</v>
      </c>
      <c r="LLY36" s="21">
        <v>12</v>
      </c>
      <c r="LLZ36" s="21">
        <v>12</v>
      </c>
      <c r="LMA36" s="21">
        <v>12</v>
      </c>
      <c r="LMB36" s="21">
        <v>12</v>
      </c>
      <c r="LMC36" s="21">
        <v>12</v>
      </c>
      <c r="LMD36" s="21">
        <v>12</v>
      </c>
      <c r="LME36" s="21">
        <v>12</v>
      </c>
      <c r="LMF36" s="21">
        <v>12</v>
      </c>
      <c r="LMG36" s="21">
        <v>12</v>
      </c>
      <c r="LMH36" s="21">
        <v>12</v>
      </c>
      <c r="LMI36" s="21">
        <v>12</v>
      </c>
      <c r="LMJ36" s="21">
        <v>12</v>
      </c>
      <c r="LMK36" s="21">
        <v>12</v>
      </c>
      <c r="LML36" s="21">
        <v>12</v>
      </c>
      <c r="LMM36" s="21">
        <v>12</v>
      </c>
      <c r="LMN36" s="21">
        <v>12</v>
      </c>
      <c r="LMO36" s="21">
        <v>12</v>
      </c>
      <c r="LMP36" s="21">
        <v>12</v>
      </c>
      <c r="LMQ36" s="21">
        <v>12</v>
      </c>
      <c r="LMR36" s="21">
        <v>12</v>
      </c>
      <c r="LMS36" s="21">
        <v>12</v>
      </c>
      <c r="LMT36" s="21">
        <v>12</v>
      </c>
      <c r="LMU36" s="21">
        <v>12</v>
      </c>
      <c r="LMV36" s="21">
        <v>12</v>
      </c>
      <c r="LMW36" s="21">
        <v>12</v>
      </c>
      <c r="LMX36" s="21">
        <v>12</v>
      </c>
      <c r="LMY36" s="21">
        <v>12</v>
      </c>
      <c r="LMZ36" s="21">
        <v>12</v>
      </c>
      <c r="LNA36" s="21">
        <v>12</v>
      </c>
      <c r="LNB36" s="21">
        <v>12</v>
      </c>
      <c r="LNC36" s="21">
        <v>12</v>
      </c>
      <c r="LND36" s="21">
        <v>12</v>
      </c>
      <c r="LNE36" s="21">
        <v>12</v>
      </c>
      <c r="LNF36" s="21">
        <v>12</v>
      </c>
      <c r="LNG36" s="21">
        <v>12</v>
      </c>
      <c r="LNH36" s="21">
        <v>12</v>
      </c>
      <c r="LNI36" s="21">
        <v>12</v>
      </c>
      <c r="LNJ36" s="21">
        <v>12</v>
      </c>
      <c r="LNK36" s="21">
        <v>12</v>
      </c>
      <c r="LNL36" s="21">
        <v>12</v>
      </c>
      <c r="LNM36" s="21">
        <v>12</v>
      </c>
      <c r="LNN36" s="21">
        <v>12</v>
      </c>
      <c r="LNO36" s="21">
        <v>12</v>
      </c>
      <c r="LNP36" s="21">
        <v>12</v>
      </c>
      <c r="LNQ36" s="21">
        <v>12</v>
      </c>
      <c r="LNR36" s="21">
        <v>12</v>
      </c>
      <c r="LNS36" s="21">
        <v>12</v>
      </c>
      <c r="LNT36" s="21">
        <v>12</v>
      </c>
      <c r="LNU36" s="21">
        <v>12</v>
      </c>
      <c r="LNV36" s="21">
        <v>12</v>
      </c>
      <c r="LNW36" s="21">
        <v>12</v>
      </c>
      <c r="LNX36" s="21">
        <v>12</v>
      </c>
      <c r="LNY36" s="21">
        <v>12</v>
      </c>
      <c r="LNZ36" s="21">
        <v>12</v>
      </c>
      <c r="LOA36" s="21">
        <v>12</v>
      </c>
      <c r="LOB36" s="21">
        <v>12</v>
      </c>
      <c r="LOC36" s="21">
        <v>12</v>
      </c>
      <c r="LOD36" s="21">
        <v>12</v>
      </c>
      <c r="LOE36" s="21">
        <v>12</v>
      </c>
      <c r="LOF36" s="21">
        <v>12</v>
      </c>
      <c r="LOG36" s="21">
        <v>12</v>
      </c>
      <c r="LOH36" s="21">
        <v>12</v>
      </c>
      <c r="LOI36" s="21">
        <v>12</v>
      </c>
      <c r="LOJ36" s="21">
        <v>12</v>
      </c>
      <c r="LOK36" s="21">
        <v>12</v>
      </c>
      <c r="LOL36" s="21">
        <v>12</v>
      </c>
      <c r="LOM36" s="21">
        <v>12</v>
      </c>
      <c r="LON36" s="21">
        <v>12</v>
      </c>
      <c r="LOO36" s="21">
        <v>12</v>
      </c>
      <c r="LOP36" s="21">
        <v>12</v>
      </c>
      <c r="LOQ36" s="21">
        <v>12</v>
      </c>
      <c r="LOR36" s="21">
        <v>12</v>
      </c>
      <c r="LOS36" s="21">
        <v>12</v>
      </c>
      <c r="LOT36" s="21">
        <v>12</v>
      </c>
      <c r="LOU36" s="21">
        <v>12</v>
      </c>
      <c r="LOV36" s="21">
        <v>12</v>
      </c>
      <c r="LOW36" s="21">
        <v>12</v>
      </c>
      <c r="LOX36" s="21">
        <v>12</v>
      </c>
      <c r="LOY36" s="21">
        <v>12</v>
      </c>
      <c r="LOZ36" s="21">
        <v>12</v>
      </c>
      <c r="LPA36" s="21">
        <v>12</v>
      </c>
      <c r="LPB36" s="21">
        <v>12</v>
      </c>
      <c r="LPC36" s="21">
        <v>12</v>
      </c>
      <c r="LPD36" s="21">
        <v>12</v>
      </c>
      <c r="LPE36" s="21">
        <v>12</v>
      </c>
      <c r="LPF36" s="21">
        <v>12</v>
      </c>
      <c r="LPG36" s="21">
        <v>12</v>
      </c>
      <c r="LPH36" s="21">
        <v>12</v>
      </c>
      <c r="LPI36" s="21">
        <v>12</v>
      </c>
      <c r="LPJ36" s="21">
        <v>12</v>
      </c>
      <c r="LPK36" s="21">
        <v>12</v>
      </c>
      <c r="LPL36" s="21">
        <v>12</v>
      </c>
      <c r="LPM36" s="21">
        <v>12</v>
      </c>
      <c r="LPN36" s="21">
        <v>12</v>
      </c>
      <c r="LPO36" s="21">
        <v>12</v>
      </c>
      <c r="LPP36" s="21">
        <v>12</v>
      </c>
      <c r="LPQ36" s="21">
        <v>12</v>
      </c>
      <c r="LPR36" s="21">
        <v>12</v>
      </c>
      <c r="LPS36" s="21">
        <v>12</v>
      </c>
      <c r="LPT36" s="21">
        <v>12</v>
      </c>
      <c r="LPU36" s="21">
        <v>12</v>
      </c>
      <c r="LPV36" s="21">
        <v>12</v>
      </c>
      <c r="LPW36" s="21">
        <v>12</v>
      </c>
      <c r="LPX36" s="21">
        <v>12</v>
      </c>
      <c r="LPY36" s="21">
        <v>12</v>
      </c>
      <c r="LPZ36" s="21">
        <v>12</v>
      </c>
      <c r="LQA36" s="21">
        <v>12</v>
      </c>
      <c r="LQB36" s="21">
        <v>12</v>
      </c>
      <c r="LQC36" s="21">
        <v>12</v>
      </c>
      <c r="LQD36" s="21">
        <v>12</v>
      </c>
      <c r="LQE36" s="21">
        <v>12</v>
      </c>
      <c r="LQF36" s="21">
        <v>12</v>
      </c>
      <c r="LQG36" s="21">
        <v>12</v>
      </c>
      <c r="LQH36" s="21">
        <v>12</v>
      </c>
      <c r="LQI36" s="21">
        <v>12</v>
      </c>
      <c r="LQJ36" s="21">
        <v>12</v>
      </c>
      <c r="LQK36" s="21">
        <v>12</v>
      </c>
      <c r="LQL36" s="21">
        <v>12</v>
      </c>
      <c r="LQM36" s="21">
        <v>12</v>
      </c>
      <c r="LQN36" s="21">
        <v>12</v>
      </c>
      <c r="LQO36" s="21">
        <v>12</v>
      </c>
      <c r="LQP36" s="21">
        <v>12</v>
      </c>
      <c r="LQQ36" s="21">
        <v>12</v>
      </c>
      <c r="LQR36" s="21">
        <v>12</v>
      </c>
      <c r="LQS36" s="21">
        <v>12</v>
      </c>
      <c r="LQT36" s="21">
        <v>12</v>
      </c>
      <c r="LQU36" s="21">
        <v>12</v>
      </c>
      <c r="LQV36" s="21">
        <v>12</v>
      </c>
      <c r="LQW36" s="21">
        <v>12</v>
      </c>
      <c r="LQX36" s="21">
        <v>12</v>
      </c>
      <c r="LQY36" s="21">
        <v>12</v>
      </c>
      <c r="LQZ36" s="21">
        <v>12</v>
      </c>
      <c r="LRA36" s="21">
        <v>12</v>
      </c>
      <c r="LRB36" s="21">
        <v>12</v>
      </c>
      <c r="LRC36" s="21">
        <v>12</v>
      </c>
      <c r="LRD36" s="21">
        <v>12</v>
      </c>
      <c r="LRE36" s="21">
        <v>12</v>
      </c>
      <c r="LRF36" s="21">
        <v>12</v>
      </c>
      <c r="LRG36" s="21">
        <v>12</v>
      </c>
      <c r="LRH36" s="21">
        <v>12</v>
      </c>
      <c r="LRI36" s="21">
        <v>12</v>
      </c>
      <c r="LRJ36" s="21">
        <v>12</v>
      </c>
      <c r="LRK36" s="21">
        <v>12</v>
      </c>
      <c r="LRL36" s="21">
        <v>12</v>
      </c>
      <c r="LRM36" s="21">
        <v>12</v>
      </c>
      <c r="LRN36" s="21">
        <v>12</v>
      </c>
      <c r="LRO36" s="21">
        <v>12</v>
      </c>
      <c r="LRP36" s="21">
        <v>12</v>
      </c>
      <c r="LRQ36" s="21">
        <v>12</v>
      </c>
      <c r="LRR36" s="21">
        <v>12</v>
      </c>
      <c r="LRS36" s="21">
        <v>12</v>
      </c>
      <c r="LRT36" s="21">
        <v>12</v>
      </c>
      <c r="LRU36" s="21">
        <v>12</v>
      </c>
      <c r="LRV36" s="21">
        <v>12</v>
      </c>
      <c r="LRW36" s="21">
        <v>12</v>
      </c>
      <c r="LRX36" s="21">
        <v>12</v>
      </c>
      <c r="LRY36" s="21">
        <v>12</v>
      </c>
      <c r="LRZ36" s="21">
        <v>12</v>
      </c>
      <c r="LSA36" s="21">
        <v>12</v>
      </c>
      <c r="LSB36" s="21">
        <v>12</v>
      </c>
      <c r="LSC36" s="21">
        <v>12</v>
      </c>
      <c r="LSD36" s="21">
        <v>12</v>
      </c>
      <c r="LSE36" s="21">
        <v>12</v>
      </c>
      <c r="LSF36" s="21">
        <v>12</v>
      </c>
      <c r="LSG36" s="21">
        <v>12</v>
      </c>
      <c r="LSH36" s="21">
        <v>12</v>
      </c>
      <c r="LSI36" s="21">
        <v>12</v>
      </c>
      <c r="LSJ36" s="21">
        <v>12</v>
      </c>
      <c r="LSK36" s="21">
        <v>12</v>
      </c>
      <c r="LSL36" s="21">
        <v>12</v>
      </c>
      <c r="LSM36" s="21">
        <v>12</v>
      </c>
      <c r="LSN36" s="21">
        <v>12</v>
      </c>
      <c r="LSO36" s="21">
        <v>12</v>
      </c>
      <c r="LSP36" s="21">
        <v>12</v>
      </c>
      <c r="LSQ36" s="21">
        <v>12</v>
      </c>
      <c r="LSR36" s="21">
        <v>12</v>
      </c>
      <c r="LSS36" s="21">
        <v>12</v>
      </c>
      <c r="LST36" s="21">
        <v>12</v>
      </c>
      <c r="LSU36" s="21">
        <v>12</v>
      </c>
      <c r="LSV36" s="21">
        <v>12</v>
      </c>
      <c r="LSW36" s="21">
        <v>12</v>
      </c>
      <c r="LSX36" s="21">
        <v>12</v>
      </c>
      <c r="LSY36" s="21">
        <v>12</v>
      </c>
      <c r="LSZ36" s="21">
        <v>12</v>
      </c>
      <c r="LTA36" s="21">
        <v>12</v>
      </c>
      <c r="LTB36" s="21">
        <v>12</v>
      </c>
      <c r="LTC36" s="21">
        <v>12</v>
      </c>
      <c r="LTD36" s="21">
        <v>12</v>
      </c>
      <c r="LTE36" s="21">
        <v>12</v>
      </c>
      <c r="LTF36" s="21">
        <v>12</v>
      </c>
      <c r="LTG36" s="21">
        <v>12</v>
      </c>
      <c r="LTH36" s="21">
        <v>12</v>
      </c>
      <c r="LTI36" s="21">
        <v>12</v>
      </c>
      <c r="LTJ36" s="21">
        <v>12</v>
      </c>
      <c r="LTK36" s="21">
        <v>12</v>
      </c>
      <c r="LTL36" s="21">
        <v>12</v>
      </c>
      <c r="LTM36" s="21">
        <v>12</v>
      </c>
      <c r="LTN36" s="21">
        <v>12</v>
      </c>
      <c r="LTO36" s="21">
        <v>12</v>
      </c>
      <c r="LTP36" s="21">
        <v>12</v>
      </c>
      <c r="LTQ36" s="21">
        <v>12</v>
      </c>
      <c r="LTR36" s="21">
        <v>12</v>
      </c>
      <c r="LTS36" s="21">
        <v>12</v>
      </c>
      <c r="LTT36" s="21">
        <v>12</v>
      </c>
      <c r="LTU36" s="21">
        <v>12</v>
      </c>
      <c r="LTV36" s="21">
        <v>12</v>
      </c>
      <c r="LTW36" s="21">
        <v>12</v>
      </c>
      <c r="LTX36" s="21">
        <v>12</v>
      </c>
      <c r="LTY36" s="21">
        <v>12</v>
      </c>
      <c r="LTZ36" s="21">
        <v>12</v>
      </c>
      <c r="LUA36" s="21">
        <v>12</v>
      </c>
      <c r="LUB36" s="21">
        <v>12</v>
      </c>
      <c r="LUC36" s="21">
        <v>12</v>
      </c>
      <c r="LUD36" s="21">
        <v>12</v>
      </c>
      <c r="LUE36" s="21">
        <v>12</v>
      </c>
      <c r="LUF36" s="21">
        <v>12</v>
      </c>
      <c r="LUG36" s="21">
        <v>12</v>
      </c>
      <c r="LUH36" s="21">
        <v>12</v>
      </c>
      <c r="LUI36" s="21">
        <v>12</v>
      </c>
      <c r="LUJ36" s="21">
        <v>12</v>
      </c>
      <c r="LUK36" s="21">
        <v>12</v>
      </c>
      <c r="LUL36" s="21">
        <v>12</v>
      </c>
      <c r="LUM36" s="21">
        <v>12</v>
      </c>
      <c r="LUN36" s="21">
        <v>12</v>
      </c>
      <c r="LUO36" s="21">
        <v>12</v>
      </c>
      <c r="LUP36" s="21">
        <v>12</v>
      </c>
      <c r="LUQ36" s="21">
        <v>12</v>
      </c>
      <c r="LUR36" s="21">
        <v>12</v>
      </c>
      <c r="LUS36" s="21">
        <v>12</v>
      </c>
      <c r="LUT36" s="21">
        <v>12</v>
      </c>
      <c r="LUU36" s="21">
        <v>12</v>
      </c>
      <c r="LUV36" s="21">
        <v>12</v>
      </c>
      <c r="LUW36" s="21">
        <v>12</v>
      </c>
      <c r="LUX36" s="21">
        <v>12</v>
      </c>
      <c r="LUY36" s="21">
        <v>12</v>
      </c>
      <c r="LUZ36" s="21">
        <v>12</v>
      </c>
      <c r="LVA36" s="21">
        <v>12</v>
      </c>
      <c r="LVB36" s="21">
        <v>12</v>
      </c>
      <c r="LVC36" s="21">
        <v>12</v>
      </c>
      <c r="LVD36" s="21">
        <v>12</v>
      </c>
      <c r="LVE36" s="21">
        <v>12</v>
      </c>
      <c r="LVF36" s="21">
        <v>12</v>
      </c>
      <c r="LVG36" s="21">
        <v>12</v>
      </c>
      <c r="LVH36" s="21">
        <v>12</v>
      </c>
      <c r="LVI36" s="21">
        <v>12</v>
      </c>
      <c r="LVJ36" s="21">
        <v>12</v>
      </c>
      <c r="LVK36" s="21">
        <v>12</v>
      </c>
      <c r="LVL36" s="21">
        <v>12</v>
      </c>
      <c r="LVM36" s="21">
        <v>12</v>
      </c>
      <c r="LVN36" s="21">
        <v>12</v>
      </c>
      <c r="LVO36" s="21">
        <v>12</v>
      </c>
      <c r="LVP36" s="21">
        <v>12</v>
      </c>
      <c r="LVQ36" s="21">
        <v>12</v>
      </c>
      <c r="LVR36" s="21">
        <v>12</v>
      </c>
      <c r="LVS36" s="21">
        <v>12</v>
      </c>
      <c r="LVT36" s="21">
        <v>12</v>
      </c>
      <c r="LVU36" s="21">
        <v>12</v>
      </c>
      <c r="LVV36" s="21">
        <v>12</v>
      </c>
      <c r="LVW36" s="21">
        <v>12</v>
      </c>
      <c r="LVX36" s="21">
        <v>12</v>
      </c>
      <c r="LVY36" s="21">
        <v>12</v>
      </c>
      <c r="LVZ36" s="21">
        <v>12</v>
      </c>
      <c r="LWA36" s="21">
        <v>12</v>
      </c>
      <c r="LWB36" s="21">
        <v>12</v>
      </c>
      <c r="LWC36" s="21">
        <v>12</v>
      </c>
      <c r="LWD36" s="21">
        <v>12</v>
      </c>
      <c r="LWE36" s="21">
        <v>12</v>
      </c>
      <c r="LWF36" s="21">
        <v>12</v>
      </c>
      <c r="LWG36" s="21">
        <v>12</v>
      </c>
      <c r="LWH36" s="21">
        <v>12</v>
      </c>
      <c r="LWI36" s="21">
        <v>12</v>
      </c>
      <c r="LWJ36" s="21">
        <v>12</v>
      </c>
      <c r="LWK36" s="21">
        <v>12</v>
      </c>
      <c r="LWL36" s="21">
        <v>12</v>
      </c>
      <c r="LWM36" s="21">
        <v>12</v>
      </c>
      <c r="LWN36" s="21">
        <v>12</v>
      </c>
      <c r="LWO36" s="21">
        <v>12</v>
      </c>
      <c r="LWP36" s="21">
        <v>12</v>
      </c>
      <c r="LWQ36" s="21">
        <v>12</v>
      </c>
      <c r="LWR36" s="21">
        <v>12</v>
      </c>
      <c r="LWS36" s="21">
        <v>12</v>
      </c>
      <c r="LWT36" s="21">
        <v>12</v>
      </c>
      <c r="LWU36" s="21">
        <v>12</v>
      </c>
      <c r="LWV36" s="21">
        <v>12</v>
      </c>
      <c r="LWW36" s="21">
        <v>12</v>
      </c>
      <c r="LWX36" s="21">
        <v>12</v>
      </c>
      <c r="LWY36" s="21">
        <v>12</v>
      </c>
      <c r="LWZ36" s="21">
        <v>12</v>
      </c>
      <c r="LXA36" s="21">
        <v>12</v>
      </c>
      <c r="LXB36" s="21">
        <v>12</v>
      </c>
      <c r="LXC36" s="21">
        <v>12</v>
      </c>
      <c r="LXD36" s="21">
        <v>12</v>
      </c>
      <c r="LXE36" s="21">
        <v>12</v>
      </c>
      <c r="LXF36" s="21">
        <v>12</v>
      </c>
      <c r="LXG36" s="21">
        <v>12</v>
      </c>
      <c r="LXH36" s="21">
        <v>12</v>
      </c>
      <c r="LXI36" s="21">
        <v>12</v>
      </c>
      <c r="LXJ36" s="21">
        <v>12</v>
      </c>
      <c r="LXK36" s="21">
        <v>12</v>
      </c>
      <c r="LXL36" s="21">
        <v>12</v>
      </c>
      <c r="LXM36" s="21">
        <v>12</v>
      </c>
      <c r="LXN36" s="21">
        <v>12</v>
      </c>
      <c r="LXO36" s="21">
        <v>12</v>
      </c>
      <c r="LXP36" s="21">
        <v>12</v>
      </c>
      <c r="LXQ36" s="21">
        <v>12</v>
      </c>
      <c r="LXR36" s="21">
        <v>12</v>
      </c>
      <c r="LXS36" s="21">
        <v>12</v>
      </c>
      <c r="LXT36" s="21">
        <v>12</v>
      </c>
      <c r="LXU36" s="21">
        <v>12</v>
      </c>
      <c r="LXV36" s="21">
        <v>12</v>
      </c>
      <c r="LXW36" s="21">
        <v>12</v>
      </c>
      <c r="LXX36" s="21">
        <v>12</v>
      </c>
      <c r="LXY36" s="21">
        <v>12</v>
      </c>
      <c r="LXZ36" s="21">
        <v>12</v>
      </c>
      <c r="LYA36" s="21">
        <v>12</v>
      </c>
      <c r="LYB36" s="21">
        <v>12</v>
      </c>
      <c r="LYC36" s="21">
        <v>12</v>
      </c>
      <c r="LYD36" s="21">
        <v>12</v>
      </c>
      <c r="LYE36" s="21">
        <v>12</v>
      </c>
      <c r="LYF36" s="21">
        <v>12</v>
      </c>
      <c r="LYG36" s="21">
        <v>12</v>
      </c>
      <c r="LYH36" s="21">
        <v>12</v>
      </c>
      <c r="LYI36" s="21">
        <v>12</v>
      </c>
      <c r="LYJ36" s="21">
        <v>12</v>
      </c>
      <c r="LYK36" s="21">
        <v>12</v>
      </c>
      <c r="LYL36" s="21">
        <v>12</v>
      </c>
      <c r="LYM36" s="21">
        <v>12</v>
      </c>
      <c r="LYN36" s="21">
        <v>12</v>
      </c>
      <c r="LYO36" s="21">
        <v>12</v>
      </c>
      <c r="LYP36" s="21">
        <v>12</v>
      </c>
      <c r="LYQ36" s="21">
        <v>12</v>
      </c>
      <c r="LYR36" s="21">
        <v>12</v>
      </c>
      <c r="LYS36" s="21">
        <v>12</v>
      </c>
      <c r="LYT36" s="21">
        <v>12</v>
      </c>
      <c r="LYU36" s="21">
        <v>12</v>
      </c>
      <c r="LYV36" s="21">
        <v>12</v>
      </c>
      <c r="LYW36" s="21">
        <v>12</v>
      </c>
      <c r="LYX36" s="21">
        <v>12</v>
      </c>
      <c r="LYY36" s="21">
        <v>12</v>
      </c>
      <c r="LYZ36" s="21">
        <v>12</v>
      </c>
      <c r="LZA36" s="21">
        <v>12</v>
      </c>
      <c r="LZB36" s="21">
        <v>12</v>
      </c>
      <c r="LZC36" s="21">
        <v>12</v>
      </c>
      <c r="LZD36" s="21">
        <v>12</v>
      </c>
      <c r="LZE36" s="21">
        <v>12</v>
      </c>
      <c r="LZF36" s="21">
        <v>12</v>
      </c>
      <c r="LZG36" s="21">
        <v>12</v>
      </c>
      <c r="LZH36" s="21">
        <v>12</v>
      </c>
      <c r="LZI36" s="21">
        <v>12</v>
      </c>
      <c r="LZJ36" s="21">
        <v>12</v>
      </c>
      <c r="LZK36" s="21">
        <v>12</v>
      </c>
      <c r="LZL36" s="21">
        <v>12</v>
      </c>
      <c r="LZM36" s="21">
        <v>12</v>
      </c>
      <c r="LZN36" s="21">
        <v>12</v>
      </c>
      <c r="LZO36" s="21">
        <v>12</v>
      </c>
      <c r="LZP36" s="21">
        <v>12</v>
      </c>
      <c r="LZQ36" s="21">
        <v>12</v>
      </c>
      <c r="LZR36" s="21">
        <v>12</v>
      </c>
      <c r="LZS36" s="21">
        <v>12</v>
      </c>
      <c r="LZT36" s="21">
        <v>12</v>
      </c>
      <c r="LZU36" s="21">
        <v>12</v>
      </c>
      <c r="LZV36" s="21">
        <v>12</v>
      </c>
      <c r="LZW36" s="21">
        <v>12</v>
      </c>
      <c r="LZX36" s="21">
        <v>12</v>
      </c>
      <c r="LZY36" s="21">
        <v>12</v>
      </c>
      <c r="LZZ36" s="21">
        <v>12</v>
      </c>
      <c r="MAA36" s="21">
        <v>12</v>
      </c>
      <c r="MAB36" s="21">
        <v>12</v>
      </c>
      <c r="MAC36" s="21">
        <v>12</v>
      </c>
      <c r="MAD36" s="21">
        <v>12</v>
      </c>
      <c r="MAE36" s="21">
        <v>12</v>
      </c>
      <c r="MAF36" s="21">
        <v>12</v>
      </c>
      <c r="MAG36" s="21">
        <v>12</v>
      </c>
      <c r="MAH36" s="21">
        <v>12</v>
      </c>
      <c r="MAI36" s="21">
        <v>12</v>
      </c>
      <c r="MAJ36" s="21">
        <v>12</v>
      </c>
      <c r="MAK36" s="21">
        <v>12</v>
      </c>
      <c r="MAL36" s="21">
        <v>12</v>
      </c>
      <c r="MAM36" s="21">
        <v>12</v>
      </c>
      <c r="MAN36" s="21">
        <v>12</v>
      </c>
      <c r="MAO36" s="21">
        <v>12</v>
      </c>
      <c r="MAP36" s="21">
        <v>12</v>
      </c>
      <c r="MAQ36" s="21">
        <v>12</v>
      </c>
      <c r="MAR36" s="21">
        <v>12</v>
      </c>
      <c r="MAS36" s="21">
        <v>12</v>
      </c>
      <c r="MAT36" s="21">
        <v>12</v>
      </c>
      <c r="MAU36" s="21">
        <v>12</v>
      </c>
      <c r="MAV36" s="21">
        <v>12</v>
      </c>
      <c r="MAW36" s="21">
        <v>12</v>
      </c>
      <c r="MAX36" s="21">
        <v>12</v>
      </c>
      <c r="MAY36" s="21">
        <v>12</v>
      </c>
      <c r="MAZ36" s="21">
        <v>12</v>
      </c>
      <c r="MBA36" s="21">
        <v>12</v>
      </c>
      <c r="MBB36" s="21">
        <v>12</v>
      </c>
      <c r="MBC36" s="21">
        <v>12</v>
      </c>
      <c r="MBD36" s="21">
        <v>12</v>
      </c>
      <c r="MBE36" s="21">
        <v>12</v>
      </c>
      <c r="MBF36" s="21">
        <v>12</v>
      </c>
      <c r="MBG36" s="21">
        <v>12</v>
      </c>
      <c r="MBH36" s="21">
        <v>12</v>
      </c>
      <c r="MBI36" s="21">
        <v>12</v>
      </c>
      <c r="MBJ36" s="21">
        <v>12</v>
      </c>
      <c r="MBK36" s="21">
        <v>12</v>
      </c>
      <c r="MBL36" s="21">
        <v>12</v>
      </c>
      <c r="MBM36" s="21">
        <v>12</v>
      </c>
      <c r="MBN36" s="21">
        <v>12</v>
      </c>
      <c r="MBO36" s="21">
        <v>12</v>
      </c>
      <c r="MBP36" s="21">
        <v>12</v>
      </c>
      <c r="MBQ36" s="21">
        <v>12</v>
      </c>
      <c r="MBR36" s="21">
        <v>12</v>
      </c>
      <c r="MBS36" s="21">
        <v>12</v>
      </c>
      <c r="MBT36" s="21">
        <v>12</v>
      </c>
      <c r="MBU36" s="21">
        <v>12</v>
      </c>
      <c r="MBV36" s="21">
        <v>12</v>
      </c>
      <c r="MBW36" s="21">
        <v>12</v>
      </c>
      <c r="MBX36" s="21">
        <v>12</v>
      </c>
      <c r="MBY36" s="21">
        <v>12</v>
      </c>
      <c r="MBZ36" s="21">
        <v>12</v>
      </c>
      <c r="MCA36" s="21">
        <v>12</v>
      </c>
      <c r="MCB36" s="21">
        <v>12</v>
      </c>
      <c r="MCC36" s="21">
        <v>12</v>
      </c>
      <c r="MCD36" s="21">
        <v>12</v>
      </c>
      <c r="MCE36" s="21">
        <v>12</v>
      </c>
      <c r="MCF36" s="21">
        <v>12</v>
      </c>
      <c r="MCG36" s="21">
        <v>12</v>
      </c>
      <c r="MCH36" s="21">
        <v>12</v>
      </c>
      <c r="MCI36" s="21">
        <v>12</v>
      </c>
      <c r="MCJ36" s="21">
        <v>12</v>
      </c>
      <c r="MCK36" s="21">
        <v>12</v>
      </c>
      <c r="MCL36" s="21">
        <v>12</v>
      </c>
      <c r="MCM36" s="21">
        <v>12</v>
      </c>
      <c r="MCN36" s="21">
        <v>12</v>
      </c>
      <c r="MCO36" s="21">
        <v>12</v>
      </c>
      <c r="MCP36" s="21">
        <v>12</v>
      </c>
      <c r="MCQ36" s="21">
        <v>12</v>
      </c>
      <c r="MCR36" s="21">
        <v>12</v>
      </c>
      <c r="MCS36" s="21">
        <v>12</v>
      </c>
      <c r="MCT36" s="21">
        <v>12</v>
      </c>
      <c r="MCU36" s="21">
        <v>12</v>
      </c>
      <c r="MCV36" s="21">
        <v>12</v>
      </c>
      <c r="MCW36" s="21">
        <v>12</v>
      </c>
      <c r="MCX36" s="21">
        <v>12</v>
      </c>
      <c r="MCY36" s="21">
        <v>12</v>
      </c>
      <c r="MCZ36" s="21">
        <v>12</v>
      </c>
      <c r="MDA36" s="21">
        <v>12</v>
      </c>
      <c r="MDB36" s="21">
        <v>12</v>
      </c>
      <c r="MDC36" s="21">
        <v>12</v>
      </c>
      <c r="MDD36" s="21">
        <v>12</v>
      </c>
      <c r="MDE36" s="21">
        <v>12</v>
      </c>
      <c r="MDF36" s="21">
        <v>12</v>
      </c>
      <c r="MDG36" s="21">
        <v>12</v>
      </c>
      <c r="MDH36" s="21">
        <v>12</v>
      </c>
      <c r="MDI36" s="21">
        <v>12</v>
      </c>
      <c r="MDJ36" s="21">
        <v>12</v>
      </c>
      <c r="MDK36" s="21">
        <v>12</v>
      </c>
      <c r="MDL36" s="21">
        <v>12</v>
      </c>
      <c r="MDM36" s="21">
        <v>12</v>
      </c>
      <c r="MDN36" s="21">
        <v>12</v>
      </c>
      <c r="MDO36" s="21">
        <v>12</v>
      </c>
      <c r="MDP36" s="21">
        <v>12</v>
      </c>
      <c r="MDQ36" s="21">
        <v>12</v>
      </c>
      <c r="MDR36" s="21">
        <v>12</v>
      </c>
      <c r="MDS36" s="21">
        <v>12</v>
      </c>
      <c r="MDT36" s="21">
        <v>12</v>
      </c>
      <c r="MDU36" s="21">
        <v>12</v>
      </c>
      <c r="MDV36" s="21">
        <v>12</v>
      </c>
      <c r="MDW36" s="21">
        <v>12</v>
      </c>
      <c r="MDX36" s="21">
        <v>12</v>
      </c>
      <c r="MDY36" s="21">
        <v>12</v>
      </c>
      <c r="MDZ36" s="21">
        <v>12</v>
      </c>
      <c r="MEA36" s="21">
        <v>12</v>
      </c>
      <c r="MEB36" s="21">
        <v>12</v>
      </c>
      <c r="MEC36" s="21">
        <v>12</v>
      </c>
      <c r="MED36" s="21">
        <v>12</v>
      </c>
      <c r="MEE36" s="21">
        <v>12</v>
      </c>
      <c r="MEF36" s="21">
        <v>12</v>
      </c>
      <c r="MEG36" s="21">
        <v>12</v>
      </c>
      <c r="MEH36" s="21">
        <v>12</v>
      </c>
      <c r="MEI36" s="21">
        <v>12</v>
      </c>
      <c r="MEJ36" s="21">
        <v>12</v>
      </c>
      <c r="MEK36" s="21">
        <v>12</v>
      </c>
      <c r="MEL36" s="21">
        <v>12</v>
      </c>
      <c r="MEM36" s="21">
        <v>12</v>
      </c>
      <c r="MEN36" s="21">
        <v>12</v>
      </c>
      <c r="MEO36" s="21">
        <v>12</v>
      </c>
      <c r="MEP36" s="21">
        <v>12</v>
      </c>
      <c r="MEQ36" s="21">
        <v>12</v>
      </c>
      <c r="MER36" s="21">
        <v>12</v>
      </c>
      <c r="MES36" s="21">
        <v>12</v>
      </c>
      <c r="MET36" s="21">
        <v>12</v>
      </c>
      <c r="MEU36" s="21">
        <v>12</v>
      </c>
      <c r="MEV36" s="21">
        <v>12</v>
      </c>
      <c r="MEW36" s="21">
        <v>12</v>
      </c>
      <c r="MEX36" s="21">
        <v>12</v>
      </c>
      <c r="MEY36" s="21">
        <v>12</v>
      </c>
      <c r="MEZ36" s="21">
        <v>12</v>
      </c>
      <c r="MFA36" s="21">
        <v>12</v>
      </c>
      <c r="MFB36" s="21">
        <v>12</v>
      </c>
      <c r="MFC36" s="21">
        <v>12</v>
      </c>
      <c r="MFD36" s="21">
        <v>12</v>
      </c>
      <c r="MFE36" s="21">
        <v>12</v>
      </c>
      <c r="MFF36" s="21">
        <v>12</v>
      </c>
      <c r="MFG36" s="21">
        <v>12</v>
      </c>
      <c r="MFH36" s="21">
        <v>12</v>
      </c>
      <c r="MFI36" s="21">
        <v>12</v>
      </c>
      <c r="MFJ36" s="21">
        <v>12</v>
      </c>
      <c r="MFK36" s="21">
        <v>12</v>
      </c>
      <c r="MFL36" s="21">
        <v>12</v>
      </c>
      <c r="MFM36" s="21">
        <v>12</v>
      </c>
      <c r="MFN36" s="21">
        <v>12</v>
      </c>
      <c r="MFO36" s="21">
        <v>12</v>
      </c>
      <c r="MFP36" s="21">
        <v>12</v>
      </c>
      <c r="MFQ36" s="21">
        <v>12</v>
      </c>
      <c r="MFR36" s="21">
        <v>12</v>
      </c>
      <c r="MFS36" s="21">
        <v>12</v>
      </c>
      <c r="MFT36" s="21">
        <v>12</v>
      </c>
      <c r="MFU36" s="21">
        <v>12</v>
      </c>
      <c r="MFV36" s="21">
        <v>12</v>
      </c>
      <c r="MFW36" s="21">
        <v>12</v>
      </c>
      <c r="MFX36" s="21">
        <v>12</v>
      </c>
      <c r="MFY36" s="21">
        <v>12</v>
      </c>
      <c r="MFZ36" s="21">
        <v>12</v>
      </c>
      <c r="MGA36" s="21">
        <v>12</v>
      </c>
      <c r="MGB36" s="21">
        <v>12</v>
      </c>
      <c r="MGC36" s="21">
        <v>12</v>
      </c>
      <c r="MGD36" s="21">
        <v>12</v>
      </c>
      <c r="MGE36" s="21">
        <v>12</v>
      </c>
      <c r="MGF36" s="21">
        <v>12</v>
      </c>
      <c r="MGG36" s="21">
        <v>12</v>
      </c>
      <c r="MGH36" s="21">
        <v>12</v>
      </c>
      <c r="MGI36" s="21">
        <v>12</v>
      </c>
      <c r="MGJ36" s="21">
        <v>12</v>
      </c>
      <c r="MGK36" s="21">
        <v>12</v>
      </c>
      <c r="MGL36" s="21">
        <v>12</v>
      </c>
      <c r="MGM36" s="21">
        <v>12</v>
      </c>
      <c r="MGN36" s="21">
        <v>12</v>
      </c>
      <c r="MGO36" s="21">
        <v>12</v>
      </c>
      <c r="MGP36" s="21">
        <v>12</v>
      </c>
      <c r="MGQ36" s="21">
        <v>12</v>
      </c>
      <c r="MGR36" s="21">
        <v>12</v>
      </c>
      <c r="MGS36" s="21">
        <v>12</v>
      </c>
      <c r="MGT36" s="21">
        <v>12</v>
      </c>
      <c r="MGU36" s="21">
        <v>12</v>
      </c>
      <c r="MGV36" s="21">
        <v>12</v>
      </c>
      <c r="MGW36" s="21">
        <v>12</v>
      </c>
      <c r="MGX36" s="21">
        <v>12</v>
      </c>
      <c r="MGY36" s="21">
        <v>12</v>
      </c>
      <c r="MGZ36" s="21">
        <v>12</v>
      </c>
      <c r="MHA36" s="21">
        <v>12</v>
      </c>
      <c r="MHB36" s="21">
        <v>12</v>
      </c>
      <c r="MHC36" s="21">
        <v>12</v>
      </c>
      <c r="MHD36" s="21">
        <v>12</v>
      </c>
      <c r="MHE36" s="21">
        <v>12</v>
      </c>
      <c r="MHF36" s="21">
        <v>12</v>
      </c>
      <c r="MHG36" s="21">
        <v>12</v>
      </c>
      <c r="MHH36" s="21">
        <v>12</v>
      </c>
      <c r="MHI36" s="21">
        <v>12</v>
      </c>
      <c r="MHJ36" s="21">
        <v>12</v>
      </c>
      <c r="MHK36" s="21">
        <v>12</v>
      </c>
      <c r="MHL36" s="21">
        <v>12</v>
      </c>
      <c r="MHM36" s="21">
        <v>12</v>
      </c>
      <c r="MHN36" s="21">
        <v>12</v>
      </c>
      <c r="MHO36" s="21">
        <v>12</v>
      </c>
      <c r="MHP36" s="21">
        <v>12</v>
      </c>
      <c r="MHQ36" s="21">
        <v>12</v>
      </c>
      <c r="MHR36" s="21">
        <v>12</v>
      </c>
      <c r="MHS36" s="21">
        <v>12</v>
      </c>
      <c r="MHT36" s="21">
        <v>12</v>
      </c>
      <c r="MHU36" s="21">
        <v>12</v>
      </c>
      <c r="MHV36" s="21">
        <v>12</v>
      </c>
      <c r="MHW36" s="21">
        <v>12</v>
      </c>
      <c r="MHX36" s="21">
        <v>12</v>
      </c>
      <c r="MHY36" s="21">
        <v>12</v>
      </c>
      <c r="MHZ36" s="21">
        <v>12</v>
      </c>
      <c r="MIA36" s="21">
        <v>12</v>
      </c>
      <c r="MIB36" s="21">
        <v>12</v>
      </c>
      <c r="MIC36" s="21">
        <v>12</v>
      </c>
      <c r="MID36" s="21">
        <v>12</v>
      </c>
      <c r="MIE36" s="21">
        <v>12</v>
      </c>
      <c r="MIF36" s="21">
        <v>12</v>
      </c>
      <c r="MIG36" s="21">
        <v>12</v>
      </c>
      <c r="MIH36" s="21">
        <v>12</v>
      </c>
      <c r="MII36" s="21">
        <v>12</v>
      </c>
      <c r="MIJ36" s="21">
        <v>12</v>
      </c>
      <c r="MIK36" s="21">
        <v>12</v>
      </c>
      <c r="MIL36" s="21">
        <v>12</v>
      </c>
      <c r="MIM36" s="21">
        <v>12</v>
      </c>
      <c r="MIN36" s="21">
        <v>12</v>
      </c>
      <c r="MIO36" s="21">
        <v>12</v>
      </c>
      <c r="MIP36" s="21">
        <v>12</v>
      </c>
      <c r="MIQ36" s="21">
        <v>12</v>
      </c>
      <c r="MIR36" s="21">
        <v>12</v>
      </c>
      <c r="MIS36" s="21">
        <v>12</v>
      </c>
      <c r="MIT36" s="21">
        <v>12</v>
      </c>
      <c r="MIU36" s="21">
        <v>12</v>
      </c>
      <c r="MIV36" s="21">
        <v>12</v>
      </c>
      <c r="MIW36" s="21">
        <v>12</v>
      </c>
      <c r="MIX36" s="21">
        <v>12</v>
      </c>
      <c r="MIY36" s="21">
        <v>12</v>
      </c>
      <c r="MIZ36" s="21">
        <v>12</v>
      </c>
      <c r="MJA36" s="21">
        <v>12</v>
      </c>
      <c r="MJB36" s="21">
        <v>12</v>
      </c>
      <c r="MJC36" s="21">
        <v>12</v>
      </c>
      <c r="MJD36" s="21">
        <v>12</v>
      </c>
      <c r="MJE36" s="21">
        <v>12</v>
      </c>
      <c r="MJF36" s="21">
        <v>12</v>
      </c>
      <c r="MJG36" s="21">
        <v>12</v>
      </c>
      <c r="MJH36" s="21">
        <v>12</v>
      </c>
      <c r="MJI36" s="21">
        <v>12</v>
      </c>
      <c r="MJJ36" s="21">
        <v>12</v>
      </c>
      <c r="MJK36" s="21">
        <v>12</v>
      </c>
      <c r="MJL36" s="21">
        <v>12</v>
      </c>
      <c r="MJM36" s="21">
        <v>12</v>
      </c>
      <c r="MJN36" s="21">
        <v>12</v>
      </c>
      <c r="MJO36" s="21">
        <v>12</v>
      </c>
      <c r="MJP36" s="21">
        <v>12</v>
      </c>
      <c r="MJQ36" s="21">
        <v>12</v>
      </c>
      <c r="MJR36" s="21">
        <v>12</v>
      </c>
      <c r="MJS36" s="21">
        <v>12</v>
      </c>
      <c r="MJT36" s="21">
        <v>12</v>
      </c>
      <c r="MJU36" s="21">
        <v>12</v>
      </c>
      <c r="MJV36" s="21">
        <v>12</v>
      </c>
      <c r="MJW36" s="21">
        <v>12</v>
      </c>
      <c r="MJX36" s="21">
        <v>12</v>
      </c>
      <c r="MJY36" s="21">
        <v>12</v>
      </c>
      <c r="MJZ36" s="21">
        <v>12</v>
      </c>
      <c r="MKA36" s="21">
        <v>12</v>
      </c>
      <c r="MKB36" s="21">
        <v>12</v>
      </c>
      <c r="MKC36" s="21">
        <v>12</v>
      </c>
      <c r="MKD36" s="21">
        <v>12</v>
      </c>
      <c r="MKE36" s="21">
        <v>12</v>
      </c>
      <c r="MKF36" s="21">
        <v>12</v>
      </c>
      <c r="MKG36" s="21">
        <v>12</v>
      </c>
      <c r="MKH36" s="21">
        <v>12</v>
      </c>
      <c r="MKI36" s="21">
        <v>12</v>
      </c>
      <c r="MKJ36" s="21">
        <v>12</v>
      </c>
      <c r="MKK36" s="21">
        <v>12</v>
      </c>
      <c r="MKL36" s="21">
        <v>12</v>
      </c>
      <c r="MKM36" s="21">
        <v>12</v>
      </c>
      <c r="MKN36" s="21">
        <v>12</v>
      </c>
      <c r="MKO36" s="21">
        <v>12</v>
      </c>
      <c r="MKP36" s="21">
        <v>12</v>
      </c>
      <c r="MKQ36" s="21">
        <v>12</v>
      </c>
      <c r="MKR36" s="21">
        <v>12</v>
      </c>
      <c r="MKS36" s="21">
        <v>12</v>
      </c>
      <c r="MKT36" s="21">
        <v>12</v>
      </c>
      <c r="MKU36" s="21">
        <v>12</v>
      </c>
      <c r="MKV36" s="21">
        <v>12</v>
      </c>
      <c r="MKW36" s="21">
        <v>12</v>
      </c>
      <c r="MKX36" s="21">
        <v>12</v>
      </c>
      <c r="MKY36" s="21">
        <v>12</v>
      </c>
      <c r="MKZ36" s="21">
        <v>12</v>
      </c>
      <c r="MLA36" s="21">
        <v>12</v>
      </c>
      <c r="MLB36" s="21">
        <v>12</v>
      </c>
      <c r="MLC36" s="21">
        <v>12</v>
      </c>
      <c r="MLD36" s="21">
        <v>12</v>
      </c>
      <c r="MLE36" s="21">
        <v>12</v>
      </c>
      <c r="MLF36" s="21">
        <v>12</v>
      </c>
      <c r="MLG36" s="21">
        <v>12</v>
      </c>
      <c r="MLH36" s="21">
        <v>12</v>
      </c>
      <c r="MLI36" s="21">
        <v>12</v>
      </c>
      <c r="MLJ36" s="21">
        <v>12</v>
      </c>
      <c r="MLK36" s="21">
        <v>12</v>
      </c>
      <c r="MLL36" s="21">
        <v>12</v>
      </c>
      <c r="MLM36" s="21">
        <v>12</v>
      </c>
      <c r="MLN36" s="21">
        <v>12</v>
      </c>
      <c r="MLO36" s="21">
        <v>12</v>
      </c>
      <c r="MLP36" s="21">
        <v>12</v>
      </c>
      <c r="MLQ36" s="21">
        <v>12</v>
      </c>
      <c r="MLR36" s="21">
        <v>12</v>
      </c>
      <c r="MLS36" s="21">
        <v>12</v>
      </c>
      <c r="MLT36" s="21">
        <v>12</v>
      </c>
      <c r="MLU36" s="21">
        <v>12</v>
      </c>
      <c r="MLV36" s="21">
        <v>12</v>
      </c>
      <c r="MLW36" s="21">
        <v>12</v>
      </c>
      <c r="MLX36" s="21">
        <v>12</v>
      </c>
      <c r="MLY36" s="21">
        <v>12</v>
      </c>
      <c r="MLZ36" s="21">
        <v>12</v>
      </c>
      <c r="MMA36" s="21">
        <v>12</v>
      </c>
      <c r="MMB36" s="21">
        <v>12</v>
      </c>
      <c r="MMC36" s="21">
        <v>12</v>
      </c>
      <c r="MMD36" s="21">
        <v>12</v>
      </c>
      <c r="MME36" s="21">
        <v>12</v>
      </c>
      <c r="MMF36" s="21">
        <v>12</v>
      </c>
      <c r="MMG36" s="21">
        <v>12</v>
      </c>
      <c r="MMH36" s="21">
        <v>12</v>
      </c>
      <c r="MMI36" s="21">
        <v>12</v>
      </c>
      <c r="MMJ36" s="21">
        <v>12</v>
      </c>
      <c r="MMK36" s="21">
        <v>12</v>
      </c>
      <c r="MML36" s="21">
        <v>12</v>
      </c>
      <c r="MMM36" s="21">
        <v>12</v>
      </c>
      <c r="MMN36" s="21">
        <v>12</v>
      </c>
      <c r="MMO36" s="21">
        <v>12</v>
      </c>
      <c r="MMP36" s="21">
        <v>12</v>
      </c>
      <c r="MMQ36" s="21">
        <v>12</v>
      </c>
      <c r="MMR36" s="21">
        <v>12</v>
      </c>
      <c r="MMS36" s="21">
        <v>12</v>
      </c>
      <c r="MMT36" s="21">
        <v>12</v>
      </c>
      <c r="MMU36" s="21">
        <v>12</v>
      </c>
      <c r="MMV36" s="21">
        <v>12</v>
      </c>
      <c r="MMW36" s="21">
        <v>12</v>
      </c>
      <c r="MMX36" s="21">
        <v>12</v>
      </c>
      <c r="MMY36" s="21">
        <v>12</v>
      </c>
      <c r="MMZ36" s="21">
        <v>12</v>
      </c>
      <c r="MNA36" s="21">
        <v>12</v>
      </c>
      <c r="MNB36" s="21">
        <v>12</v>
      </c>
      <c r="MNC36" s="21">
        <v>12</v>
      </c>
      <c r="MND36" s="21">
        <v>12</v>
      </c>
      <c r="MNE36" s="21">
        <v>12</v>
      </c>
      <c r="MNF36" s="21">
        <v>12</v>
      </c>
      <c r="MNG36" s="21">
        <v>12</v>
      </c>
      <c r="MNH36" s="21">
        <v>12</v>
      </c>
      <c r="MNI36" s="21">
        <v>12</v>
      </c>
      <c r="MNJ36" s="21">
        <v>12</v>
      </c>
      <c r="MNK36" s="21">
        <v>12</v>
      </c>
      <c r="MNL36" s="21">
        <v>12</v>
      </c>
      <c r="MNM36" s="21">
        <v>12</v>
      </c>
      <c r="MNN36" s="21">
        <v>12</v>
      </c>
      <c r="MNO36" s="21">
        <v>12</v>
      </c>
      <c r="MNP36" s="21">
        <v>12</v>
      </c>
      <c r="MNQ36" s="21">
        <v>12</v>
      </c>
      <c r="MNR36" s="21">
        <v>12</v>
      </c>
      <c r="MNS36" s="21">
        <v>12</v>
      </c>
      <c r="MNT36" s="21">
        <v>12</v>
      </c>
      <c r="MNU36" s="21">
        <v>12</v>
      </c>
      <c r="MNV36" s="21">
        <v>12</v>
      </c>
      <c r="MNW36" s="21">
        <v>12</v>
      </c>
      <c r="MNX36" s="21">
        <v>12</v>
      </c>
      <c r="MNY36" s="21">
        <v>12</v>
      </c>
      <c r="MNZ36" s="21">
        <v>12</v>
      </c>
      <c r="MOA36" s="21">
        <v>12</v>
      </c>
      <c r="MOB36" s="21">
        <v>12</v>
      </c>
      <c r="MOC36" s="21">
        <v>12</v>
      </c>
      <c r="MOD36" s="21">
        <v>12</v>
      </c>
      <c r="MOE36" s="21">
        <v>12</v>
      </c>
      <c r="MOF36" s="21">
        <v>12</v>
      </c>
      <c r="MOG36" s="21">
        <v>12</v>
      </c>
      <c r="MOH36" s="21">
        <v>12</v>
      </c>
      <c r="MOI36" s="21">
        <v>12</v>
      </c>
      <c r="MOJ36" s="21">
        <v>12</v>
      </c>
      <c r="MOK36" s="21">
        <v>12</v>
      </c>
      <c r="MOL36" s="21">
        <v>12</v>
      </c>
      <c r="MOM36" s="21">
        <v>12</v>
      </c>
      <c r="MON36" s="21">
        <v>12</v>
      </c>
      <c r="MOO36" s="21">
        <v>12</v>
      </c>
      <c r="MOP36" s="21">
        <v>12</v>
      </c>
      <c r="MOQ36" s="21">
        <v>12</v>
      </c>
      <c r="MOR36" s="21">
        <v>12</v>
      </c>
      <c r="MOS36" s="21">
        <v>12</v>
      </c>
      <c r="MOT36" s="21">
        <v>12</v>
      </c>
      <c r="MOU36" s="21">
        <v>12</v>
      </c>
      <c r="MOV36" s="21">
        <v>12</v>
      </c>
      <c r="MOW36" s="21">
        <v>12</v>
      </c>
      <c r="MOX36" s="21">
        <v>12</v>
      </c>
      <c r="MOY36" s="21">
        <v>12</v>
      </c>
      <c r="MOZ36" s="21">
        <v>12</v>
      </c>
      <c r="MPA36" s="21">
        <v>12</v>
      </c>
      <c r="MPB36" s="21">
        <v>12</v>
      </c>
      <c r="MPC36" s="21">
        <v>12</v>
      </c>
      <c r="MPD36" s="21">
        <v>12</v>
      </c>
      <c r="MPE36" s="21">
        <v>12</v>
      </c>
      <c r="MPF36" s="21">
        <v>12</v>
      </c>
      <c r="MPG36" s="21">
        <v>12</v>
      </c>
      <c r="MPH36" s="21">
        <v>12</v>
      </c>
      <c r="MPI36" s="21">
        <v>12</v>
      </c>
      <c r="MPJ36" s="21">
        <v>12</v>
      </c>
      <c r="MPK36" s="21">
        <v>12</v>
      </c>
      <c r="MPL36" s="21">
        <v>12</v>
      </c>
      <c r="MPM36" s="21">
        <v>12</v>
      </c>
      <c r="MPN36" s="21">
        <v>12</v>
      </c>
      <c r="MPO36" s="21">
        <v>12</v>
      </c>
      <c r="MPP36" s="21">
        <v>12</v>
      </c>
      <c r="MPQ36" s="21">
        <v>12</v>
      </c>
      <c r="MPR36" s="21">
        <v>12</v>
      </c>
      <c r="MPS36" s="21">
        <v>12</v>
      </c>
      <c r="MPT36" s="21">
        <v>12</v>
      </c>
      <c r="MPU36" s="21">
        <v>12</v>
      </c>
      <c r="MPV36" s="21">
        <v>12</v>
      </c>
      <c r="MPW36" s="21">
        <v>12</v>
      </c>
      <c r="MPX36" s="21">
        <v>12</v>
      </c>
      <c r="MPY36" s="21">
        <v>12</v>
      </c>
      <c r="MPZ36" s="21">
        <v>12</v>
      </c>
      <c r="MQA36" s="21">
        <v>12</v>
      </c>
      <c r="MQB36" s="21">
        <v>12</v>
      </c>
      <c r="MQC36" s="21">
        <v>12</v>
      </c>
      <c r="MQD36" s="21">
        <v>12</v>
      </c>
      <c r="MQE36" s="21">
        <v>12</v>
      </c>
      <c r="MQF36" s="21">
        <v>12</v>
      </c>
      <c r="MQG36" s="21">
        <v>12</v>
      </c>
      <c r="MQH36" s="21">
        <v>12</v>
      </c>
      <c r="MQI36" s="21">
        <v>12</v>
      </c>
      <c r="MQJ36" s="21">
        <v>12</v>
      </c>
      <c r="MQK36" s="21">
        <v>12</v>
      </c>
      <c r="MQL36" s="21">
        <v>12</v>
      </c>
      <c r="MQM36" s="21">
        <v>12</v>
      </c>
      <c r="MQN36" s="21">
        <v>12</v>
      </c>
      <c r="MQO36" s="21">
        <v>12</v>
      </c>
      <c r="MQP36" s="21">
        <v>12</v>
      </c>
      <c r="MQQ36" s="21">
        <v>12</v>
      </c>
      <c r="MQR36" s="21">
        <v>12</v>
      </c>
      <c r="MQS36" s="21">
        <v>12</v>
      </c>
      <c r="MQT36" s="21">
        <v>12</v>
      </c>
      <c r="MQU36" s="21">
        <v>12</v>
      </c>
      <c r="MQV36" s="21">
        <v>12</v>
      </c>
      <c r="MQW36" s="21">
        <v>12</v>
      </c>
      <c r="MQX36" s="21">
        <v>12</v>
      </c>
      <c r="MQY36" s="21">
        <v>12</v>
      </c>
      <c r="MQZ36" s="21">
        <v>12</v>
      </c>
      <c r="MRA36" s="21">
        <v>12</v>
      </c>
      <c r="MRB36" s="21">
        <v>12</v>
      </c>
      <c r="MRC36" s="21">
        <v>12</v>
      </c>
      <c r="MRD36" s="21">
        <v>12</v>
      </c>
      <c r="MRE36" s="21">
        <v>12</v>
      </c>
      <c r="MRF36" s="21">
        <v>12</v>
      </c>
      <c r="MRG36" s="21">
        <v>12</v>
      </c>
      <c r="MRH36" s="21">
        <v>12</v>
      </c>
      <c r="MRI36" s="21">
        <v>12</v>
      </c>
      <c r="MRJ36" s="21">
        <v>12</v>
      </c>
      <c r="MRK36" s="21">
        <v>12</v>
      </c>
      <c r="MRL36" s="21">
        <v>12</v>
      </c>
      <c r="MRM36" s="21">
        <v>12</v>
      </c>
      <c r="MRN36" s="21">
        <v>12</v>
      </c>
      <c r="MRO36" s="21">
        <v>12</v>
      </c>
      <c r="MRP36" s="21">
        <v>12</v>
      </c>
      <c r="MRQ36" s="21">
        <v>12</v>
      </c>
      <c r="MRR36" s="21">
        <v>12</v>
      </c>
      <c r="MRS36" s="21">
        <v>12</v>
      </c>
      <c r="MRT36" s="21">
        <v>12</v>
      </c>
      <c r="MRU36" s="21">
        <v>12</v>
      </c>
      <c r="MRV36" s="21">
        <v>12</v>
      </c>
      <c r="MRW36" s="21">
        <v>12</v>
      </c>
      <c r="MRX36" s="21">
        <v>12</v>
      </c>
      <c r="MRY36" s="21">
        <v>12</v>
      </c>
      <c r="MRZ36" s="21">
        <v>12</v>
      </c>
      <c r="MSA36" s="21">
        <v>12</v>
      </c>
      <c r="MSB36" s="21">
        <v>12</v>
      </c>
      <c r="MSC36" s="21">
        <v>12</v>
      </c>
      <c r="MSD36" s="21">
        <v>12</v>
      </c>
      <c r="MSE36" s="21">
        <v>12</v>
      </c>
      <c r="MSF36" s="21">
        <v>12</v>
      </c>
      <c r="MSG36" s="21">
        <v>12</v>
      </c>
      <c r="MSH36" s="21">
        <v>12</v>
      </c>
      <c r="MSI36" s="21">
        <v>12</v>
      </c>
      <c r="MSJ36" s="21">
        <v>12</v>
      </c>
      <c r="MSK36" s="21">
        <v>12</v>
      </c>
      <c r="MSL36" s="21">
        <v>12</v>
      </c>
      <c r="MSM36" s="21">
        <v>12</v>
      </c>
      <c r="MSN36" s="21">
        <v>12</v>
      </c>
      <c r="MSO36" s="21">
        <v>12</v>
      </c>
      <c r="MSP36" s="21">
        <v>12</v>
      </c>
      <c r="MSQ36" s="21">
        <v>12</v>
      </c>
      <c r="MSR36" s="21">
        <v>12</v>
      </c>
      <c r="MSS36" s="21">
        <v>12</v>
      </c>
      <c r="MST36" s="21">
        <v>12</v>
      </c>
      <c r="MSU36" s="21">
        <v>12</v>
      </c>
      <c r="MSV36" s="21">
        <v>12</v>
      </c>
      <c r="MSW36" s="21">
        <v>12</v>
      </c>
      <c r="MSX36" s="21">
        <v>12</v>
      </c>
      <c r="MSY36" s="21">
        <v>12</v>
      </c>
      <c r="MSZ36" s="21">
        <v>12</v>
      </c>
      <c r="MTA36" s="21">
        <v>12</v>
      </c>
      <c r="MTB36" s="21">
        <v>12</v>
      </c>
      <c r="MTC36" s="21">
        <v>12</v>
      </c>
      <c r="MTD36" s="21">
        <v>12</v>
      </c>
      <c r="MTE36" s="21">
        <v>12</v>
      </c>
      <c r="MTF36" s="21">
        <v>12</v>
      </c>
      <c r="MTG36" s="21">
        <v>12</v>
      </c>
      <c r="MTH36" s="21">
        <v>12</v>
      </c>
      <c r="MTI36" s="21">
        <v>12</v>
      </c>
      <c r="MTJ36" s="21">
        <v>12</v>
      </c>
      <c r="MTK36" s="21">
        <v>12</v>
      </c>
      <c r="MTL36" s="21">
        <v>12</v>
      </c>
      <c r="MTM36" s="21">
        <v>12</v>
      </c>
      <c r="MTN36" s="21">
        <v>12</v>
      </c>
      <c r="MTO36" s="21">
        <v>12</v>
      </c>
      <c r="MTP36" s="21">
        <v>12</v>
      </c>
      <c r="MTQ36" s="21">
        <v>12</v>
      </c>
      <c r="MTR36" s="21">
        <v>12</v>
      </c>
      <c r="MTS36" s="21">
        <v>12</v>
      </c>
      <c r="MTT36" s="21">
        <v>12</v>
      </c>
      <c r="MTU36" s="21">
        <v>12</v>
      </c>
      <c r="MTV36" s="21">
        <v>12</v>
      </c>
      <c r="MTW36" s="21">
        <v>12</v>
      </c>
      <c r="MTX36" s="21">
        <v>12</v>
      </c>
      <c r="MTY36" s="21">
        <v>12</v>
      </c>
      <c r="MTZ36" s="21">
        <v>12</v>
      </c>
      <c r="MUA36" s="21">
        <v>12</v>
      </c>
      <c r="MUB36" s="21">
        <v>12</v>
      </c>
      <c r="MUC36" s="21">
        <v>12</v>
      </c>
      <c r="MUD36" s="21">
        <v>12</v>
      </c>
      <c r="MUE36" s="21">
        <v>12</v>
      </c>
      <c r="MUF36" s="21">
        <v>12</v>
      </c>
      <c r="MUG36" s="21">
        <v>12</v>
      </c>
      <c r="MUH36" s="21">
        <v>12</v>
      </c>
      <c r="MUI36" s="21">
        <v>12</v>
      </c>
      <c r="MUJ36" s="21">
        <v>12</v>
      </c>
      <c r="MUK36" s="21">
        <v>12</v>
      </c>
      <c r="MUL36" s="21">
        <v>12</v>
      </c>
      <c r="MUM36" s="21">
        <v>12</v>
      </c>
      <c r="MUN36" s="21">
        <v>12</v>
      </c>
      <c r="MUO36" s="21">
        <v>12</v>
      </c>
      <c r="MUP36" s="21">
        <v>12</v>
      </c>
      <c r="MUQ36" s="21">
        <v>12</v>
      </c>
      <c r="MUR36" s="21">
        <v>12</v>
      </c>
      <c r="MUS36" s="21">
        <v>12</v>
      </c>
      <c r="MUT36" s="21">
        <v>12</v>
      </c>
      <c r="MUU36" s="21">
        <v>12</v>
      </c>
      <c r="MUV36" s="21">
        <v>12</v>
      </c>
      <c r="MUW36" s="21">
        <v>12</v>
      </c>
      <c r="MUX36" s="21">
        <v>12</v>
      </c>
      <c r="MUY36" s="21">
        <v>12</v>
      </c>
      <c r="MUZ36" s="21">
        <v>12</v>
      </c>
      <c r="MVA36" s="21">
        <v>12</v>
      </c>
      <c r="MVB36" s="21">
        <v>12</v>
      </c>
      <c r="MVC36" s="21">
        <v>12</v>
      </c>
      <c r="MVD36" s="21">
        <v>12</v>
      </c>
      <c r="MVE36" s="21">
        <v>12</v>
      </c>
      <c r="MVF36" s="21">
        <v>12</v>
      </c>
      <c r="MVG36" s="21">
        <v>12</v>
      </c>
      <c r="MVH36" s="21">
        <v>12</v>
      </c>
      <c r="MVI36" s="21">
        <v>12</v>
      </c>
      <c r="MVJ36" s="21">
        <v>12</v>
      </c>
      <c r="MVK36" s="21">
        <v>12</v>
      </c>
      <c r="MVL36" s="21">
        <v>12</v>
      </c>
      <c r="MVM36" s="21">
        <v>12</v>
      </c>
      <c r="MVN36" s="21">
        <v>12</v>
      </c>
      <c r="MVO36" s="21">
        <v>12</v>
      </c>
      <c r="MVP36" s="21">
        <v>12</v>
      </c>
      <c r="MVQ36" s="21">
        <v>12</v>
      </c>
      <c r="MVR36" s="21">
        <v>12</v>
      </c>
      <c r="MVS36" s="21">
        <v>12</v>
      </c>
      <c r="MVT36" s="21">
        <v>12</v>
      </c>
      <c r="MVU36" s="21">
        <v>12</v>
      </c>
      <c r="MVV36" s="21">
        <v>12</v>
      </c>
      <c r="MVW36" s="21">
        <v>12</v>
      </c>
      <c r="MVX36" s="21">
        <v>12</v>
      </c>
      <c r="MVY36" s="21">
        <v>12</v>
      </c>
      <c r="MVZ36" s="21">
        <v>12</v>
      </c>
      <c r="MWA36" s="21">
        <v>12</v>
      </c>
      <c r="MWB36" s="21">
        <v>12</v>
      </c>
      <c r="MWC36" s="21">
        <v>12</v>
      </c>
      <c r="MWD36" s="21">
        <v>12</v>
      </c>
      <c r="MWE36" s="21">
        <v>12</v>
      </c>
      <c r="MWF36" s="21">
        <v>12</v>
      </c>
      <c r="MWG36" s="21">
        <v>12</v>
      </c>
      <c r="MWH36" s="21">
        <v>12</v>
      </c>
      <c r="MWI36" s="21">
        <v>12</v>
      </c>
      <c r="MWJ36" s="21">
        <v>12</v>
      </c>
      <c r="MWK36" s="21">
        <v>12</v>
      </c>
      <c r="MWL36" s="21">
        <v>12</v>
      </c>
      <c r="MWM36" s="21">
        <v>12</v>
      </c>
      <c r="MWN36" s="21">
        <v>12</v>
      </c>
      <c r="MWO36" s="21">
        <v>12</v>
      </c>
      <c r="MWP36" s="21">
        <v>12</v>
      </c>
      <c r="MWQ36" s="21">
        <v>12</v>
      </c>
      <c r="MWR36" s="21">
        <v>12</v>
      </c>
      <c r="MWS36" s="21">
        <v>12</v>
      </c>
      <c r="MWT36" s="21">
        <v>12</v>
      </c>
      <c r="MWU36" s="21">
        <v>12</v>
      </c>
      <c r="MWV36" s="21">
        <v>12</v>
      </c>
      <c r="MWW36" s="21">
        <v>12</v>
      </c>
      <c r="MWX36" s="21">
        <v>12</v>
      </c>
      <c r="MWY36" s="21">
        <v>12</v>
      </c>
      <c r="MWZ36" s="21">
        <v>12</v>
      </c>
      <c r="MXA36" s="21">
        <v>12</v>
      </c>
      <c r="MXB36" s="21">
        <v>12</v>
      </c>
      <c r="MXC36" s="21">
        <v>12</v>
      </c>
      <c r="MXD36" s="21">
        <v>12</v>
      </c>
      <c r="MXE36" s="21">
        <v>12</v>
      </c>
      <c r="MXF36" s="21">
        <v>12</v>
      </c>
      <c r="MXG36" s="21">
        <v>12</v>
      </c>
      <c r="MXH36" s="21">
        <v>12</v>
      </c>
      <c r="MXI36" s="21">
        <v>12</v>
      </c>
      <c r="MXJ36" s="21">
        <v>12</v>
      </c>
      <c r="MXK36" s="21">
        <v>12</v>
      </c>
      <c r="MXL36" s="21">
        <v>12</v>
      </c>
      <c r="MXM36" s="21">
        <v>12</v>
      </c>
      <c r="MXN36" s="21">
        <v>12</v>
      </c>
      <c r="MXO36" s="21">
        <v>12</v>
      </c>
      <c r="MXP36" s="21">
        <v>12</v>
      </c>
      <c r="MXQ36" s="21">
        <v>12</v>
      </c>
      <c r="MXR36" s="21">
        <v>12</v>
      </c>
      <c r="MXS36" s="21">
        <v>12</v>
      </c>
      <c r="MXT36" s="21">
        <v>12</v>
      </c>
      <c r="MXU36" s="21">
        <v>12</v>
      </c>
      <c r="MXV36" s="21">
        <v>12</v>
      </c>
      <c r="MXW36" s="21">
        <v>12</v>
      </c>
      <c r="MXX36" s="21">
        <v>12</v>
      </c>
      <c r="MXY36" s="21">
        <v>12</v>
      </c>
      <c r="MXZ36" s="21">
        <v>12</v>
      </c>
      <c r="MYA36" s="21">
        <v>12</v>
      </c>
      <c r="MYB36" s="21">
        <v>12</v>
      </c>
      <c r="MYC36" s="21">
        <v>12</v>
      </c>
      <c r="MYD36" s="21">
        <v>12</v>
      </c>
      <c r="MYE36" s="21">
        <v>12</v>
      </c>
      <c r="MYF36" s="21">
        <v>12</v>
      </c>
      <c r="MYG36" s="21">
        <v>12</v>
      </c>
      <c r="MYH36" s="21">
        <v>12</v>
      </c>
      <c r="MYI36" s="21">
        <v>12</v>
      </c>
      <c r="MYJ36" s="21">
        <v>12</v>
      </c>
      <c r="MYK36" s="21">
        <v>12</v>
      </c>
      <c r="MYL36" s="21">
        <v>12</v>
      </c>
      <c r="MYM36" s="21">
        <v>12</v>
      </c>
      <c r="MYN36" s="21">
        <v>12</v>
      </c>
      <c r="MYO36" s="21">
        <v>12</v>
      </c>
      <c r="MYP36" s="21">
        <v>12</v>
      </c>
      <c r="MYQ36" s="21">
        <v>12</v>
      </c>
      <c r="MYR36" s="21">
        <v>12</v>
      </c>
      <c r="MYS36" s="21">
        <v>12</v>
      </c>
      <c r="MYT36" s="21">
        <v>12</v>
      </c>
      <c r="MYU36" s="21">
        <v>12</v>
      </c>
      <c r="MYV36" s="21">
        <v>12</v>
      </c>
      <c r="MYW36" s="21">
        <v>12</v>
      </c>
      <c r="MYX36" s="21">
        <v>12</v>
      </c>
      <c r="MYY36" s="21">
        <v>12</v>
      </c>
      <c r="MYZ36" s="21">
        <v>12</v>
      </c>
      <c r="MZA36" s="21">
        <v>12</v>
      </c>
      <c r="MZB36" s="21">
        <v>12</v>
      </c>
      <c r="MZC36" s="21">
        <v>12</v>
      </c>
      <c r="MZD36" s="21">
        <v>12</v>
      </c>
      <c r="MZE36" s="21">
        <v>12</v>
      </c>
      <c r="MZF36" s="21">
        <v>12</v>
      </c>
      <c r="MZG36" s="21">
        <v>12</v>
      </c>
      <c r="MZH36" s="21">
        <v>12</v>
      </c>
      <c r="MZI36" s="21">
        <v>12</v>
      </c>
      <c r="MZJ36" s="21">
        <v>12</v>
      </c>
      <c r="MZK36" s="21">
        <v>12</v>
      </c>
      <c r="MZL36" s="21">
        <v>12</v>
      </c>
      <c r="MZM36" s="21">
        <v>12</v>
      </c>
      <c r="MZN36" s="21">
        <v>12</v>
      </c>
      <c r="MZO36" s="21">
        <v>12</v>
      </c>
      <c r="MZP36" s="21">
        <v>12</v>
      </c>
      <c r="MZQ36" s="21">
        <v>12</v>
      </c>
      <c r="MZR36" s="21">
        <v>12</v>
      </c>
      <c r="MZS36" s="21">
        <v>12</v>
      </c>
      <c r="MZT36" s="21">
        <v>12</v>
      </c>
      <c r="MZU36" s="21">
        <v>12</v>
      </c>
      <c r="MZV36" s="21">
        <v>12</v>
      </c>
      <c r="MZW36" s="21">
        <v>12</v>
      </c>
      <c r="MZX36" s="21">
        <v>12</v>
      </c>
      <c r="MZY36" s="21">
        <v>12</v>
      </c>
      <c r="MZZ36" s="21">
        <v>12</v>
      </c>
      <c r="NAA36" s="21">
        <v>12</v>
      </c>
      <c r="NAB36" s="21">
        <v>12</v>
      </c>
      <c r="NAC36" s="21">
        <v>12</v>
      </c>
      <c r="NAD36" s="21">
        <v>12</v>
      </c>
      <c r="NAE36" s="21">
        <v>12</v>
      </c>
      <c r="NAF36" s="21">
        <v>12</v>
      </c>
      <c r="NAG36" s="21">
        <v>12</v>
      </c>
      <c r="NAH36" s="21">
        <v>12</v>
      </c>
      <c r="NAI36" s="21">
        <v>12</v>
      </c>
      <c r="NAJ36" s="21">
        <v>12</v>
      </c>
      <c r="NAK36" s="21">
        <v>12</v>
      </c>
      <c r="NAL36" s="21">
        <v>12</v>
      </c>
      <c r="NAM36" s="21">
        <v>12</v>
      </c>
      <c r="NAN36" s="21">
        <v>12</v>
      </c>
      <c r="NAO36" s="21">
        <v>12</v>
      </c>
      <c r="NAP36" s="21">
        <v>12</v>
      </c>
      <c r="NAQ36" s="21">
        <v>12</v>
      </c>
      <c r="NAR36" s="21">
        <v>12</v>
      </c>
      <c r="NAS36" s="21">
        <v>12</v>
      </c>
      <c r="NAT36" s="21">
        <v>12</v>
      </c>
      <c r="NAU36" s="21">
        <v>12</v>
      </c>
      <c r="NAV36" s="21">
        <v>12</v>
      </c>
      <c r="NAW36" s="21">
        <v>12</v>
      </c>
      <c r="NAX36" s="21">
        <v>12</v>
      </c>
      <c r="NAY36" s="21">
        <v>12</v>
      </c>
      <c r="NAZ36" s="21">
        <v>12</v>
      </c>
      <c r="NBA36" s="21">
        <v>12</v>
      </c>
      <c r="NBB36" s="21">
        <v>12</v>
      </c>
      <c r="NBC36" s="21">
        <v>12</v>
      </c>
      <c r="NBD36" s="21">
        <v>12</v>
      </c>
      <c r="NBE36" s="21">
        <v>12</v>
      </c>
      <c r="NBF36" s="21">
        <v>12</v>
      </c>
      <c r="NBG36" s="21">
        <v>12</v>
      </c>
      <c r="NBH36" s="21">
        <v>12</v>
      </c>
      <c r="NBI36" s="21">
        <v>12</v>
      </c>
      <c r="NBJ36" s="21">
        <v>12</v>
      </c>
      <c r="NBK36" s="21">
        <v>12</v>
      </c>
      <c r="NBL36" s="21">
        <v>12</v>
      </c>
      <c r="NBM36" s="21">
        <v>12</v>
      </c>
      <c r="NBN36" s="21">
        <v>12</v>
      </c>
      <c r="NBO36" s="21">
        <v>12</v>
      </c>
      <c r="NBP36" s="21">
        <v>12</v>
      </c>
      <c r="NBQ36" s="21">
        <v>12</v>
      </c>
      <c r="NBR36" s="21">
        <v>12</v>
      </c>
      <c r="NBS36" s="21">
        <v>12</v>
      </c>
      <c r="NBT36" s="21">
        <v>12</v>
      </c>
      <c r="NBU36" s="21">
        <v>12</v>
      </c>
      <c r="NBV36" s="21">
        <v>12</v>
      </c>
      <c r="NBW36" s="21">
        <v>12</v>
      </c>
      <c r="NBX36" s="21">
        <v>12</v>
      </c>
      <c r="NBY36" s="21">
        <v>12</v>
      </c>
      <c r="NBZ36" s="21">
        <v>12</v>
      </c>
      <c r="NCA36" s="21">
        <v>12</v>
      </c>
      <c r="NCB36" s="21">
        <v>12</v>
      </c>
      <c r="NCC36" s="21">
        <v>12</v>
      </c>
      <c r="NCD36" s="21">
        <v>12</v>
      </c>
      <c r="NCE36" s="21">
        <v>12</v>
      </c>
      <c r="NCF36" s="21">
        <v>12</v>
      </c>
      <c r="NCG36" s="21">
        <v>12</v>
      </c>
      <c r="NCH36" s="21">
        <v>12</v>
      </c>
      <c r="NCI36" s="21">
        <v>12</v>
      </c>
      <c r="NCJ36" s="21">
        <v>12</v>
      </c>
      <c r="NCK36" s="21">
        <v>12</v>
      </c>
      <c r="NCL36" s="21">
        <v>12</v>
      </c>
      <c r="NCM36" s="21">
        <v>12</v>
      </c>
      <c r="NCN36" s="21">
        <v>12</v>
      </c>
      <c r="NCO36" s="21">
        <v>12</v>
      </c>
      <c r="NCP36" s="21">
        <v>12</v>
      </c>
      <c r="NCQ36" s="21">
        <v>12</v>
      </c>
      <c r="NCR36" s="21">
        <v>12</v>
      </c>
      <c r="NCS36" s="21">
        <v>12</v>
      </c>
      <c r="NCT36" s="21">
        <v>12</v>
      </c>
      <c r="NCU36" s="21">
        <v>12</v>
      </c>
      <c r="NCV36" s="21">
        <v>12</v>
      </c>
      <c r="NCW36" s="21">
        <v>12</v>
      </c>
      <c r="NCX36" s="21">
        <v>12</v>
      </c>
      <c r="NCY36" s="21">
        <v>12</v>
      </c>
      <c r="NCZ36" s="21">
        <v>12</v>
      </c>
      <c r="NDA36" s="21">
        <v>12</v>
      </c>
      <c r="NDB36" s="21">
        <v>12</v>
      </c>
      <c r="NDC36" s="21">
        <v>12</v>
      </c>
      <c r="NDD36" s="21">
        <v>12</v>
      </c>
      <c r="NDE36" s="21">
        <v>12</v>
      </c>
      <c r="NDF36" s="21">
        <v>12</v>
      </c>
      <c r="NDG36" s="21">
        <v>12</v>
      </c>
      <c r="NDH36" s="21">
        <v>12</v>
      </c>
      <c r="NDI36" s="21">
        <v>12</v>
      </c>
      <c r="NDJ36" s="21">
        <v>12</v>
      </c>
      <c r="NDK36" s="21">
        <v>12</v>
      </c>
      <c r="NDL36" s="21">
        <v>12</v>
      </c>
      <c r="NDM36" s="21">
        <v>12</v>
      </c>
      <c r="NDN36" s="21">
        <v>12</v>
      </c>
      <c r="NDO36" s="21">
        <v>12</v>
      </c>
      <c r="NDP36" s="21">
        <v>12</v>
      </c>
      <c r="NDQ36" s="21">
        <v>12</v>
      </c>
      <c r="NDR36" s="21">
        <v>12</v>
      </c>
      <c r="NDS36" s="21">
        <v>12</v>
      </c>
      <c r="NDT36" s="21">
        <v>12</v>
      </c>
      <c r="NDU36" s="21">
        <v>12</v>
      </c>
      <c r="NDV36" s="21">
        <v>12</v>
      </c>
      <c r="NDW36" s="21">
        <v>12</v>
      </c>
      <c r="NDX36" s="21">
        <v>12</v>
      </c>
      <c r="NDY36" s="21">
        <v>12</v>
      </c>
      <c r="NDZ36" s="21">
        <v>12</v>
      </c>
      <c r="NEA36" s="21">
        <v>12</v>
      </c>
      <c r="NEB36" s="21">
        <v>12</v>
      </c>
      <c r="NEC36" s="21">
        <v>12</v>
      </c>
      <c r="NED36" s="21">
        <v>12</v>
      </c>
      <c r="NEE36" s="21">
        <v>12</v>
      </c>
      <c r="NEF36" s="21">
        <v>12</v>
      </c>
      <c r="NEG36" s="21">
        <v>12</v>
      </c>
      <c r="NEH36" s="21">
        <v>12</v>
      </c>
      <c r="NEI36" s="21">
        <v>12</v>
      </c>
      <c r="NEJ36" s="21">
        <v>12</v>
      </c>
      <c r="NEK36" s="21">
        <v>12</v>
      </c>
      <c r="NEL36" s="21">
        <v>12</v>
      </c>
      <c r="NEM36" s="21">
        <v>12</v>
      </c>
      <c r="NEN36" s="21">
        <v>12</v>
      </c>
      <c r="NEO36" s="21">
        <v>12</v>
      </c>
      <c r="NEP36" s="21">
        <v>12</v>
      </c>
      <c r="NEQ36" s="21">
        <v>12</v>
      </c>
      <c r="NER36" s="21">
        <v>12</v>
      </c>
      <c r="NES36" s="21">
        <v>12</v>
      </c>
      <c r="NET36" s="21">
        <v>12</v>
      </c>
      <c r="NEU36" s="21">
        <v>12</v>
      </c>
      <c r="NEV36" s="21">
        <v>12</v>
      </c>
      <c r="NEW36" s="21">
        <v>12</v>
      </c>
      <c r="NEX36" s="21">
        <v>12</v>
      </c>
      <c r="NEY36" s="21">
        <v>12</v>
      </c>
      <c r="NEZ36" s="21">
        <v>12</v>
      </c>
      <c r="NFA36" s="21">
        <v>12</v>
      </c>
      <c r="NFB36" s="21">
        <v>12</v>
      </c>
      <c r="NFC36" s="21">
        <v>12</v>
      </c>
      <c r="NFD36" s="21">
        <v>12</v>
      </c>
      <c r="NFE36" s="21">
        <v>12</v>
      </c>
      <c r="NFF36" s="21">
        <v>12</v>
      </c>
      <c r="NFG36" s="21">
        <v>12</v>
      </c>
      <c r="NFH36" s="21">
        <v>12</v>
      </c>
      <c r="NFI36" s="21">
        <v>12</v>
      </c>
      <c r="NFJ36" s="21">
        <v>12</v>
      </c>
      <c r="NFK36" s="21">
        <v>12</v>
      </c>
      <c r="NFL36" s="21">
        <v>12</v>
      </c>
      <c r="NFM36" s="21">
        <v>12</v>
      </c>
      <c r="NFN36" s="21">
        <v>12</v>
      </c>
      <c r="NFO36" s="21">
        <v>12</v>
      </c>
      <c r="NFP36" s="21">
        <v>12</v>
      </c>
      <c r="NFQ36" s="21">
        <v>12</v>
      </c>
      <c r="NFR36" s="21">
        <v>12</v>
      </c>
      <c r="NFS36" s="21">
        <v>12</v>
      </c>
      <c r="NFT36" s="21">
        <v>12</v>
      </c>
      <c r="NFU36" s="21">
        <v>12</v>
      </c>
      <c r="NFV36" s="21">
        <v>12</v>
      </c>
      <c r="NFW36" s="21">
        <v>12</v>
      </c>
      <c r="NFX36" s="21">
        <v>12</v>
      </c>
      <c r="NFY36" s="21">
        <v>12</v>
      </c>
      <c r="NFZ36" s="21">
        <v>12</v>
      </c>
      <c r="NGA36" s="21">
        <v>12</v>
      </c>
      <c r="NGB36" s="21">
        <v>12</v>
      </c>
      <c r="NGC36" s="21">
        <v>12</v>
      </c>
      <c r="NGD36" s="21">
        <v>12</v>
      </c>
      <c r="NGE36" s="21">
        <v>12</v>
      </c>
      <c r="NGF36" s="21">
        <v>12</v>
      </c>
      <c r="NGG36" s="21">
        <v>12</v>
      </c>
      <c r="NGH36" s="21">
        <v>12</v>
      </c>
      <c r="NGI36" s="21">
        <v>12</v>
      </c>
      <c r="NGJ36" s="21">
        <v>12</v>
      </c>
      <c r="NGK36" s="21">
        <v>12</v>
      </c>
      <c r="NGL36" s="21">
        <v>12</v>
      </c>
      <c r="NGM36" s="21">
        <v>12</v>
      </c>
      <c r="NGN36" s="21">
        <v>12</v>
      </c>
      <c r="NGO36" s="21">
        <v>12</v>
      </c>
      <c r="NGP36" s="21">
        <v>12</v>
      </c>
      <c r="NGQ36" s="21">
        <v>12</v>
      </c>
      <c r="NGR36" s="21">
        <v>12</v>
      </c>
      <c r="NGS36" s="21">
        <v>12</v>
      </c>
      <c r="NGT36" s="21">
        <v>12</v>
      </c>
      <c r="NGU36" s="21">
        <v>12</v>
      </c>
      <c r="NGV36" s="21">
        <v>12</v>
      </c>
      <c r="NGW36" s="21">
        <v>12</v>
      </c>
      <c r="NGX36" s="21">
        <v>12</v>
      </c>
      <c r="NGY36" s="21">
        <v>12</v>
      </c>
      <c r="NGZ36" s="21">
        <v>12</v>
      </c>
      <c r="NHA36" s="21">
        <v>12</v>
      </c>
      <c r="NHB36" s="21">
        <v>12</v>
      </c>
      <c r="NHC36" s="21">
        <v>12</v>
      </c>
      <c r="NHD36" s="21">
        <v>12</v>
      </c>
      <c r="NHE36" s="21">
        <v>12</v>
      </c>
      <c r="NHF36" s="21">
        <v>12</v>
      </c>
      <c r="NHG36" s="21">
        <v>12</v>
      </c>
      <c r="NHH36" s="21">
        <v>12</v>
      </c>
      <c r="NHI36" s="21">
        <v>12</v>
      </c>
      <c r="NHJ36" s="21">
        <v>12</v>
      </c>
      <c r="NHK36" s="21">
        <v>12</v>
      </c>
      <c r="NHL36" s="21">
        <v>12</v>
      </c>
      <c r="NHM36" s="21">
        <v>12</v>
      </c>
      <c r="NHN36" s="21">
        <v>12</v>
      </c>
      <c r="NHO36" s="21">
        <v>12</v>
      </c>
      <c r="NHP36" s="21">
        <v>12</v>
      </c>
      <c r="NHQ36" s="21">
        <v>12</v>
      </c>
      <c r="NHR36" s="21">
        <v>12</v>
      </c>
      <c r="NHS36" s="21">
        <v>12</v>
      </c>
      <c r="NHT36" s="21">
        <v>12</v>
      </c>
      <c r="NHU36" s="21">
        <v>12</v>
      </c>
      <c r="NHV36" s="21">
        <v>12</v>
      </c>
      <c r="NHW36" s="21">
        <v>12</v>
      </c>
      <c r="NHX36" s="21">
        <v>12</v>
      </c>
      <c r="NHY36" s="21">
        <v>12</v>
      </c>
      <c r="NHZ36" s="21">
        <v>12</v>
      </c>
      <c r="NIA36" s="21">
        <v>12</v>
      </c>
      <c r="NIB36" s="21">
        <v>12</v>
      </c>
      <c r="NIC36" s="21">
        <v>12</v>
      </c>
      <c r="NID36" s="21">
        <v>12</v>
      </c>
      <c r="NIE36" s="21">
        <v>12</v>
      </c>
      <c r="NIF36" s="21">
        <v>12</v>
      </c>
      <c r="NIG36" s="21">
        <v>12</v>
      </c>
      <c r="NIH36" s="21">
        <v>12</v>
      </c>
      <c r="NII36" s="21">
        <v>12</v>
      </c>
      <c r="NIJ36" s="21">
        <v>12</v>
      </c>
      <c r="NIK36" s="21">
        <v>12</v>
      </c>
      <c r="NIL36" s="21">
        <v>12</v>
      </c>
      <c r="NIM36" s="21">
        <v>12</v>
      </c>
      <c r="NIN36" s="21">
        <v>12</v>
      </c>
      <c r="NIO36" s="21">
        <v>12</v>
      </c>
      <c r="NIP36" s="21">
        <v>12</v>
      </c>
      <c r="NIQ36" s="21">
        <v>12</v>
      </c>
      <c r="NIR36" s="21">
        <v>12</v>
      </c>
      <c r="NIS36" s="21">
        <v>12</v>
      </c>
      <c r="NIT36" s="21">
        <v>12</v>
      </c>
      <c r="NIU36" s="21">
        <v>12</v>
      </c>
      <c r="NIV36" s="21">
        <v>12</v>
      </c>
      <c r="NIW36" s="21">
        <v>12</v>
      </c>
      <c r="NIX36" s="21">
        <v>12</v>
      </c>
      <c r="NIY36" s="21">
        <v>12</v>
      </c>
      <c r="NIZ36" s="21">
        <v>12</v>
      </c>
      <c r="NJA36" s="21">
        <v>12</v>
      </c>
      <c r="NJB36" s="21">
        <v>12</v>
      </c>
      <c r="NJC36" s="21">
        <v>12</v>
      </c>
      <c r="NJD36" s="21">
        <v>12</v>
      </c>
      <c r="NJE36" s="21">
        <v>12</v>
      </c>
      <c r="NJF36" s="21">
        <v>12</v>
      </c>
      <c r="NJG36" s="21">
        <v>12</v>
      </c>
      <c r="NJH36" s="21">
        <v>12</v>
      </c>
      <c r="NJI36" s="21">
        <v>12</v>
      </c>
      <c r="NJJ36" s="21">
        <v>12</v>
      </c>
      <c r="NJK36" s="21">
        <v>12</v>
      </c>
      <c r="NJL36" s="21">
        <v>12</v>
      </c>
      <c r="NJM36" s="21">
        <v>12</v>
      </c>
      <c r="NJN36" s="21">
        <v>12</v>
      </c>
      <c r="NJO36" s="21">
        <v>12</v>
      </c>
      <c r="NJP36" s="21">
        <v>12</v>
      </c>
      <c r="NJQ36" s="21">
        <v>12</v>
      </c>
      <c r="NJR36" s="21">
        <v>12</v>
      </c>
      <c r="NJS36" s="21">
        <v>12</v>
      </c>
      <c r="NJT36" s="21">
        <v>12</v>
      </c>
      <c r="NJU36" s="21">
        <v>12</v>
      </c>
      <c r="NJV36" s="21">
        <v>12</v>
      </c>
      <c r="NJW36" s="21">
        <v>12</v>
      </c>
      <c r="NJX36" s="21">
        <v>12</v>
      </c>
      <c r="NJY36" s="21">
        <v>12</v>
      </c>
      <c r="NJZ36" s="21">
        <v>12</v>
      </c>
      <c r="NKA36" s="21">
        <v>12</v>
      </c>
      <c r="NKB36" s="21">
        <v>12</v>
      </c>
      <c r="NKC36" s="21">
        <v>12</v>
      </c>
      <c r="NKD36" s="21">
        <v>12</v>
      </c>
      <c r="NKE36" s="21">
        <v>12</v>
      </c>
      <c r="NKF36" s="21">
        <v>12</v>
      </c>
      <c r="NKG36" s="21">
        <v>12</v>
      </c>
      <c r="NKH36" s="21">
        <v>12</v>
      </c>
      <c r="NKI36" s="21">
        <v>12</v>
      </c>
      <c r="NKJ36" s="21">
        <v>12</v>
      </c>
      <c r="NKK36" s="21">
        <v>12</v>
      </c>
      <c r="NKL36" s="21">
        <v>12</v>
      </c>
      <c r="NKM36" s="21">
        <v>12</v>
      </c>
      <c r="NKN36" s="21">
        <v>12</v>
      </c>
      <c r="NKO36" s="21">
        <v>12</v>
      </c>
      <c r="NKP36" s="21">
        <v>12</v>
      </c>
      <c r="NKQ36" s="21">
        <v>12</v>
      </c>
      <c r="NKR36" s="21">
        <v>12</v>
      </c>
      <c r="NKS36" s="21">
        <v>12</v>
      </c>
      <c r="NKT36" s="21">
        <v>12</v>
      </c>
      <c r="NKU36" s="21">
        <v>12</v>
      </c>
      <c r="NKV36" s="21">
        <v>12</v>
      </c>
      <c r="NKW36" s="21">
        <v>12</v>
      </c>
      <c r="NKX36" s="21">
        <v>12</v>
      </c>
      <c r="NKY36" s="21">
        <v>12</v>
      </c>
      <c r="NKZ36" s="21">
        <v>12</v>
      </c>
      <c r="NLA36" s="21">
        <v>12</v>
      </c>
      <c r="NLB36" s="21">
        <v>12</v>
      </c>
      <c r="NLC36" s="21">
        <v>12</v>
      </c>
      <c r="NLD36" s="21">
        <v>12</v>
      </c>
      <c r="NLE36" s="21">
        <v>12</v>
      </c>
      <c r="NLF36" s="21">
        <v>12</v>
      </c>
      <c r="NLG36" s="21">
        <v>12</v>
      </c>
      <c r="NLH36" s="21">
        <v>12</v>
      </c>
      <c r="NLI36" s="21">
        <v>12</v>
      </c>
      <c r="NLJ36" s="21">
        <v>12</v>
      </c>
      <c r="NLK36" s="21">
        <v>12</v>
      </c>
      <c r="NLL36" s="21">
        <v>12</v>
      </c>
      <c r="NLM36" s="21">
        <v>12</v>
      </c>
      <c r="NLN36" s="21">
        <v>12</v>
      </c>
      <c r="NLO36" s="21">
        <v>12</v>
      </c>
      <c r="NLP36" s="21">
        <v>12</v>
      </c>
      <c r="NLQ36" s="21">
        <v>12</v>
      </c>
      <c r="NLR36" s="21">
        <v>12</v>
      </c>
      <c r="NLS36" s="21">
        <v>12</v>
      </c>
      <c r="NLT36" s="21">
        <v>12</v>
      </c>
      <c r="NLU36" s="21">
        <v>12</v>
      </c>
      <c r="NLV36" s="21">
        <v>12</v>
      </c>
      <c r="NLW36" s="21">
        <v>12</v>
      </c>
      <c r="NLX36" s="21">
        <v>12</v>
      </c>
      <c r="NLY36" s="21">
        <v>12</v>
      </c>
      <c r="NLZ36" s="21">
        <v>12</v>
      </c>
      <c r="NMA36" s="21">
        <v>12</v>
      </c>
      <c r="NMB36" s="21">
        <v>12</v>
      </c>
      <c r="NMC36" s="21">
        <v>12</v>
      </c>
      <c r="NMD36" s="21">
        <v>12</v>
      </c>
      <c r="NME36" s="21">
        <v>12</v>
      </c>
      <c r="NMF36" s="21">
        <v>12</v>
      </c>
      <c r="NMG36" s="21">
        <v>12</v>
      </c>
      <c r="NMH36" s="21">
        <v>12</v>
      </c>
      <c r="NMI36" s="21">
        <v>12</v>
      </c>
      <c r="NMJ36" s="21">
        <v>12</v>
      </c>
      <c r="NMK36" s="21">
        <v>12</v>
      </c>
      <c r="NML36" s="21">
        <v>12</v>
      </c>
      <c r="NMM36" s="21">
        <v>12</v>
      </c>
      <c r="NMN36" s="21">
        <v>12</v>
      </c>
      <c r="NMO36" s="21">
        <v>12</v>
      </c>
      <c r="NMP36" s="21">
        <v>12</v>
      </c>
      <c r="NMQ36" s="21">
        <v>12</v>
      </c>
      <c r="NMR36" s="21">
        <v>12</v>
      </c>
      <c r="NMS36" s="21">
        <v>12</v>
      </c>
      <c r="NMT36" s="21">
        <v>12</v>
      </c>
      <c r="NMU36" s="21">
        <v>12</v>
      </c>
      <c r="NMV36" s="21">
        <v>12</v>
      </c>
      <c r="NMW36" s="21">
        <v>12</v>
      </c>
      <c r="NMX36" s="21">
        <v>12</v>
      </c>
      <c r="NMY36" s="21">
        <v>12</v>
      </c>
      <c r="NMZ36" s="21">
        <v>12</v>
      </c>
      <c r="NNA36" s="21">
        <v>12</v>
      </c>
      <c r="NNB36" s="21">
        <v>12</v>
      </c>
      <c r="NNC36" s="21">
        <v>12</v>
      </c>
      <c r="NND36" s="21">
        <v>12</v>
      </c>
      <c r="NNE36" s="21">
        <v>12</v>
      </c>
      <c r="NNF36" s="21">
        <v>12</v>
      </c>
      <c r="NNG36" s="21">
        <v>12</v>
      </c>
      <c r="NNH36" s="21">
        <v>12</v>
      </c>
      <c r="NNI36" s="21">
        <v>12</v>
      </c>
      <c r="NNJ36" s="21">
        <v>12</v>
      </c>
      <c r="NNK36" s="21">
        <v>12</v>
      </c>
      <c r="NNL36" s="21">
        <v>12</v>
      </c>
      <c r="NNM36" s="21">
        <v>12</v>
      </c>
      <c r="NNN36" s="21">
        <v>12</v>
      </c>
      <c r="NNO36" s="21">
        <v>12</v>
      </c>
      <c r="NNP36" s="21">
        <v>12</v>
      </c>
      <c r="NNQ36" s="21">
        <v>12</v>
      </c>
      <c r="NNR36" s="21">
        <v>12</v>
      </c>
      <c r="NNS36" s="21">
        <v>12</v>
      </c>
      <c r="NNT36" s="21">
        <v>12</v>
      </c>
      <c r="NNU36" s="21">
        <v>12</v>
      </c>
      <c r="NNV36" s="21">
        <v>12</v>
      </c>
      <c r="NNW36" s="21">
        <v>12</v>
      </c>
      <c r="NNX36" s="21">
        <v>12</v>
      </c>
      <c r="NNY36" s="21">
        <v>12</v>
      </c>
      <c r="NNZ36" s="21">
        <v>12</v>
      </c>
      <c r="NOA36" s="21">
        <v>12</v>
      </c>
      <c r="NOB36" s="21">
        <v>12</v>
      </c>
      <c r="NOC36" s="21">
        <v>12</v>
      </c>
      <c r="NOD36" s="21">
        <v>12</v>
      </c>
      <c r="NOE36" s="21">
        <v>12</v>
      </c>
      <c r="NOF36" s="21">
        <v>12</v>
      </c>
      <c r="NOG36" s="21">
        <v>12</v>
      </c>
      <c r="NOH36" s="21">
        <v>12</v>
      </c>
      <c r="NOI36" s="21">
        <v>12</v>
      </c>
      <c r="NOJ36" s="21">
        <v>12</v>
      </c>
      <c r="NOK36" s="21">
        <v>12</v>
      </c>
      <c r="NOL36" s="21">
        <v>12</v>
      </c>
      <c r="NOM36" s="21">
        <v>12</v>
      </c>
      <c r="NON36" s="21">
        <v>12</v>
      </c>
      <c r="NOO36" s="21">
        <v>12</v>
      </c>
      <c r="NOP36" s="21">
        <v>12</v>
      </c>
      <c r="NOQ36" s="21">
        <v>12</v>
      </c>
      <c r="NOR36" s="21">
        <v>12</v>
      </c>
      <c r="NOS36" s="21">
        <v>12</v>
      </c>
      <c r="NOT36" s="21">
        <v>12</v>
      </c>
      <c r="NOU36" s="21">
        <v>12</v>
      </c>
      <c r="NOV36" s="21">
        <v>12</v>
      </c>
      <c r="NOW36" s="21">
        <v>12</v>
      </c>
      <c r="NOX36" s="21">
        <v>12</v>
      </c>
      <c r="NOY36" s="21">
        <v>12</v>
      </c>
      <c r="NOZ36" s="21">
        <v>12</v>
      </c>
      <c r="NPA36" s="21">
        <v>12</v>
      </c>
      <c r="NPB36" s="21">
        <v>12</v>
      </c>
      <c r="NPC36" s="21">
        <v>12</v>
      </c>
      <c r="NPD36" s="21">
        <v>12</v>
      </c>
      <c r="NPE36" s="21">
        <v>12</v>
      </c>
      <c r="NPF36" s="21">
        <v>12</v>
      </c>
      <c r="NPG36" s="21">
        <v>12</v>
      </c>
      <c r="NPH36" s="21">
        <v>12</v>
      </c>
      <c r="NPI36" s="21">
        <v>12</v>
      </c>
      <c r="NPJ36" s="21">
        <v>12</v>
      </c>
      <c r="NPK36" s="21">
        <v>12</v>
      </c>
      <c r="NPL36" s="21">
        <v>12</v>
      </c>
      <c r="NPM36" s="21">
        <v>12</v>
      </c>
      <c r="NPN36" s="21">
        <v>12</v>
      </c>
      <c r="NPO36" s="21">
        <v>12</v>
      </c>
      <c r="NPP36" s="21">
        <v>12</v>
      </c>
      <c r="NPQ36" s="21">
        <v>12</v>
      </c>
      <c r="NPR36" s="21">
        <v>12</v>
      </c>
      <c r="NPS36" s="21">
        <v>12</v>
      </c>
      <c r="NPT36" s="21">
        <v>12</v>
      </c>
      <c r="NPU36" s="21">
        <v>12</v>
      </c>
      <c r="NPV36" s="21">
        <v>12</v>
      </c>
      <c r="NPW36" s="21">
        <v>12</v>
      </c>
      <c r="NPX36" s="21">
        <v>12</v>
      </c>
      <c r="NPY36" s="21">
        <v>12</v>
      </c>
      <c r="NPZ36" s="21">
        <v>12</v>
      </c>
      <c r="NQA36" s="21">
        <v>12</v>
      </c>
      <c r="NQB36" s="21">
        <v>12</v>
      </c>
      <c r="NQC36" s="21">
        <v>12</v>
      </c>
      <c r="NQD36" s="21">
        <v>12</v>
      </c>
      <c r="NQE36" s="21">
        <v>12</v>
      </c>
      <c r="NQF36" s="21">
        <v>12</v>
      </c>
      <c r="NQG36" s="21">
        <v>12</v>
      </c>
      <c r="NQH36" s="21">
        <v>12</v>
      </c>
      <c r="NQI36" s="21">
        <v>12</v>
      </c>
      <c r="NQJ36" s="21">
        <v>12</v>
      </c>
      <c r="NQK36" s="21">
        <v>12</v>
      </c>
      <c r="NQL36" s="21">
        <v>12</v>
      </c>
      <c r="NQM36" s="21">
        <v>12</v>
      </c>
      <c r="NQN36" s="21">
        <v>12</v>
      </c>
      <c r="NQO36" s="21">
        <v>12</v>
      </c>
      <c r="NQP36" s="21">
        <v>12</v>
      </c>
      <c r="NQQ36" s="21">
        <v>12</v>
      </c>
      <c r="NQR36" s="21">
        <v>12</v>
      </c>
      <c r="NQS36" s="21">
        <v>12</v>
      </c>
      <c r="NQT36" s="21">
        <v>12</v>
      </c>
      <c r="NQU36" s="21">
        <v>12</v>
      </c>
      <c r="NQV36" s="21">
        <v>12</v>
      </c>
      <c r="NQW36" s="21">
        <v>12</v>
      </c>
      <c r="NQX36" s="21">
        <v>12</v>
      </c>
      <c r="NQY36" s="21">
        <v>12</v>
      </c>
      <c r="NQZ36" s="21">
        <v>12</v>
      </c>
      <c r="NRA36" s="21">
        <v>12</v>
      </c>
      <c r="NRB36" s="21">
        <v>12</v>
      </c>
      <c r="NRC36" s="21">
        <v>12</v>
      </c>
      <c r="NRD36" s="21">
        <v>12</v>
      </c>
      <c r="NRE36" s="21">
        <v>12</v>
      </c>
      <c r="NRF36" s="21">
        <v>12</v>
      </c>
      <c r="NRG36" s="21">
        <v>12</v>
      </c>
      <c r="NRH36" s="21">
        <v>12</v>
      </c>
      <c r="NRI36" s="21">
        <v>12</v>
      </c>
      <c r="NRJ36" s="21">
        <v>12</v>
      </c>
      <c r="NRK36" s="21">
        <v>12</v>
      </c>
      <c r="NRL36" s="21">
        <v>12</v>
      </c>
      <c r="NRM36" s="21">
        <v>12</v>
      </c>
      <c r="NRN36" s="21">
        <v>12</v>
      </c>
      <c r="NRO36" s="21">
        <v>12</v>
      </c>
      <c r="NRP36" s="21">
        <v>12</v>
      </c>
      <c r="NRQ36" s="21">
        <v>12</v>
      </c>
      <c r="NRR36" s="21">
        <v>12</v>
      </c>
      <c r="NRS36" s="21">
        <v>12</v>
      </c>
      <c r="NRT36" s="21">
        <v>12</v>
      </c>
      <c r="NRU36" s="21">
        <v>12</v>
      </c>
      <c r="NRV36" s="21">
        <v>12</v>
      </c>
      <c r="NRW36" s="21">
        <v>12</v>
      </c>
      <c r="NRX36" s="21">
        <v>12</v>
      </c>
      <c r="NRY36" s="21">
        <v>12</v>
      </c>
      <c r="NRZ36" s="21">
        <v>12</v>
      </c>
      <c r="NSA36" s="21">
        <v>12</v>
      </c>
      <c r="NSB36" s="21">
        <v>12</v>
      </c>
      <c r="NSC36" s="21">
        <v>12</v>
      </c>
      <c r="NSD36" s="21">
        <v>12</v>
      </c>
      <c r="NSE36" s="21">
        <v>12</v>
      </c>
      <c r="NSF36" s="21">
        <v>12</v>
      </c>
      <c r="NSG36" s="21">
        <v>12</v>
      </c>
      <c r="NSH36" s="21">
        <v>12</v>
      </c>
      <c r="NSI36" s="21">
        <v>12</v>
      </c>
      <c r="NSJ36" s="21">
        <v>12</v>
      </c>
      <c r="NSK36" s="21">
        <v>12</v>
      </c>
      <c r="NSL36" s="21">
        <v>12</v>
      </c>
      <c r="NSM36" s="21">
        <v>12</v>
      </c>
      <c r="NSN36" s="21">
        <v>12</v>
      </c>
      <c r="NSO36" s="21">
        <v>12</v>
      </c>
      <c r="NSP36" s="21">
        <v>12</v>
      </c>
      <c r="NSQ36" s="21">
        <v>12</v>
      </c>
      <c r="NSR36" s="21">
        <v>12</v>
      </c>
      <c r="NSS36" s="21">
        <v>12</v>
      </c>
      <c r="NST36" s="21">
        <v>12</v>
      </c>
      <c r="NSU36" s="21">
        <v>12</v>
      </c>
      <c r="NSV36" s="21">
        <v>12</v>
      </c>
      <c r="NSW36" s="21">
        <v>12</v>
      </c>
      <c r="NSX36" s="21">
        <v>12</v>
      </c>
      <c r="NSY36" s="21">
        <v>12</v>
      </c>
      <c r="NSZ36" s="21">
        <v>12</v>
      </c>
      <c r="NTA36" s="21">
        <v>12</v>
      </c>
      <c r="NTB36" s="21">
        <v>12</v>
      </c>
      <c r="NTC36" s="21">
        <v>12</v>
      </c>
      <c r="NTD36" s="21">
        <v>12</v>
      </c>
      <c r="NTE36" s="21">
        <v>12</v>
      </c>
      <c r="NTF36" s="21">
        <v>12</v>
      </c>
      <c r="NTG36" s="21">
        <v>12</v>
      </c>
      <c r="NTH36" s="21">
        <v>12</v>
      </c>
      <c r="NTI36" s="21">
        <v>12</v>
      </c>
      <c r="NTJ36" s="21">
        <v>12</v>
      </c>
      <c r="NTK36" s="21">
        <v>12</v>
      </c>
      <c r="NTL36" s="21">
        <v>12</v>
      </c>
      <c r="NTM36" s="21">
        <v>12</v>
      </c>
      <c r="NTN36" s="21">
        <v>12</v>
      </c>
      <c r="NTO36" s="21">
        <v>12</v>
      </c>
      <c r="NTP36" s="21">
        <v>12</v>
      </c>
      <c r="NTQ36" s="21">
        <v>12</v>
      </c>
      <c r="NTR36" s="21">
        <v>12</v>
      </c>
      <c r="NTS36" s="21">
        <v>12</v>
      </c>
      <c r="NTT36" s="21">
        <v>12</v>
      </c>
      <c r="NTU36" s="21">
        <v>12</v>
      </c>
      <c r="NTV36" s="21">
        <v>12</v>
      </c>
      <c r="NTW36" s="21">
        <v>12</v>
      </c>
      <c r="NTX36" s="21">
        <v>12</v>
      </c>
      <c r="NTY36" s="21">
        <v>12</v>
      </c>
      <c r="NTZ36" s="21">
        <v>12</v>
      </c>
      <c r="NUA36" s="21">
        <v>12</v>
      </c>
      <c r="NUB36" s="21">
        <v>12</v>
      </c>
      <c r="NUC36" s="21">
        <v>12</v>
      </c>
      <c r="NUD36" s="21">
        <v>12</v>
      </c>
      <c r="NUE36" s="21">
        <v>12</v>
      </c>
      <c r="NUF36" s="21">
        <v>12</v>
      </c>
      <c r="NUG36" s="21">
        <v>12</v>
      </c>
      <c r="NUH36" s="21">
        <v>12</v>
      </c>
      <c r="NUI36" s="21">
        <v>12</v>
      </c>
      <c r="NUJ36" s="21">
        <v>12</v>
      </c>
      <c r="NUK36" s="21">
        <v>12</v>
      </c>
      <c r="NUL36" s="21">
        <v>12</v>
      </c>
      <c r="NUM36" s="21">
        <v>12</v>
      </c>
      <c r="NUN36" s="21">
        <v>12</v>
      </c>
      <c r="NUO36" s="21">
        <v>12</v>
      </c>
      <c r="NUP36" s="21">
        <v>12</v>
      </c>
      <c r="NUQ36" s="21">
        <v>12</v>
      </c>
      <c r="NUR36" s="21">
        <v>12</v>
      </c>
      <c r="NUS36" s="21">
        <v>12</v>
      </c>
      <c r="NUT36" s="21">
        <v>12</v>
      </c>
      <c r="NUU36" s="21">
        <v>12</v>
      </c>
      <c r="NUV36" s="21">
        <v>12</v>
      </c>
      <c r="NUW36" s="21">
        <v>12</v>
      </c>
      <c r="NUX36" s="21">
        <v>12</v>
      </c>
      <c r="NUY36" s="21">
        <v>12</v>
      </c>
      <c r="NUZ36" s="21">
        <v>12</v>
      </c>
      <c r="NVA36" s="21">
        <v>12</v>
      </c>
      <c r="NVB36" s="21">
        <v>12</v>
      </c>
      <c r="NVC36" s="21">
        <v>12</v>
      </c>
      <c r="NVD36" s="21">
        <v>12</v>
      </c>
      <c r="NVE36" s="21">
        <v>12</v>
      </c>
      <c r="NVF36" s="21">
        <v>12</v>
      </c>
      <c r="NVG36" s="21">
        <v>12</v>
      </c>
      <c r="NVH36" s="21">
        <v>12</v>
      </c>
      <c r="NVI36" s="21">
        <v>12</v>
      </c>
      <c r="NVJ36" s="21">
        <v>12</v>
      </c>
      <c r="NVK36" s="21">
        <v>12</v>
      </c>
      <c r="NVL36" s="21">
        <v>12</v>
      </c>
      <c r="NVM36" s="21">
        <v>12</v>
      </c>
      <c r="NVN36" s="21">
        <v>12</v>
      </c>
      <c r="NVO36" s="21">
        <v>12</v>
      </c>
      <c r="NVP36" s="21">
        <v>12</v>
      </c>
      <c r="NVQ36" s="21">
        <v>12</v>
      </c>
      <c r="NVR36" s="21">
        <v>12</v>
      </c>
      <c r="NVS36" s="21">
        <v>12</v>
      </c>
      <c r="NVT36" s="21">
        <v>12</v>
      </c>
      <c r="NVU36" s="21">
        <v>12</v>
      </c>
      <c r="NVV36" s="21">
        <v>12</v>
      </c>
      <c r="NVW36" s="21">
        <v>12</v>
      </c>
      <c r="NVX36" s="21">
        <v>12</v>
      </c>
      <c r="NVY36" s="21">
        <v>12</v>
      </c>
      <c r="NVZ36" s="21">
        <v>12</v>
      </c>
      <c r="NWA36" s="21">
        <v>12</v>
      </c>
      <c r="NWB36" s="21">
        <v>12</v>
      </c>
      <c r="NWC36" s="21">
        <v>12</v>
      </c>
      <c r="NWD36" s="21">
        <v>12</v>
      </c>
      <c r="NWE36" s="21">
        <v>12</v>
      </c>
      <c r="NWF36" s="21">
        <v>12</v>
      </c>
      <c r="NWG36" s="21">
        <v>12</v>
      </c>
      <c r="NWH36" s="21">
        <v>12</v>
      </c>
      <c r="NWI36" s="21">
        <v>12</v>
      </c>
      <c r="NWJ36" s="21">
        <v>12</v>
      </c>
      <c r="NWK36" s="21">
        <v>12</v>
      </c>
      <c r="NWL36" s="21">
        <v>12</v>
      </c>
      <c r="NWM36" s="21">
        <v>12</v>
      </c>
      <c r="NWN36" s="21">
        <v>12</v>
      </c>
      <c r="NWO36" s="21">
        <v>12</v>
      </c>
      <c r="NWP36" s="21">
        <v>12</v>
      </c>
      <c r="NWQ36" s="21">
        <v>12</v>
      </c>
      <c r="NWR36" s="21">
        <v>12</v>
      </c>
      <c r="NWS36" s="21">
        <v>12</v>
      </c>
      <c r="NWT36" s="21">
        <v>12</v>
      </c>
      <c r="NWU36" s="21">
        <v>12</v>
      </c>
      <c r="NWV36" s="21">
        <v>12</v>
      </c>
      <c r="NWW36" s="21">
        <v>12</v>
      </c>
      <c r="NWX36" s="21">
        <v>12</v>
      </c>
      <c r="NWY36" s="21">
        <v>12</v>
      </c>
      <c r="NWZ36" s="21">
        <v>12</v>
      </c>
      <c r="NXA36" s="21">
        <v>12</v>
      </c>
      <c r="NXB36" s="21">
        <v>12</v>
      </c>
      <c r="NXC36" s="21">
        <v>12</v>
      </c>
      <c r="NXD36" s="21">
        <v>12</v>
      </c>
      <c r="NXE36" s="21">
        <v>12</v>
      </c>
      <c r="NXF36" s="21">
        <v>12</v>
      </c>
      <c r="NXG36" s="21">
        <v>12</v>
      </c>
      <c r="NXH36" s="21">
        <v>12</v>
      </c>
      <c r="NXI36" s="21">
        <v>12</v>
      </c>
      <c r="NXJ36" s="21">
        <v>12</v>
      </c>
      <c r="NXK36" s="21">
        <v>12</v>
      </c>
      <c r="NXL36" s="21">
        <v>12</v>
      </c>
      <c r="NXM36" s="21">
        <v>12</v>
      </c>
      <c r="NXN36" s="21">
        <v>12</v>
      </c>
      <c r="NXO36" s="21">
        <v>12</v>
      </c>
      <c r="NXP36" s="21">
        <v>12</v>
      </c>
      <c r="NXQ36" s="21">
        <v>12</v>
      </c>
      <c r="NXR36" s="21">
        <v>12</v>
      </c>
      <c r="NXS36" s="21">
        <v>12</v>
      </c>
      <c r="NXT36" s="21">
        <v>12</v>
      </c>
      <c r="NXU36" s="21">
        <v>12</v>
      </c>
      <c r="NXV36" s="21">
        <v>12</v>
      </c>
      <c r="NXW36" s="21">
        <v>12</v>
      </c>
      <c r="NXX36" s="21">
        <v>12</v>
      </c>
      <c r="NXY36" s="21">
        <v>12</v>
      </c>
      <c r="NXZ36" s="21">
        <v>12</v>
      </c>
      <c r="NYA36" s="21">
        <v>12</v>
      </c>
      <c r="NYB36" s="21">
        <v>12</v>
      </c>
      <c r="NYC36" s="21">
        <v>12</v>
      </c>
      <c r="NYD36" s="21">
        <v>12</v>
      </c>
      <c r="NYE36" s="21">
        <v>12</v>
      </c>
      <c r="NYF36" s="21">
        <v>12</v>
      </c>
      <c r="NYG36" s="21">
        <v>12</v>
      </c>
      <c r="NYH36" s="21">
        <v>12</v>
      </c>
      <c r="NYI36" s="21">
        <v>12</v>
      </c>
      <c r="NYJ36" s="21">
        <v>12</v>
      </c>
      <c r="NYK36" s="21">
        <v>12</v>
      </c>
      <c r="NYL36" s="21">
        <v>12</v>
      </c>
      <c r="NYM36" s="21">
        <v>12</v>
      </c>
      <c r="NYN36" s="21">
        <v>12</v>
      </c>
      <c r="NYO36" s="21">
        <v>12</v>
      </c>
      <c r="NYP36" s="21">
        <v>12</v>
      </c>
      <c r="NYQ36" s="21">
        <v>12</v>
      </c>
      <c r="NYR36" s="21">
        <v>12</v>
      </c>
      <c r="NYS36" s="21">
        <v>12</v>
      </c>
      <c r="NYT36" s="21">
        <v>12</v>
      </c>
      <c r="NYU36" s="21">
        <v>12</v>
      </c>
      <c r="NYV36" s="21">
        <v>12</v>
      </c>
      <c r="NYW36" s="21">
        <v>12</v>
      </c>
      <c r="NYX36" s="21">
        <v>12</v>
      </c>
      <c r="NYY36" s="21">
        <v>12</v>
      </c>
      <c r="NYZ36" s="21">
        <v>12</v>
      </c>
      <c r="NZA36" s="21">
        <v>12</v>
      </c>
      <c r="NZB36" s="21">
        <v>12</v>
      </c>
      <c r="NZC36" s="21">
        <v>12</v>
      </c>
      <c r="NZD36" s="21">
        <v>12</v>
      </c>
      <c r="NZE36" s="21">
        <v>12</v>
      </c>
      <c r="NZF36" s="21">
        <v>12</v>
      </c>
      <c r="NZG36" s="21">
        <v>12</v>
      </c>
      <c r="NZH36" s="21">
        <v>12</v>
      </c>
      <c r="NZI36" s="21">
        <v>12</v>
      </c>
      <c r="NZJ36" s="21">
        <v>12</v>
      </c>
      <c r="NZK36" s="21">
        <v>12</v>
      </c>
      <c r="NZL36" s="21">
        <v>12</v>
      </c>
      <c r="NZM36" s="21">
        <v>12</v>
      </c>
      <c r="NZN36" s="21">
        <v>12</v>
      </c>
      <c r="NZO36" s="21">
        <v>12</v>
      </c>
      <c r="NZP36" s="21">
        <v>12</v>
      </c>
      <c r="NZQ36" s="21">
        <v>12</v>
      </c>
      <c r="NZR36" s="21">
        <v>12</v>
      </c>
      <c r="NZS36" s="21">
        <v>12</v>
      </c>
      <c r="NZT36" s="21">
        <v>12</v>
      </c>
      <c r="NZU36" s="21">
        <v>12</v>
      </c>
      <c r="NZV36" s="21">
        <v>12</v>
      </c>
      <c r="NZW36" s="21">
        <v>12</v>
      </c>
      <c r="NZX36" s="21">
        <v>12</v>
      </c>
      <c r="NZY36" s="21">
        <v>12</v>
      </c>
      <c r="NZZ36" s="21">
        <v>12</v>
      </c>
      <c r="OAA36" s="21">
        <v>12</v>
      </c>
      <c r="OAB36" s="21">
        <v>12</v>
      </c>
      <c r="OAC36" s="21">
        <v>12</v>
      </c>
      <c r="OAD36" s="21">
        <v>12</v>
      </c>
      <c r="OAE36" s="21">
        <v>12</v>
      </c>
      <c r="OAF36" s="21">
        <v>12</v>
      </c>
      <c r="OAG36" s="21">
        <v>12</v>
      </c>
      <c r="OAH36" s="21">
        <v>12</v>
      </c>
      <c r="OAI36" s="21">
        <v>12</v>
      </c>
      <c r="OAJ36" s="21">
        <v>12</v>
      </c>
      <c r="OAK36" s="21">
        <v>12</v>
      </c>
      <c r="OAL36" s="21">
        <v>12</v>
      </c>
      <c r="OAM36" s="21">
        <v>12</v>
      </c>
      <c r="OAN36" s="21">
        <v>12</v>
      </c>
      <c r="OAO36" s="21">
        <v>12</v>
      </c>
      <c r="OAP36" s="21">
        <v>12</v>
      </c>
      <c r="OAQ36" s="21">
        <v>12</v>
      </c>
      <c r="OAR36" s="21">
        <v>12</v>
      </c>
      <c r="OAS36" s="21">
        <v>12</v>
      </c>
      <c r="OAT36" s="21">
        <v>12</v>
      </c>
      <c r="OAU36" s="21">
        <v>12</v>
      </c>
      <c r="OAV36" s="21">
        <v>12</v>
      </c>
      <c r="OAW36" s="21">
        <v>12</v>
      </c>
      <c r="OAX36" s="21">
        <v>12</v>
      </c>
      <c r="OAY36" s="21">
        <v>12</v>
      </c>
      <c r="OAZ36" s="21">
        <v>12</v>
      </c>
      <c r="OBA36" s="21">
        <v>12</v>
      </c>
      <c r="OBB36" s="21">
        <v>12</v>
      </c>
      <c r="OBC36" s="21">
        <v>12</v>
      </c>
      <c r="OBD36" s="21">
        <v>12</v>
      </c>
      <c r="OBE36" s="21">
        <v>12</v>
      </c>
      <c r="OBF36" s="21">
        <v>12</v>
      </c>
      <c r="OBG36" s="21">
        <v>12</v>
      </c>
      <c r="OBH36" s="21">
        <v>12</v>
      </c>
      <c r="OBI36" s="21">
        <v>12</v>
      </c>
      <c r="OBJ36" s="21">
        <v>12</v>
      </c>
      <c r="OBK36" s="21">
        <v>12</v>
      </c>
      <c r="OBL36" s="21">
        <v>12</v>
      </c>
      <c r="OBM36" s="21">
        <v>12</v>
      </c>
      <c r="OBN36" s="21">
        <v>12</v>
      </c>
      <c r="OBO36" s="21">
        <v>12</v>
      </c>
      <c r="OBP36" s="21">
        <v>12</v>
      </c>
      <c r="OBQ36" s="21">
        <v>12</v>
      </c>
      <c r="OBR36" s="21">
        <v>12</v>
      </c>
      <c r="OBS36" s="21">
        <v>12</v>
      </c>
      <c r="OBT36" s="21">
        <v>12</v>
      </c>
      <c r="OBU36" s="21">
        <v>12</v>
      </c>
      <c r="OBV36" s="21">
        <v>12</v>
      </c>
      <c r="OBW36" s="21">
        <v>12</v>
      </c>
      <c r="OBX36" s="21">
        <v>12</v>
      </c>
      <c r="OBY36" s="21">
        <v>12</v>
      </c>
      <c r="OBZ36" s="21">
        <v>12</v>
      </c>
      <c r="OCA36" s="21">
        <v>12</v>
      </c>
      <c r="OCB36" s="21">
        <v>12</v>
      </c>
      <c r="OCC36" s="21">
        <v>12</v>
      </c>
      <c r="OCD36" s="21">
        <v>12</v>
      </c>
      <c r="OCE36" s="21">
        <v>12</v>
      </c>
      <c r="OCF36" s="21">
        <v>12</v>
      </c>
      <c r="OCG36" s="21">
        <v>12</v>
      </c>
      <c r="OCH36" s="21">
        <v>12</v>
      </c>
      <c r="OCI36" s="21">
        <v>12</v>
      </c>
      <c r="OCJ36" s="21">
        <v>12</v>
      </c>
      <c r="OCK36" s="21">
        <v>12</v>
      </c>
      <c r="OCL36" s="21">
        <v>12</v>
      </c>
      <c r="OCM36" s="21">
        <v>12</v>
      </c>
      <c r="OCN36" s="21">
        <v>12</v>
      </c>
      <c r="OCO36" s="21">
        <v>12</v>
      </c>
      <c r="OCP36" s="21">
        <v>12</v>
      </c>
      <c r="OCQ36" s="21">
        <v>12</v>
      </c>
      <c r="OCR36" s="21">
        <v>12</v>
      </c>
      <c r="OCS36" s="21">
        <v>12</v>
      </c>
      <c r="OCT36" s="21">
        <v>12</v>
      </c>
      <c r="OCU36" s="21">
        <v>12</v>
      </c>
      <c r="OCV36" s="21">
        <v>12</v>
      </c>
      <c r="OCW36" s="21">
        <v>12</v>
      </c>
      <c r="OCX36" s="21">
        <v>12</v>
      </c>
      <c r="OCY36" s="21">
        <v>12</v>
      </c>
      <c r="OCZ36" s="21">
        <v>12</v>
      </c>
      <c r="ODA36" s="21">
        <v>12</v>
      </c>
      <c r="ODB36" s="21">
        <v>12</v>
      </c>
      <c r="ODC36" s="21">
        <v>12</v>
      </c>
      <c r="ODD36" s="21">
        <v>12</v>
      </c>
      <c r="ODE36" s="21">
        <v>12</v>
      </c>
      <c r="ODF36" s="21">
        <v>12</v>
      </c>
      <c r="ODG36" s="21">
        <v>12</v>
      </c>
      <c r="ODH36" s="21">
        <v>12</v>
      </c>
      <c r="ODI36" s="21">
        <v>12</v>
      </c>
      <c r="ODJ36" s="21">
        <v>12</v>
      </c>
      <c r="ODK36" s="21">
        <v>12</v>
      </c>
      <c r="ODL36" s="21">
        <v>12</v>
      </c>
      <c r="ODM36" s="21">
        <v>12</v>
      </c>
      <c r="ODN36" s="21">
        <v>12</v>
      </c>
      <c r="ODO36" s="21">
        <v>12</v>
      </c>
      <c r="ODP36" s="21">
        <v>12</v>
      </c>
      <c r="ODQ36" s="21">
        <v>12</v>
      </c>
      <c r="ODR36" s="21">
        <v>12</v>
      </c>
      <c r="ODS36" s="21">
        <v>12</v>
      </c>
      <c r="ODT36" s="21">
        <v>12</v>
      </c>
      <c r="ODU36" s="21">
        <v>12</v>
      </c>
      <c r="ODV36" s="21">
        <v>12</v>
      </c>
      <c r="ODW36" s="21">
        <v>12</v>
      </c>
      <c r="ODX36" s="21">
        <v>12</v>
      </c>
      <c r="ODY36" s="21">
        <v>12</v>
      </c>
      <c r="ODZ36" s="21">
        <v>12</v>
      </c>
      <c r="OEA36" s="21">
        <v>12</v>
      </c>
      <c r="OEB36" s="21">
        <v>12</v>
      </c>
      <c r="OEC36" s="21">
        <v>12</v>
      </c>
      <c r="OED36" s="21">
        <v>12</v>
      </c>
      <c r="OEE36" s="21">
        <v>12</v>
      </c>
      <c r="OEF36" s="21">
        <v>12</v>
      </c>
      <c r="OEG36" s="21">
        <v>12</v>
      </c>
      <c r="OEH36" s="21">
        <v>12</v>
      </c>
      <c r="OEI36" s="21">
        <v>12</v>
      </c>
      <c r="OEJ36" s="21">
        <v>12</v>
      </c>
      <c r="OEK36" s="21">
        <v>12</v>
      </c>
      <c r="OEL36" s="21">
        <v>12</v>
      </c>
      <c r="OEM36" s="21">
        <v>12</v>
      </c>
      <c r="OEN36" s="21">
        <v>12</v>
      </c>
      <c r="OEO36" s="21">
        <v>12</v>
      </c>
      <c r="OEP36" s="21">
        <v>12</v>
      </c>
      <c r="OEQ36" s="21">
        <v>12</v>
      </c>
      <c r="OER36" s="21">
        <v>12</v>
      </c>
      <c r="OES36" s="21">
        <v>12</v>
      </c>
      <c r="OET36" s="21">
        <v>12</v>
      </c>
      <c r="OEU36" s="21">
        <v>12</v>
      </c>
      <c r="OEV36" s="21">
        <v>12</v>
      </c>
      <c r="OEW36" s="21">
        <v>12</v>
      </c>
      <c r="OEX36" s="21">
        <v>12</v>
      </c>
      <c r="OEY36" s="21">
        <v>12</v>
      </c>
      <c r="OEZ36" s="21">
        <v>12</v>
      </c>
      <c r="OFA36" s="21">
        <v>12</v>
      </c>
      <c r="OFB36" s="21">
        <v>12</v>
      </c>
      <c r="OFC36" s="21">
        <v>12</v>
      </c>
      <c r="OFD36" s="21">
        <v>12</v>
      </c>
      <c r="OFE36" s="21">
        <v>12</v>
      </c>
      <c r="OFF36" s="21">
        <v>12</v>
      </c>
      <c r="OFG36" s="21">
        <v>12</v>
      </c>
      <c r="OFH36" s="21">
        <v>12</v>
      </c>
      <c r="OFI36" s="21">
        <v>12</v>
      </c>
      <c r="OFJ36" s="21">
        <v>12</v>
      </c>
      <c r="OFK36" s="21">
        <v>12</v>
      </c>
      <c r="OFL36" s="21">
        <v>12</v>
      </c>
      <c r="OFM36" s="21">
        <v>12</v>
      </c>
      <c r="OFN36" s="21">
        <v>12</v>
      </c>
      <c r="OFO36" s="21">
        <v>12</v>
      </c>
      <c r="OFP36" s="21">
        <v>12</v>
      </c>
      <c r="OFQ36" s="21">
        <v>12</v>
      </c>
      <c r="OFR36" s="21">
        <v>12</v>
      </c>
      <c r="OFS36" s="21">
        <v>12</v>
      </c>
      <c r="OFT36" s="21">
        <v>12</v>
      </c>
      <c r="OFU36" s="21">
        <v>12</v>
      </c>
      <c r="OFV36" s="21">
        <v>12</v>
      </c>
      <c r="OFW36" s="21">
        <v>12</v>
      </c>
      <c r="OFX36" s="21">
        <v>12</v>
      </c>
      <c r="OFY36" s="21">
        <v>12</v>
      </c>
      <c r="OFZ36" s="21">
        <v>12</v>
      </c>
      <c r="OGA36" s="21">
        <v>12</v>
      </c>
      <c r="OGB36" s="21">
        <v>12</v>
      </c>
      <c r="OGC36" s="21">
        <v>12</v>
      </c>
      <c r="OGD36" s="21">
        <v>12</v>
      </c>
      <c r="OGE36" s="21">
        <v>12</v>
      </c>
      <c r="OGF36" s="21">
        <v>12</v>
      </c>
      <c r="OGG36" s="21">
        <v>12</v>
      </c>
      <c r="OGH36" s="21">
        <v>12</v>
      </c>
      <c r="OGI36" s="21">
        <v>12</v>
      </c>
      <c r="OGJ36" s="21">
        <v>12</v>
      </c>
      <c r="OGK36" s="21">
        <v>12</v>
      </c>
      <c r="OGL36" s="21">
        <v>12</v>
      </c>
      <c r="OGM36" s="21">
        <v>12</v>
      </c>
      <c r="OGN36" s="21">
        <v>12</v>
      </c>
      <c r="OGO36" s="21">
        <v>12</v>
      </c>
      <c r="OGP36" s="21">
        <v>12</v>
      </c>
      <c r="OGQ36" s="21">
        <v>12</v>
      </c>
      <c r="OGR36" s="21">
        <v>12</v>
      </c>
      <c r="OGS36" s="21">
        <v>12</v>
      </c>
      <c r="OGT36" s="21">
        <v>12</v>
      </c>
      <c r="OGU36" s="21">
        <v>12</v>
      </c>
      <c r="OGV36" s="21">
        <v>12</v>
      </c>
      <c r="OGW36" s="21">
        <v>12</v>
      </c>
      <c r="OGX36" s="21">
        <v>12</v>
      </c>
      <c r="OGY36" s="21">
        <v>12</v>
      </c>
      <c r="OGZ36" s="21">
        <v>12</v>
      </c>
      <c r="OHA36" s="21">
        <v>12</v>
      </c>
      <c r="OHB36" s="21">
        <v>12</v>
      </c>
      <c r="OHC36" s="21">
        <v>12</v>
      </c>
      <c r="OHD36" s="21">
        <v>12</v>
      </c>
      <c r="OHE36" s="21">
        <v>12</v>
      </c>
      <c r="OHF36" s="21">
        <v>12</v>
      </c>
      <c r="OHG36" s="21">
        <v>12</v>
      </c>
      <c r="OHH36" s="21">
        <v>12</v>
      </c>
      <c r="OHI36" s="21">
        <v>12</v>
      </c>
      <c r="OHJ36" s="21">
        <v>12</v>
      </c>
      <c r="OHK36" s="21">
        <v>12</v>
      </c>
      <c r="OHL36" s="21">
        <v>12</v>
      </c>
      <c r="OHM36" s="21">
        <v>12</v>
      </c>
      <c r="OHN36" s="21">
        <v>12</v>
      </c>
      <c r="OHO36" s="21">
        <v>12</v>
      </c>
      <c r="OHP36" s="21">
        <v>12</v>
      </c>
      <c r="OHQ36" s="21">
        <v>12</v>
      </c>
      <c r="OHR36" s="21">
        <v>12</v>
      </c>
      <c r="OHS36" s="21">
        <v>12</v>
      </c>
      <c r="OHT36" s="21">
        <v>12</v>
      </c>
      <c r="OHU36" s="21">
        <v>12</v>
      </c>
      <c r="OHV36" s="21">
        <v>12</v>
      </c>
      <c r="OHW36" s="21">
        <v>12</v>
      </c>
      <c r="OHX36" s="21">
        <v>12</v>
      </c>
      <c r="OHY36" s="21">
        <v>12</v>
      </c>
      <c r="OHZ36" s="21">
        <v>12</v>
      </c>
      <c r="OIA36" s="21">
        <v>12</v>
      </c>
      <c r="OIB36" s="21">
        <v>12</v>
      </c>
      <c r="OIC36" s="21">
        <v>12</v>
      </c>
      <c r="OID36" s="21">
        <v>12</v>
      </c>
      <c r="OIE36" s="21">
        <v>12</v>
      </c>
      <c r="OIF36" s="21">
        <v>12</v>
      </c>
      <c r="OIG36" s="21">
        <v>12</v>
      </c>
      <c r="OIH36" s="21">
        <v>12</v>
      </c>
      <c r="OII36" s="21">
        <v>12</v>
      </c>
      <c r="OIJ36" s="21">
        <v>12</v>
      </c>
      <c r="OIK36" s="21">
        <v>12</v>
      </c>
      <c r="OIL36" s="21">
        <v>12</v>
      </c>
      <c r="OIM36" s="21">
        <v>12</v>
      </c>
      <c r="OIN36" s="21">
        <v>12</v>
      </c>
      <c r="OIO36" s="21">
        <v>12</v>
      </c>
      <c r="OIP36" s="21">
        <v>12</v>
      </c>
      <c r="OIQ36" s="21">
        <v>12</v>
      </c>
      <c r="OIR36" s="21">
        <v>12</v>
      </c>
      <c r="OIS36" s="21">
        <v>12</v>
      </c>
      <c r="OIT36" s="21">
        <v>12</v>
      </c>
      <c r="OIU36" s="21">
        <v>12</v>
      </c>
      <c r="OIV36" s="21">
        <v>12</v>
      </c>
      <c r="OIW36" s="21">
        <v>12</v>
      </c>
      <c r="OIX36" s="21">
        <v>12</v>
      </c>
      <c r="OIY36" s="21">
        <v>12</v>
      </c>
      <c r="OIZ36" s="21">
        <v>12</v>
      </c>
      <c r="OJA36" s="21">
        <v>12</v>
      </c>
      <c r="OJB36" s="21">
        <v>12</v>
      </c>
      <c r="OJC36" s="21">
        <v>12</v>
      </c>
      <c r="OJD36" s="21">
        <v>12</v>
      </c>
      <c r="OJE36" s="21">
        <v>12</v>
      </c>
      <c r="OJF36" s="21">
        <v>12</v>
      </c>
      <c r="OJG36" s="21">
        <v>12</v>
      </c>
      <c r="OJH36" s="21">
        <v>12</v>
      </c>
      <c r="OJI36" s="21">
        <v>12</v>
      </c>
      <c r="OJJ36" s="21">
        <v>12</v>
      </c>
      <c r="OJK36" s="21">
        <v>12</v>
      </c>
      <c r="OJL36" s="21">
        <v>12</v>
      </c>
      <c r="OJM36" s="21">
        <v>12</v>
      </c>
      <c r="OJN36" s="21">
        <v>12</v>
      </c>
      <c r="OJO36" s="21">
        <v>12</v>
      </c>
      <c r="OJP36" s="21">
        <v>12</v>
      </c>
      <c r="OJQ36" s="21">
        <v>12</v>
      </c>
      <c r="OJR36" s="21">
        <v>12</v>
      </c>
      <c r="OJS36" s="21">
        <v>12</v>
      </c>
      <c r="OJT36" s="21">
        <v>12</v>
      </c>
      <c r="OJU36" s="21">
        <v>12</v>
      </c>
      <c r="OJV36" s="21">
        <v>12</v>
      </c>
      <c r="OJW36" s="21">
        <v>12</v>
      </c>
      <c r="OJX36" s="21">
        <v>12</v>
      </c>
      <c r="OJY36" s="21">
        <v>12</v>
      </c>
      <c r="OJZ36" s="21">
        <v>12</v>
      </c>
      <c r="OKA36" s="21">
        <v>12</v>
      </c>
      <c r="OKB36" s="21">
        <v>12</v>
      </c>
      <c r="OKC36" s="21">
        <v>12</v>
      </c>
      <c r="OKD36" s="21">
        <v>12</v>
      </c>
      <c r="OKE36" s="21">
        <v>12</v>
      </c>
      <c r="OKF36" s="21">
        <v>12</v>
      </c>
      <c r="OKG36" s="21">
        <v>12</v>
      </c>
      <c r="OKH36" s="21">
        <v>12</v>
      </c>
      <c r="OKI36" s="21">
        <v>12</v>
      </c>
      <c r="OKJ36" s="21">
        <v>12</v>
      </c>
      <c r="OKK36" s="21">
        <v>12</v>
      </c>
      <c r="OKL36" s="21">
        <v>12</v>
      </c>
      <c r="OKM36" s="21">
        <v>12</v>
      </c>
      <c r="OKN36" s="21">
        <v>12</v>
      </c>
      <c r="OKO36" s="21">
        <v>12</v>
      </c>
      <c r="OKP36" s="21">
        <v>12</v>
      </c>
      <c r="OKQ36" s="21">
        <v>12</v>
      </c>
      <c r="OKR36" s="21">
        <v>12</v>
      </c>
      <c r="OKS36" s="21">
        <v>12</v>
      </c>
      <c r="OKT36" s="21">
        <v>12</v>
      </c>
      <c r="OKU36" s="21">
        <v>12</v>
      </c>
      <c r="OKV36" s="21">
        <v>12</v>
      </c>
      <c r="OKW36" s="21">
        <v>12</v>
      </c>
      <c r="OKX36" s="21">
        <v>12</v>
      </c>
      <c r="OKY36" s="21">
        <v>12</v>
      </c>
      <c r="OKZ36" s="21">
        <v>12</v>
      </c>
      <c r="OLA36" s="21">
        <v>12</v>
      </c>
      <c r="OLB36" s="21">
        <v>12</v>
      </c>
      <c r="OLC36" s="21">
        <v>12</v>
      </c>
      <c r="OLD36" s="21">
        <v>12</v>
      </c>
      <c r="OLE36" s="21">
        <v>12</v>
      </c>
      <c r="OLF36" s="21">
        <v>12</v>
      </c>
      <c r="OLG36" s="21">
        <v>12</v>
      </c>
      <c r="OLH36" s="21">
        <v>12</v>
      </c>
      <c r="OLI36" s="21">
        <v>12</v>
      </c>
      <c r="OLJ36" s="21">
        <v>12</v>
      </c>
      <c r="OLK36" s="21">
        <v>12</v>
      </c>
      <c r="OLL36" s="21">
        <v>12</v>
      </c>
      <c r="OLM36" s="21">
        <v>12</v>
      </c>
      <c r="OLN36" s="21">
        <v>12</v>
      </c>
      <c r="OLO36" s="21">
        <v>12</v>
      </c>
      <c r="OLP36" s="21">
        <v>12</v>
      </c>
      <c r="OLQ36" s="21">
        <v>12</v>
      </c>
      <c r="OLR36" s="21">
        <v>12</v>
      </c>
      <c r="OLS36" s="21">
        <v>12</v>
      </c>
      <c r="OLT36" s="21">
        <v>12</v>
      </c>
      <c r="OLU36" s="21">
        <v>12</v>
      </c>
      <c r="OLV36" s="21">
        <v>12</v>
      </c>
      <c r="OLW36" s="21">
        <v>12</v>
      </c>
      <c r="OLX36" s="21">
        <v>12</v>
      </c>
      <c r="OLY36" s="21">
        <v>12</v>
      </c>
      <c r="OLZ36" s="21">
        <v>12</v>
      </c>
      <c r="OMA36" s="21">
        <v>12</v>
      </c>
      <c r="OMB36" s="21">
        <v>12</v>
      </c>
      <c r="OMC36" s="21">
        <v>12</v>
      </c>
      <c r="OMD36" s="21">
        <v>12</v>
      </c>
      <c r="OME36" s="21">
        <v>12</v>
      </c>
      <c r="OMF36" s="21">
        <v>12</v>
      </c>
      <c r="OMG36" s="21">
        <v>12</v>
      </c>
      <c r="OMH36" s="21">
        <v>12</v>
      </c>
      <c r="OMI36" s="21">
        <v>12</v>
      </c>
      <c r="OMJ36" s="21">
        <v>12</v>
      </c>
      <c r="OMK36" s="21">
        <v>12</v>
      </c>
      <c r="OML36" s="21">
        <v>12</v>
      </c>
      <c r="OMM36" s="21">
        <v>12</v>
      </c>
      <c r="OMN36" s="21">
        <v>12</v>
      </c>
      <c r="OMO36" s="21">
        <v>12</v>
      </c>
      <c r="OMP36" s="21">
        <v>12</v>
      </c>
      <c r="OMQ36" s="21">
        <v>12</v>
      </c>
      <c r="OMR36" s="21">
        <v>12</v>
      </c>
      <c r="OMS36" s="21">
        <v>12</v>
      </c>
      <c r="OMT36" s="21">
        <v>12</v>
      </c>
      <c r="OMU36" s="21">
        <v>12</v>
      </c>
      <c r="OMV36" s="21">
        <v>12</v>
      </c>
      <c r="OMW36" s="21">
        <v>12</v>
      </c>
      <c r="OMX36" s="21">
        <v>12</v>
      </c>
      <c r="OMY36" s="21">
        <v>12</v>
      </c>
      <c r="OMZ36" s="21">
        <v>12</v>
      </c>
      <c r="ONA36" s="21">
        <v>12</v>
      </c>
      <c r="ONB36" s="21">
        <v>12</v>
      </c>
      <c r="ONC36" s="21">
        <v>12</v>
      </c>
      <c r="OND36" s="21">
        <v>12</v>
      </c>
      <c r="ONE36" s="21">
        <v>12</v>
      </c>
      <c r="ONF36" s="21">
        <v>12</v>
      </c>
      <c r="ONG36" s="21">
        <v>12</v>
      </c>
      <c r="ONH36" s="21">
        <v>12</v>
      </c>
      <c r="ONI36" s="21">
        <v>12</v>
      </c>
      <c r="ONJ36" s="21">
        <v>12</v>
      </c>
      <c r="ONK36" s="21">
        <v>12</v>
      </c>
      <c r="ONL36" s="21">
        <v>12</v>
      </c>
      <c r="ONM36" s="21">
        <v>12</v>
      </c>
      <c r="ONN36" s="21">
        <v>12</v>
      </c>
      <c r="ONO36" s="21">
        <v>12</v>
      </c>
      <c r="ONP36" s="21">
        <v>12</v>
      </c>
      <c r="ONQ36" s="21">
        <v>12</v>
      </c>
      <c r="ONR36" s="21">
        <v>12</v>
      </c>
      <c r="ONS36" s="21">
        <v>12</v>
      </c>
      <c r="ONT36" s="21">
        <v>12</v>
      </c>
      <c r="ONU36" s="21">
        <v>12</v>
      </c>
      <c r="ONV36" s="21">
        <v>12</v>
      </c>
      <c r="ONW36" s="21">
        <v>12</v>
      </c>
      <c r="ONX36" s="21">
        <v>12</v>
      </c>
      <c r="ONY36" s="21">
        <v>12</v>
      </c>
      <c r="ONZ36" s="21">
        <v>12</v>
      </c>
      <c r="OOA36" s="21">
        <v>12</v>
      </c>
      <c r="OOB36" s="21">
        <v>12</v>
      </c>
      <c r="OOC36" s="21">
        <v>12</v>
      </c>
      <c r="OOD36" s="21">
        <v>12</v>
      </c>
      <c r="OOE36" s="21">
        <v>12</v>
      </c>
      <c r="OOF36" s="21">
        <v>12</v>
      </c>
      <c r="OOG36" s="21">
        <v>12</v>
      </c>
      <c r="OOH36" s="21">
        <v>12</v>
      </c>
      <c r="OOI36" s="21">
        <v>12</v>
      </c>
      <c r="OOJ36" s="21">
        <v>12</v>
      </c>
      <c r="OOK36" s="21">
        <v>12</v>
      </c>
      <c r="OOL36" s="21">
        <v>12</v>
      </c>
      <c r="OOM36" s="21">
        <v>12</v>
      </c>
      <c r="OON36" s="21">
        <v>12</v>
      </c>
      <c r="OOO36" s="21">
        <v>12</v>
      </c>
      <c r="OOP36" s="21">
        <v>12</v>
      </c>
      <c r="OOQ36" s="21">
        <v>12</v>
      </c>
      <c r="OOR36" s="21">
        <v>12</v>
      </c>
      <c r="OOS36" s="21">
        <v>12</v>
      </c>
      <c r="OOT36" s="21">
        <v>12</v>
      </c>
      <c r="OOU36" s="21">
        <v>12</v>
      </c>
      <c r="OOV36" s="21">
        <v>12</v>
      </c>
      <c r="OOW36" s="21">
        <v>12</v>
      </c>
      <c r="OOX36" s="21">
        <v>12</v>
      </c>
      <c r="OOY36" s="21">
        <v>12</v>
      </c>
      <c r="OOZ36" s="21">
        <v>12</v>
      </c>
      <c r="OPA36" s="21">
        <v>12</v>
      </c>
      <c r="OPB36" s="21">
        <v>12</v>
      </c>
      <c r="OPC36" s="21">
        <v>12</v>
      </c>
      <c r="OPD36" s="21">
        <v>12</v>
      </c>
      <c r="OPE36" s="21">
        <v>12</v>
      </c>
      <c r="OPF36" s="21">
        <v>12</v>
      </c>
      <c r="OPG36" s="21">
        <v>12</v>
      </c>
      <c r="OPH36" s="21">
        <v>12</v>
      </c>
      <c r="OPI36" s="21">
        <v>12</v>
      </c>
      <c r="OPJ36" s="21">
        <v>12</v>
      </c>
      <c r="OPK36" s="21">
        <v>12</v>
      </c>
      <c r="OPL36" s="21">
        <v>12</v>
      </c>
      <c r="OPM36" s="21">
        <v>12</v>
      </c>
      <c r="OPN36" s="21">
        <v>12</v>
      </c>
      <c r="OPO36" s="21">
        <v>12</v>
      </c>
      <c r="OPP36" s="21">
        <v>12</v>
      </c>
      <c r="OPQ36" s="21">
        <v>12</v>
      </c>
      <c r="OPR36" s="21">
        <v>12</v>
      </c>
      <c r="OPS36" s="21">
        <v>12</v>
      </c>
      <c r="OPT36" s="21">
        <v>12</v>
      </c>
      <c r="OPU36" s="21">
        <v>12</v>
      </c>
      <c r="OPV36" s="21">
        <v>12</v>
      </c>
      <c r="OPW36" s="21">
        <v>12</v>
      </c>
      <c r="OPX36" s="21">
        <v>12</v>
      </c>
      <c r="OPY36" s="21">
        <v>12</v>
      </c>
      <c r="OPZ36" s="21">
        <v>12</v>
      </c>
      <c r="OQA36" s="21">
        <v>12</v>
      </c>
      <c r="OQB36" s="21">
        <v>12</v>
      </c>
      <c r="OQC36" s="21">
        <v>12</v>
      </c>
      <c r="OQD36" s="21">
        <v>12</v>
      </c>
      <c r="OQE36" s="21">
        <v>12</v>
      </c>
      <c r="OQF36" s="21">
        <v>12</v>
      </c>
      <c r="OQG36" s="21">
        <v>12</v>
      </c>
      <c r="OQH36" s="21">
        <v>12</v>
      </c>
      <c r="OQI36" s="21">
        <v>12</v>
      </c>
      <c r="OQJ36" s="21">
        <v>12</v>
      </c>
      <c r="OQK36" s="21">
        <v>12</v>
      </c>
      <c r="OQL36" s="21">
        <v>12</v>
      </c>
      <c r="OQM36" s="21">
        <v>12</v>
      </c>
      <c r="OQN36" s="21">
        <v>12</v>
      </c>
      <c r="OQO36" s="21">
        <v>12</v>
      </c>
      <c r="OQP36" s="21">
        <v>12</v>
      </c>
      <c r="OQQ36" s="21">
        <v>12</v>
      </c>
      <c r="OQR36" s="21">
        <v>12</v>
      </c>
      <c r="OQS36" s="21">
        <v>12</v>
      </c>
      <c r="OQT36" s="21">
        <v>12</v>
      </c>
      <c r="OQU36" s="21">
        <v>12</v>
      </c>
      <c r="OQV36" s="21">
        <v>12</v>
      </c>
      <c r="OQW36" s="21">
        <v>12</v>
      </c>
      <c r="OQX36" s="21">
        <v>12</v>
      </c>
      <c r="OQY36" s="21">
        <v>12</v>
      </c>
      <c r="OQZ36" s="21">
        <v>12</v>
      </c>
      <c r="ORA36" s="21">
        <v>12</v>
      </c>
      <c r="ORB36" s="21">
        <v>12</v>
      </c>
      <c r="ORC36" s="21">
        <v>12</v>
      </c>
      <c r="ORD36" s="21">
        <v>12</v>
      </c>
      <c r="ORE36" s="21">
        <v>12</v>
      </c>
      <c r="ORF36" s="21">
        <v>12</v>
      </c>
      <c r="ORG36" s="21">
        <v>12</v>
      </c>
      <c r="ORH36" s="21">
        <v>12</v>
      </c>
      <c r="ORI36" s="21">
        <v>12</v>
      </c>
      <c r="ORJ36" s="21">
        <v>12</v>
      </c>
      <c r="ORK36" s="21">
        <v>12</v>
      </c>
      <c r="ORL36" s="21">
        <v>12</v>
      </c>
      <c r="ORM36" s="21">
        <v>12</v>
      </c>
      <c r="ORN36" s="21">
        <v>12</v>
      </c>
      <c r="ORO36" s="21">
        <v>12</v>
      </c>
      <c r="ORP36" s="21">
        <v>12</v>
      </c>
      <c r="ORQ36" s="21">
        <v>12</v>
      </c>
      <c r="ORR36" s="21">
        <v>12</v>
      </c>
      <c r="ORS36" s="21">
        <v>12</v>
      </c>
      <c r="ORT36" s="21">
        <v>12</v>
      </c>
      <c r="ORU36" s="21">
        <v>12</v>
      </c>
      <c r="ORV36" s="21">
        <v>12</v>
      </c>
      <c r="ORW36" s="21">
        <v>12</v>
      </c>
      <c r="ORX36" s="21">
        <v>12</v>
      </c>
      <c r="ORY36" s="21">
        <v>12</v>
      </c>
      <c r="ORZ36" s="21">
        <v>12</v>
      </c>
      <c r="OSA36" s="21">
        <v>12</v>
      </c>
      <c r="OSB36" s="21">
        <v>12</v>
      </c>
      <c r="OSC36" s="21">
        <v>12</v>
      </c>
      <c r="OSD36" s="21">
        <v>12</v>
      </c>
      <c r="OSE36" s="21">
        <v>12</v>
      </c>
      <c r="OSF36" s="21">
        <v>12</v>
      </c>
      <c r="OSG36" s="21">
        <v>12</v>
      </c>
      <c r="OSH36" s="21">
        <v>12</v>
      </c>
      <c r="OSI36" s="21">
        <v>12</v>
      </c>
      <c r="OSJ36" s="21">
        <v>12</v>
      </c>
      <c r="OSK36" s="21">
        <v>12</v>
      </c>
      <c r="OSL36" s="21">
        <v>12</v>
      </c>
      <c r="OSM36" s="21">
        <v>12</v>
      </c>
      <c r="OSN36" s="21">
        <v>12</v>
      </c>
      <c r="OSO36" s="21">
        <v>12</v>
      </c>
      <c r="OSP36" s="21">
        <v>12</v>
      </c>
      <c r="OSQ36" s="21">
        <v>12</v>
      </c>
      <c r="OSR36" s="21">
        <v>12</v>
      </c>
      <c r="OSS36" s="21">
        <v>12</v>
      </c>
      <c r="OST36" s="21">
        <v>12</v>
      </c>
      <c r="OSU36" s="21">
        <v>12</v>
      </c>
      <c r="OSV36" s="21">
        <v>12</v>
      </c>
      <c r="OSW36" s="21">
        <v>12</v>
      </c>
      <c r="OSX36" s="21">
        <v>12</v>
      </c>
      <c r="OSY36" s="21">
        <v>12</v>
      </c>
      <c r="OSZ36" s="21">
        <v>12</v>
      </c>
      <c r="OTA36" s="21">
        <v>12</v>
      </c>
      <c r="OTB36" s="21">
        <v>12</v>
      </c>
      <c r="OTC36" s="21">
        <v>12</v>
      </c>
      <c r="OTD36" s="21">
        <v>12</v>
      </c>
      <c r="OTE36" s="21">
        <v>12</v>
      </c>
      <c r="OTF36" s="21">
        <v>12</v>
      </c>
      <c r="OTG36" s="21">
        <v>12</v>
      </c>
      <c r="OTH36" s="21">
        <v>12</v>
      </c>
      <c r="OTI36" s="21">
        <v>12</v>
      </c>
      <c r="OTJ36" s="21">
        <v>12</v>
      </c>
      <c r="OTK36" s="21">
        <v>12</v>
      </c>
      <c r="OTL36" s="21">
        <v>12</v>
      </c>
      <c r="OTM36" s="21">
        <v>12</v>
      </c>
      <c r="OTN36" s="21">
        <v>12</v>
      </c>
      <c r="OTO36" s="21">
        <v>12</v>
      </c>
      <c r="OTP36" s="21">
        <v>12</v>
      </c>
      <c r="OTQ36" s="21">
        <v>12</v>
      </c>
      <c r="OTR36" s="21">
        <v>12</v>
      </c>
      <c r="OTS36" s="21">
        <v>12</v>
      </c>
      <c r="OTT36" s="21">
        <v>12</v>
      </c>
      <c r="OTU36" s="21">
        <v>12</v>
      </c>
      <c r="OTV36" s="21">
        <v>12</v>
      </c>
      <c r="OTW36" s="21">
        <v>12</v>
      </c>
      <c r="OTX36" s="21">
        <v>12</v>
      </c>
      <c r="OTY36" s="21">
        <v>12</v>
      </c>
      <c r="OTZ36" s="21">
        <v>12</v>
      </c>
      <c r="OUA36" s="21">
        <v>12</v>
      </c>
      <c r="OUB36" s="21">
        <v>12</v>
      </c>
      <c r="OUC36" s="21">
        <v>12</v>
      </c>
      <c r="OUD36" s="21">
        <v>12</v>
      </c>
      <c r="OUE36" s="21">
        <v>12</v>
      </c>
      <c r="OUF36" s="21">
        <v>12</v>
      </c>
      <c r="OUG36" s="21">
        <v>12</v>
      </c>
      <c r="OUH36" s="21">
        <v>12</v>
      </c>
      <c r="OUI36" s="21">
        <v>12</v>
      </c>
      <c r="OUJ36" s="21">
        <v>12</v>
      </c>
      <c r="OUK36" s="21">
        <v>12</v>
      </c>
      <c r="OUL36" s="21">
        <v>12</v>
      </c>
      <c r="OUM36" s="21">
        <v>12</v>
      </c>
      <c r="OUN36" s="21">
        <v>12</v>
      </c>
      <c r="OUO36" s="21">
        <v>12</v>
      </c>
      <c r="OUP36" s="21">
        <v>12</v>
      </c>
      <c r="OUQ36" s="21">
        <v>12</v>
      </c>
      <c r="OUR36" s="21">
        <v>12</v>
      </c>
      <c r="OUS36" s="21">
        <v>12</v>
      </c>
      <c r="OUT36" s="21">
        <v>12</v>
      </c>
      <c r="OUU36" s="21">
        <v>12</v>
      </c>
      <c r="OUV36" s="21">
        <v>12</v>
      </c>
      <c r="OUW36" s="21">
        <v>12</v>
      </c>
      <c r="OUX36" s="21">
        <v>12</v>
      </c>
      <c r="OUY36" s="21">
        <v>12</v>
      </c>
      <c r="OUZ36" s="21">
        <v>12</v>
      </c>
      <c r="OVA36" s="21">
        <v>12</v>
      </c>
      <c r="OVB36" s="21">
        <v>12</v>
      </c>
      <c r="OVC36" s="21">
        <v>12</v>
      </c>
      <c r="OVD36" s="21">
        <v>12</v>
      </c>
      <c r="OVE36" s="21">
        <v>12</v>
      </c>
      <c r="OVF36" s="21">
        <v>12</v>
      </c>
      <c r="OVG36" s="21">
        <v>12</v>
      </c>
      <c r="OVH36" s="21">
        <v>12</v>
      </c>
      <c r="OVI36" s="21">
        <v>12</v>
      </c>
      <c r="OVJ36" s="21">
        <v>12</v>
      </c>
      <c r="OVK36" s="21">
        <v>12</v>
      </c>
      <c r="OVL36" s="21">
        <v>12</v>
      </c>
      <c r="OVM36" s="21">
        <v>12</v>
      </c>
      <c r="OVN36" s="21">
        <v>12</v>
      </c>
      <c r="OVO36" s="21">
        <v>12</v>
      </c>
      <c r="OVP36" s="21">
        <v>12</v>
      </c>
      <c r="OVQ36" s="21">
        <v>12</v>
      </c>
      <c r="OVR36" s="21">
        <v>12</v>
      </c>
      <c r="OVS36" s="21">
        <v>12</v>
      </c>
      <c r="OVT36" s="21">
        <v>12</v>
      </c>
      <c r="OVU36" s="21">
        <v>12</v>
      </c>
      <c r="OVV36" s="21">
        <v>12</v>
      </c>
      <c r="OVW36" s="21">
        <v>12</v>
      </c>
      <c r="OVX36" s="21">
        <v>12</v>
      </c>
      <c r="OVY36" s="21">
        <v>12</v>
      </c>
      <c r="OVZ36" s="21">
        <v>12</v>
      </c>
      <c r="OWA36" s="21">
        <v>12</v>
      </c>
      <c r="OWB36" s="21">
        <v>12</v>
      </c>
      <c r="OWC36" s="21">
        <v>12</v>
      </c>
      <c r="OWD36" s="21">
        <v>12</v>
      </c>
      <c r="OWE36" s="21">
        <v>12</v>
      </c>
      <c r="OWF36" s="21">
        <v>12</v>
      </c>
      <c r="OWG36" s="21">
        <v>12</v>
      </c>
      <c r="OWH36" s="21">
        <v>12</v>
      </c>
      <c r="OWI36" s="21">
        <v>12</v>
      </c>
      <c r="OWJ36" s="21">
        <v>12</v>
      </c>
      <c r="OWK36" s="21">
        <v>12</v>
      </c>
      <c r="OWL36" s="21">
        <v>12</v>
      </c>
      <c r="OWM36" s="21">
        <v>12</v>
      </c>
      <c r="OWN36" s="21">
        <v>12</v>
      </c>
      <c r="OWO36" s="21">
        <v>12</v>
      </c>
      <c r="OWP36" s="21">
        <v>12</v>
      </c>
      <c r="OWQ36" s="21">
        <v>12</v>
      </c>
      <c r="OWR36" s="21">
        <v>12</v>
      </c>
      <c r="OWS36" s="21">
        <v>12</v>
      </c>
      <c r="OWT36" s="21">
        <v>12</v>
      </c>
      <c r="OWU36" s="21">
        <v>12</v>
      </c>
      <c r="OWV36" s="21">
        <v>12</v>
      </c>
      <c r="OWW36" s="21">
        <v>12</v>
      </c>
      <c r="OWX36" s="21">
        <v>12</v>
      </c>
      <c r="OWY36" s="21">
        <v>12</v>
      </c>
      <c r="OWZ36" s="21">
        <v>12</v>
      </c>
      <c r="OXA36" s="21">
        <v>12</v>
      </c>
      <c r="OXB36" s="21">
        <v>12</v>
      </c>
      <c r="OXC36" s="21">
        <v>12</v>
      </c>
      <c r="OXD36" s="21">
        <v>12</v>
      </c>
      <c r="OXE36" s="21">
        <v>12</v>
      </c>
      <c r="OXF36" s="21">
        <v>12</v>
      </c>
      <c r="OXG36" s="21">
        <v>12</v>
      </c>
      <c r="OXH36" s="21">
        <v>12</v>
      </c>
      <c r="OXI36" s="21">
        <v>12</v>
      </c>
      <c r="OXJ36" s="21">
        <v>12</v>
      </c>
      <c r="OXK36" s="21">
        <v>12</v>
      </c>
      <c r="OXL36" s="21">
        <v>12</v>
      </c>
      <c r="OXM36" s="21">
        <v>12</v>
      </c>
      <c r="OXN36" s="21">
        <v>12</v>
      </c>
      <c r="OXO36" s="21">
        <v>12</v>
      </c>
      <c r="OXP36" s="21">
        <v>12</v>
      </c>
      <c r="OXQ36" s="21">
        <v>12</v>
      </c>
      <c r="OXR36" s="21">
        <v>12</v>
      </c>
      <c r="OXS36" s="21">
        <v>12</v>
      </c>
      <c r="OXT36" s="21">
        <v>12</v>
      </c>
      <c r="OXU36" s="21">
        <v>12</v>
      </c>
      <c r="OXV36" s="21">
        <v>12</v>
      </c>
      <c r="OXW36" s="21">
        <v>12</v>
      </c>
      <c r="OXX36" s="21">
        <v>12</v>
      </c>
      <c r="OXY36" s="21">
        <v>12</v>
      </c>
      <c r="OXZ36" s="21">
        <v>12</v>
      </c>
      <c r="OYA36" s="21">
        <v>12</v>
      </c>
      <c r="OYB36" s="21">
        <v>12</v>
      </c>
      <c r="OYC36" s="21">
        <v>12</v>
      </c>
      <c r="OYD36" s="21">
        <v>12</v>
      </c>
      <c r="OYE36" s="21">
        <v>12</v>
      </c>
      <c r="OYF36" s="21">
        <v>12</v>
      </c>
      <c r="OYG36" s="21">
        <v>12</v>
      </c>
      <c r="OYH36" s="21">
        <v>12</v>
      </c>
      <c r="OYI36" s="21">
        <v>12</v>
      </c>
      <c r="OYJ36" s="21">
        <v>12</v>
      </c>
      <c r="OYK36" s="21">
        <v>12</v>
      </c>
      <c r="OYL36" s="21">
        <v>12</v>
      </c>
      <c r="OYM36" s="21">
        <v>12</v>
      </c>
      <c r="OYN36" s="21">
        <v>12</v>
      </c>
      <c r="OYO36" s="21">
        <v>12</v>
      </c>
      <c r="OYP36" s="21">
        <v>12</v>
      </c>
      <c r="OYQ36" s="21">
        <v>12</v>
      </c>
      <c r="OYR36" s="21">
        <v>12</v>
      </c>
      <c r="OYS36" s="21">
        <v>12</v>
      </c>
      <c r="OYT36" s="21">
        <v>12</v>
      </c>
      <c r="OYU36" s="21">
        <v>12</v>
      </c>
      <c r="OYV36" s="21">
        <v>12</v>
      </c>
      <c r="OYW36" s="21">
        <v>12</v>
      </c>
      <c r="OYX36" s="21">
        <v>12</v>
      </c>
      <c r="OYY36" s="21">
        <v>12</v>
      </c>
      <c r="OYZ36" s="21">
        <v>12</v>
      </c>
      <c r="OZA36" s="21">
        <v>12</v>
      </c>
      <c r="OZB36" s="21">
        <v>12</v>
      </c>
      <c r="OZC36" s="21">
        <v>12</v>
      </c>
      <c r="OZD36" s="21">
        <v>12</v>
      </c>
      <c r="OZE36" s="21">
        <v>12</v>
      </c>
      <c r="OZF36" s="21">
        <v>12</v>
      </c>
      <c r="OZG36" s="21">
        <v>12</v>
      </c>
      <c r="OZH36" s="21">
        <v>12</v>
      </c>
      <c r="OZI36" s="21">
        <v>12</v>
      </c>
      <c r="OZJ36" s="21">
        <v>12</v>
      </c>
      <c r="OZK36" s="21">
        <v>12</v>
      </c>
      <c r="OZL36" s="21">
        <v>12</v>
      </c>
      <c r="OZM36" s="21">
        <v>12</v>
      </c>
      <c r="OZN36" s="21">
        <v>12</v>
      </c>
      <c r="OZO36" s="21">
        <v>12</v>
      </c>
      <c r="OZP36" s="21">
        <v>12</v>
      </c>
      <c r="OZQ36" s="21">
        <v>12</v>
      </c>
      <c r="OZR36" s="21">
        <v>12</v>
      </c>
      <c r="OZS36" s="21">
        <v>12</v>
      </c>
      <c r="OZT36" s="21">
        <v>12</v>
      </c>
      <c r="OZU36" s="21">
        <v>12</v>
      </c>
      <c r="OZV36" s="21">
        <v>12</v>
      </c>
      <c r="OZW36" s="21">
        <v>12</v>
      </c>
      <c r="OZX36" s="21">
        <v>12</v>
      </c>
      <c r="OZY36" s="21">
        <v>12</v>
      </c>
      <c r="OZZ36" s="21">
        <v>12</v>
      </c>
      <c r="PAA36" s="21">
        <v>12</v>
      </c>
      <c r="PAB36" s="21">
        <v>12</v>
      </c>
      <c r="PAC36" s="21">
        <v>12</v>
      </c>
      <c r="PAD36" s="21">
        <v>12</v>
      </c>
      <c r="PAE36" s="21">
        <v>12</v>
      </c>
      <c r="PAF36" s="21">
        <v>12</v>
      </c>
      <c r="PAG36" s="21">
        <v>12</v>
      </c>
      <c r="PAH36" s="21">
        <v>12</v>
      </c>
      <c r="PAI36" s="21">
        <v>12</v>
      </c>
      <c r="PAJ36" s="21">
        <v>12</v>
      </c>
      <c r="PAK36" s="21">
        <v>12</v>
      </c>
      <c r="PAL36" s="21">
        <v>12</v>
      </c>
      <c r="PAM36" s="21">
        <v>12</v>
      </c>
      <c r="PAN36" s="21">
        <v>12</v>
      </c>
      <c r="PAO36" s="21">
        <v>12</v>
      </c>
      <c r="PAP36" s="21">
        <v>12</v>
      </c>
      <c r="PAQ36" s="21">
        <v>12</v>
      </c>
      <c r="PAR36" s="21">
        <v>12</v>
      </c>
      <c r="PAS36" s="21">
        <v>12</v>
      </c>
      <c r="PAT36" s="21">
        <v>12</v>
      </c>
      <c r="PAU36" s="21">
        <v>12</v>
      </c>
      <c r="PAV36" s="21">
        <v>12</v>
      </c>
      <c r="PAW36" s="21">
        <v>12</v>
      </c>
      <c r="PAX36" s="21">
        <v>12</v>
      </c>
      <c r="PAY36" s="21">
        <v>12</v>
      </c>
      <c r="PAZ36" s="21">
        <v>12</v>
      </c>
      <c r="PBA36" s="21">
        <v>12</v>
      </c>
      <c r="PBB36" s="21">
        <v>12</v>
      </c>
      <c r="PBC36" s="21">
        <v>12</v>
      </c>
      <c r="PBD36" s="21">
        <v>12</v>
      </c>
      <c r="PBE36" s="21">
        <v>12</v>
      </c>
      <c r="PBF36" s="21">
        <v>12</v>
      </c>
      <c r="PBG36" s="21">
        <v>12</v>
      </c>
      <c r="PBH36" s="21">
        <v>12</v>
      </c>
      <c r="PBI36" s="21">
        <v>12</v>
      </c>
      <c r="PBJ36" s="21">
        <v>12</v>
      </c>
      <c r="PBK36" s="21">
        <v>12</v>
      </c>
      <c r="PBL36" s="21">
        <v>12</v>
      </c>
      <c r="PBM36" s="21">
        <v>12</v>
      </c>
      <c r="PBN36" s="21">
        <v>12</v>
      </c>
      <c r="PBO36" s="21">
        <v>12</v>
      </c>
      <c r="PBP36" s="21">
        <v>12</v>
      </c>
      <c r="PBQ36" s="21">
        <v>12</v>
      </c>
      <c r="PBR36" s="21">
        <v>12</v>
      </c>
      <c r="PBS36" s="21">
        <v>12</v>
      </c>
      <c r="PBT36" s="21">
        <v>12</v>
      </c>
      <c r="PBU36" s="21">
        <v>12</v>
      </c>
      <c r="PBV36" s="21">
        <v>12</v>
      </c>
      <c r="PBW36" s="21">
        <v>12</v>
      </c>
      <c r="PBX36" s="21">
        <v>12</v>
      </c>
      <c r="PBY36" s="21">
        <v>12</v>
      </c>
      <c r="PBZ36" s="21">
        <v>12</v>
      </c>
      <c r="PCA36" s="21">
        <v>12</v>
      </c>
      <c r="PCB36" s="21">
        <v>12</v>
      </c>
      <c r="PCC36" s="21">
        <v>12</v>
      </c>
      <c r="PCD36" s="21">
        <v>12</v>
      </c>
      <c r="PCE36" s="21">
        <v>12</v>
      </c>
      <c r="PCF36" s="21">
        <v>12</v>
      </c>
      <c r="PCG36" s="21">
        <v>12</v>
      </c>
      <c r="PCH36" s="21">
        <v>12</v>
      </c>
      <c r="PCI36" s="21">
        <v>12</v>
      </c>
      <c r="PCJ36" s="21">
        <v>12</v>
      </c>
      <c r="PCK36" s="21">
        <v>12</v>
      </c>
      <c r="PCL36" s="21">
        <v>12</v>
      </c>
      <c r="PCM36" s="21">
        <v>12</v>
      </c>
      <c r="PCN36" s="21">
        <v>12</v>
      </c>
      <c r="PCO36" s="21">
        <v>12</v>
      </c>
      <c r="PCP36" s="21">
        <v>12</v>
      </c>
      <c r="PCQ36" s="21">
        <v>12</v>
      </c>
      <c r="PCR36" s="21">
        <v>12</v>
      </c>
      <c r="PCS36" s="21">
        <v>12</v>
      </c>
      <c r="PCT36" s="21">
        <v>12</v>
      </c>
      <c r="PCU36" s="21">
        <v>12</v>
      </c>
      <c r="PCV36" s="21">
        <v>12</v>
      </c>
      <c r="PCW36" s="21">
        <v>12</v>
      </c>
      <c r="PCX36" s="21">
        <v>12</v>
      </c>
      <c r="PCY36" s="21">
        <v>12</v>
      </c>
      <c r="PCZ36" s="21">
        <v>12</v>
      </c>
      <c r="PDA36" s="21">
        <v>12</v>
      </c>
      <c r="PDB36" s="21">
        <v>12</v>
      </c>
      <c r="PDC36" s="21">
        <v>12</v>
      </c>
      <c r="PDD36" s="21">
        <v>12</v>
      </c>
      <c r="PDE36" s="21">
        <v>12</v>
      </c>
      <c r="PDF36" s="21">
        <v>12</v>
      </c>
      <c r="PDG36" s="21">
        <v>12</v>
      </c>
      <c r="PDH36" s="21">
        <v>12</v>
      </c>
      <c r="PDI36" s="21">
        <v>12</v>
      </c>
      <c r="PDJ36" s="21">
        <v>12</v>
      </c>
      <c r="PDK36" s="21">
        <v>12</v>
      </c>
      <c r="PDL36" s="21">
        <v>12</v>
      </c>
      <c r="PDM36" s="21">
        <v>12</v>
      </c>
      <c r="PDN36" s="21">
        <v>12</v>
      </c>
      <c r="PDO36" s="21">
        <v>12</v>
      </c>
      <c r="PDP36" s="21">
        <v>12</v>
      </c>
      <c r="PDQ36" s="21">
        <v>12</v>
      </c>
      <c r="PDR36" s="21">
        <v>12</v>
      </c>
      <c r="PDS36" s="21">
        <v>12</v>
      </c>
      <c r="PDT36" s="21">
        <v>12</v>
      </c>
      <c r="PDU36" s="21">
        <v>12</v>
      </c>
      <c r="PDV36" s="21">
        <v>12</v>
      </c>
      <c r="PDW36" s="21">
        <v>12</v>
      </c>
      <c r="PDX36" s="21">
        <v>12</v>
      </c>
      <c r="PDY36" s="21">
        <v>12</v>
      </c>
      <c r="PDZ36" s="21">
        <v>12</v>
      </c>
      <c r="PEA36" s="21">
        <v>12</v>
      </c>
      <c r="PEB36" s="21">
        <v>12</v>
      </c>
      <c r="PEC36" s="21">
        <v>12</v>
      </c>
      <c r="PED36" s="21">
        <v>12</v>
      </c>
      <c r="PEE36" s="21">
        <v>12</v>
      </c>
      <c r="PEF36" s="21">
        <v>12</v>
      </c>
      <c r="PEG36" s="21">
        <v>12</v>
      </c>
      <c r="PEH36" s="21">
        <v>12</v>
      </c>
      <c r="PEI36" s="21">
        <v>12</v>
      </c>
      <c r="PEJ36" s="21">
        <v>12</v>
      </c>
      <c r="PEK36" s="21">
        <v>12</v>
      </c>
      <c r="PEL36" s="21">
        <v>12</v>
      </c>
      <c r="PEM36" s="21">
        <v>12</v>
      </c>
      <c r="PEN36" s="21">
        <v>12</v>
      </c>
      <c r="PEO36" s="21">
        <v>12</v>
      </c>
      <c r="PEP36" s="21">
        <v>12</v>
      </c>
      <c r="PEQ36" s="21">
        <v>12</v>
      </c>
      <c r="PER36" s="21">
        <v>12</v>
      </c>
      <c r="PES36" s="21">
        <v>12</v>
      </c>
      <c r="PET36" s="21">
        <v>12</v>
      </c>
      <c r="PEU36" s="21">
        <v>12</v>
      </c>
      <c r="PEV36" s="21">
        <v>12</v>
      </c>
      <c r="PEW36" s="21">
        <v>12</v>
      </c>
      <c r="PEX36" s="21">
        <v>12</v>
      </c>
      <c r="PEY36" s="21">
        <v>12</v>
      </c>
      <c r="PEZ36" s="21">
        <v>12</v>
      </c>
      <c r="PFA36" s="21">
        <v>12</v>
      </c>
      <c r="PFB36" s="21">
        <v>12</v>
      </c>
      <c r="PFC36" s="21">
        <v>12</v>
      </c>
      <c r="PFD36" s="21">
        <v>12</v>
      </c>
      <c r="PFE36" s="21">
        <v>12</v>
      </c>
      <c r="PFF36" s="21">
        <v>12</v>
      </c>
      <c r="PFG36" s="21">
        <v>12</v>
      </c>
      <c r="PFH36" s="21">
        <v>12</v>
      </c>
      <c r="PFI36" s="21">
        <v>12</v>
      </c>
      <c r="PFJ36" s="21">
        <v>12</v>
      </c>
      <c r="PFK36" s="21">
        <v>12</v>
      </c>
      <c r="PFL36" s="21">
        <v>12</v>
      </c>
      <c r="PFM36" s="21">
        <v>12</v>
      </c>
      <c r="PFN36" s="21">
        <v>12</v>
      </c>
      <c r="PFO36" s="21">
        <v>12</v>
      </c>
      <c r="PFP36" s="21">
        <v>12</v>
      </c>
      <c r="PFQ36" s="21">
        <v>12</v>
      </c>
      <c r="PFR36" s="21">
        <v>12</v>
      </c>
      <c r="PFS36" s="21">
        <v>12</v>
      </c>
      <c r="PFT36" s="21">
        <v>12</v>
      </c>
      <c r="PFU36" s="21">
        <v>12</v>
      </c>
      <c r="PFV36" s="21">
        <v>12</v>
      </c>
      <c r="PFW36" s="21">
        <v>12</v>
      </c>
      <c r="PFX36" s="21">
        <v>12</v>
      </c>
      <c r="PFY36" s="21">
        <v>12</v>
      </c>
      <c r="PFZ36" s="21">
        <v>12</v>
      </c>
      <c r="PGA36" s="21">
        <v>12</v>
      </c>
      <c r="PGB36" s="21">
        <v>12</v>
      </c>
      <c r="PGC36" s="21">
        <v>12</v>
      </c>
      <c r="PGD36" s="21">
        <v>12</v>
      </c>
      <c r="PGE36" s="21">
        <v>12</v>
      </c>
      <c r="PGF36" s="21">
        <v>12</v>
      </c>
      <c r="PGG36" s="21">
        <v>12</v>
      </c>
      <c r="PGH36" s="21">
        <v>12</v>
      </c>
      <c r="PGI36" s="21">
        <v>12</v>
      </c>
      <c r="PGJ36" s="21">
        <v>12</v>
      </c>
      <c r="PGK36" s="21">
        <v>12</v>
      </c>
      <c r="PGL36" s="21">
        <v>12</v>
      </c>
      <c r="PGM36" s="21">
        <v>12</v>
      </c>
      <c r="PGN36" s="21">
        <v>12</v>
      </c>
      <c r="PGO36" s="21">
        <v>12</v>
      </c>
      <c r="PGP36" s="21">
        <v>12</v>
      </c>
      <c r="PGQ36" s="21">
        <v>12</v>
      </c>
      <c r="PGR36" s="21">
        <v>12</v>
      </c>
      <c r="PGS36" s="21">
        <v>12</v>
      </c>
      <c r="PGT36" s="21">
        <v>12</v>
      </c>
      <c r="PGU36" s="21">
        <v>12</v>
      </c>
      <c r="PGV36" s="21">
        <v>12</v>
      </c>
      <c r="PGW36" s="21">
        <v>12</v>
      </c>
      <c r="PGX36" s="21">
        <v>12</v>
      </c>
      <c r="PGY36" s="21">
        <v>12</v>
      </c>
      <c r="PGZ36" s="21">
        <v>12</v>
      </c>
      <c r="PHA36" s="21">
        <v>12</v>
      </c>
      <c r="PHB36" s="21">
        <v>12</v>
      </c>
      <c r="PHC36" s="21">
        <v>12</v>
      </c>
      <c r="PHD36" s="21">
        <v>12</v>
      </c>
      <c r="PHE36" s="21">
        <v>12</v>
      </c>
      <c r="PHF36" s="21">
        <v>12</v>
      </c>
      <c r="PHG36" s="21">
        <v>12</v>
      </c>
      <c r="PHH36" s="21">
        <v>12</v>
      </c>
      <c r="PHI36" s="21">
        <v>12</v>
      </c>
      <c r="PHJ36" s="21">
        <v>12</v>
      </c>
      <c r="PHK36" s="21">
        <v>12</v>
      </c>
      <c r="PHL36" s="21">
        <v>12</v>
      </c>
      <c r="PHM36" s="21">
        <v>12</v>
      </c>
      <c r="PHN36" s="21">
        <v>12</v>
      </c>
      <c r="PHO36" s="21">
        <v>12</v>
      </c>
      <c r="PHP36" s="21">
        <v>12</v>
      </c>
      <c r="PHQ36" s="21">
        <v>12</v>
      </c>
      <c r="PHR36" s="21">
        <v>12</v>
      </c>
      <c r="PHS36" s="21">
        <v>12</v>
      </c>
      <c r="PHT36" s="21">
        <v>12</v>
      </c>
      <c r="PHU36" s="21">
        <v>12</v>
      </c>
      <c r="PHV36" s="21">
        <v>12</v>
      </c>
      <c r="PHW36" s="21">
        <v>12</v>
      </c>
      <c r="PHX36" s="21">
        <v>12</v>
      </c>
      <c r="PHY36" s="21">
        <v>12</v>
      </c>
      <c r="PHZ36" s="21">
        <v>12</v>
      </c>
      <c r="PIA36" s="21">
        <v>12</v>
      </c>
      <c r="PIB36" s="21">
        <v>12</v>
      </c>
      <c r="PIC36" s="21">
        <v>12</v>
      </c>
      <c r="PID36" s="21">
        <v>12</v>
      </c>
      <c r="PIE36" s="21">
        <v>12</v>
      </c>
      <c r="PIF36" s="21">
        <v>12</v>
      </c>
      <c r="PIG36" s="21">
        <v>12</v>
      </c>
      <c r="PIH36" s="21">
        <v>12</v>
      </c>
      <c r="PII36" s="21">
        <v>12</v>
      </c>
      <c r="PIJ36" s="21">
        <v>12</v>
      </c>
      <c r="PIK36" s="21">
        <v>12</v>
      </c>
      <c r="PIL36" s="21">
        <v>12</v>
      </c>
      <c r="PIM36" s="21">
        <v>12</v>
      </c>
      <c r="PIN36" s="21">
        <v>12</v>
      </c>
      <c r="PIO36" s="21">
        <v>12</v>
      </c>
      <c r="PIP36" s="21">
        <v>12</v>
      </c>
      <c r="PIQ36" s="21">
        <v>12</v>
      </c>
      <c r="PIR36" s="21">
        <v>12</v>
      </c>
      <c r="PIS36" s="21">
        <v>12</v>
      </c>
      <c r="PIT36" s="21">
        <v>12</v>
      </c>
      <c r="PIU36" s="21">
        <v>12</v>
      </c>
      <c r="PIV36" s="21">
        <v>12</v>
      </c>
      <c r="PIW36" s="21">
        <v>12</v>
      </c>
      <c r="PIX36" s="21">
        <v>12</v>
      </c>
      <c r="PIY36" s="21">
        <v>12</v>
      </c>
      <c r="PIZ36" s="21">
        <v>12</v>
      </c>
      <c r="PJA36" s="21">
        <v>12</v>
      </c>
      <c r="PJB36" s="21">
        <v>12</v>
      </c>
      <c r="PJC36" s="21">
        <v>12</v>
      </c>
      <c r="PJD36" s="21">
        <v>12</v>
      </c>
      <c r="PJE36" s="21">
        <v>12</v>
      </c>
      <c r="PJF36" s="21">
        <v>12</v>
      </c>
      <c r="PJG36" s="21">
        <v>12</v>
      </c>
      <c r="PJH36" s="21">
        <v>12</v>
      </c>
      <c r="PJI36" s="21">
        <v>12</v>
      </c>
      <c r="PJJ36" s="21">
        <v>12</v>
      </c>
      <c r="PJK36" s="21">
        <v>12</v>
      </c>
      <c r="PJL36" s="21">
        <v>12</v>
      </c>
      <c r="PJM36" s="21">
        <v>12</v>
      </c>
      <c r="PJN36" s="21">
        <v>12</v>
      </c>
      <c r="PJO36" s="21">
        <v>12</v>
      </c>
      <c r="PJP36" s="21">
        <v>12</v>
      </c>
      <c r="PJQ36" s="21">
        <v>12</v>
      </c>
      <c r="PJR36" s="21">
        <v>12</v>
      </c>
      <c r="PJS36" s="21">
        <v>12</v>
      </c>
      <c r="PJT36" s="21">
        <v>12</v>
      </c>
      <c r="PJU36" s="21">
        <v>12</v>
      </c>
      <c r="PJV36" s="21">
        <v>12</v>
      </c>
      <c r="PJW36" s="21">
        <v>12</v>
      </c>
      <c r="PJX36" s="21">
        <v>12</v>
      </c>
      <c r="PJY36" s="21">
        <v>12</v>
      </c>
      <c r="PJZ36" s="21">
        <v>12</v>
      </c>
      <c r="PKA36" s="21">
        <v>12</v>
      </c>
      <c r="PKB36" s="21">
        <v>12</v>
      </c>
      <c r="PKC36" s="21">
        <v>12</v>
      </c>
      <c r="PKD36" s="21">
        <v>12</v>
      </c>
      <c r="PKE36" s="21">
        <v>12</v>
      </c>
      <c r="PKF36" s="21">
        <v>12</v>
      </c>
      <c r="PKG36" s="21">
        <v>12</v>
      </c>
      <c r="PKH36" s="21">
        <v>12</v>
      </c>
      <c r="PKI36" s="21">
        <v>12</v>
      </c>
      <c r="PKJ36" s="21">
        <v>12</v>
      </c>
      <c r="PKK36" s="21">
        <v>12</v>
      </c>
      <c r="PKL36" s="21">
        <v>12</v>
      </c>
      <c r="PKM36" s="21">
        <v>12</v>
      </c>
      <c r="PKN36" s="21">
        <v>12</v>
      </c>
      <c r="PKO36" s="21">
        <v>12</v>
      </c>
      <c r="PKP36" s="21">
        <v>12</v>
      </c>
      <c r="PKQ36" s="21">
        <v>12</v>
      </c>
      <c r="PKR36" s="21">
        <v>12</v>
      </c>
      <c r="PKS36" s="21">
        <v>12</v>
      </c>
      <c r="PKT36" s="21">
        <v>12</v>
      </c>
      <c r="PKU36" s="21">
        <v>12</v>
      </c>
      <c r="PKV36" s="21">
        <v>12</v>
      </c>
      <c r="PKW36" s="21">
        <v>12</v>
      </c>
      <c r="PKX36" s="21">
        <v>12</v>
      </c>
      <c r="PKY36" s="21">
        <v>12</v>
      </c>
      <c r="PKZ36" s="21">
        <v>12</v>
      </c>
      <c r="PLA36" s="21">
        <v>12</v>
      </c>
      <c r="PLB36" s="21">
        <v>12</v>
      </c>
      <c r="PLC36" s="21">
        <v>12</v>
      </c>
      <c r="PLD36" s="21">
        <v>12</v>
      </c>
      <c r="PLE36" s="21">
        <v>12</v>
      </c>
      <c r="PLF36" s="21">
        <v>12</v>
      </c>
      <c r="PLG36" s="21">
        <v>12</v>
      </c>
      <c r="PLH36" s="21">
        <v>12</v>
      </c>
      <c r="PLI36" s="21">
        <v>12</v>
      </c>
      <c r="PLJ36" s="21">
        <v>12</v>
      </c>
      <c r="PLK36" s="21">
        <v>12</v>
      </c>
      <c r="PLL36" s="21">
        <v>12</v>
      </c>
      <c r="PLM36" s="21">
        <v>12</v>
      </c>
      <c r="PLN36" s="21">
        <v>12</v>
      </c>
      <c r="PLO36" s="21">
        <v>12</v>
      </c>
      <c r="PLP36" s="21">
        <v>12</v>
      </c>
      <c r="PLQ36" s="21">
        <v>12</v>
      </c>
      <c r="PLR36" s="21">
        <v>12</v>
      </c>
      <c r="PLS36" s="21">
        <v>12</v>
      </c>
      <c r="PLT36" s="21">
        <v>12</v>
      </c>
      <c r="PLU36" s="21">
        <v>12</v>
      </c>
      <c r="PLV36" s="21">
        <v>12</v>
      </c>
      <c r="PLW36" s="21">
        <v>12</v>
      </c>
      <c r="PLX36" s="21">
        <v>12</v>
      </c>
      <c r="PLY36" s="21">
        <v>12</v>
      </c>
      <c r="PLZ36" s="21">
        <v>12</v>
      </c>
      <c r="PMA36" s="21">
        <v>12</v>
      </c>
      <c r="PMB36" s="21">
        <v>12</v>
      </c>
      <c r="PMC36" s="21">
        <v>12</v>
      </c>
      <c r="PMD36" s="21">
        <v>12</v>
      </c>
      <c r="PME36" s="21">
        <v>12</v>
      </c>
      <c r="PMF36" s="21">
        <v>12</v>
      </c>
      <c r="PMG36" s="21">
        <v>12</v>
      </c>
      <c r="PMH36" s="21">
        <v>12</v>
      </c>
      <c r="PMI36" s="21">
        <v>12</v>
      </c>
      <c r="PMJ36" s="21">
        <v>12</v>
      </c>
      <c r="PMK36" s="21">
        <v>12</v>
      </c>
      <c r="PML36" s="21">
        <v>12</v>
      </c>
      <c r="PMM36" s="21">
        <v>12</v>
      </c>
      <c r="PMN36" s="21">
        <v>12</v>
      </c>
      <c r="PMO36" s="21">
        <v>12</v>
      </c>
      <c r="PMP36" s="21">
        <v>12</v>
      </c>
      <c r="PMQ36" s="21">
        <v>12</v>
      </c>
      <c r="PMR36" s="21">
        <v>12</v>
      </c>
      <c r="PMS36" s="21">
        <v>12</v>
      </c>
      <c r="PMT36" s="21">
        <v>12</v>
      </c>
      <c r="PMU36" s="21">
        <v>12</v>
      </c>
      <c r="PMV36" s="21">
        <v>12</v>
      </c>
      <c r="PMW36" s="21">
        <v>12</v>
      </c>
      <c r="PMX36" s="21">
        <v>12</v>
      </c>
      <c r="PMY36" s="21">
        <v>12</v>
      </c>
      <c r="PMZ36" s="21">
        <v>12</v>
      </c>
      <c r="PNA36" s="21">
        <v>12</v>
      </c>
      <c r="PNB36" s="21">
        <v>12</v>
      </c>
      <c r="PNC36" s="21">
        <v>12</v>
      </c>
      <c r="PND36" s="21">
        <v>12</v>
      </c>
      <c r="PNE36" s="21">
        <v>12</v>
      </c>
      <c r="PNF36" s="21">
        <v>12</v>
      </c>
      <c r="PNG36" s="21">
        <v>12</v>
      </c>
      <c r="PNH36" s="21">
        <v>12</v>
      </c>
      <c r="PNI36" s="21">
        <v>12</v>
      </c>
      <c r="PNJ36" s="21">
        <v>12</v>
      </c>
      <c r="PNK36" s="21">
        <v>12</v>
      </c>
      <c r="PNL36" s="21">
        <v>12</v>
      </c>
      <c r="PNM36" s="21">
        <v>12</v>
      </c>
      <c r="PNN36" s="21">
        <v>12</v>
      </c>
      <c r="PNO36" s="21">
        <v>12</v>
      </c>
      <c r="PNP36" s="21">
        <v>12</v>
      </c>
      <c r="PNQ36" s="21">
        <v>12</v>
      </c>
      <c r="PNR36" s="21">
        <v>12</v>
      </c>
      <c r="PNS36" s="21">
        <v>12</v>
      </c>
      <c r="PNT36" s="21">
        <v>12</v>
      </c>
      <c r="PNU36" s="21">
        <v>12</v>
      </c>
      <c r="PNV36" s="21">
        <v>12</v>
      </c>
      <c r="PNW36" s="21">
        <v>12</v>
      </c>
      <c r="PNX36" s="21">
        <v>12</v>
      </c>
      <c r="PNY36" s="21">
        <v>12</v>
      </c>
      <c r="PNZ36" s="21">
        <v>12</v>
      </c>
      <c r="POA36" s="21">
        <v>12</v>
      </c>
      <c r="POB36" s="21">
        <v>12</v>
      </c>
      <c r="POC36" s="21">
        <v>12</v>
      </c>
      <c r="POD36" s="21">
        <v>12</v>
      </c>
      <c r="POE36" s="21">
        <v>12</v>
      </c>
      <c r="POF36" s="21">
        <v>12</v>
      </c>
      <c r="POG36" s="21">
        <v>12</v>
      </c>
      <c r="POH36" s="21">
        <v>12</v>
      </c>
      <c r="POI36" s="21">
        <v>12</v>
      </c>
      <c r="POJ36" s="21">
        <v>12</v>
      </c>
      <c r="POK36" s="21">
        <v>12</v>
      </c>
      <c r="POL36" s="21">
        <v>12</v>
      </c>
      <c r="POM36" s="21">
        <v>12</v>
      </c>
      <c r="PON36" s="21">
        <v>12</v>
      </c>
      <c r="POO36" s="21">
        <v>12</v>
      </c>
      <c r="POP36" s="21">
        <v>12</v>
      </c>
      <c r="POQ36" s="21">
        <v>12</v>
      </c>
      <c r="POR36" s="21">
        <v>12</v>
      </c>
      <c r="POS36" s="21">
        <v>12</v>
      </c>
      <c r="POT36" s="21">
        <v>12</v>
      </c>
      <c r="POU36" s="21">
        <v>12</v>
      </c>
      <c r="POV36" s="21">
        <v>12</v>
      </c>
      <c r="POW36" s="21">
        <v>12</v>
      </c>
      <c r="POX36" s="21">
        <v>12</v>
      </c>
      <c r="POY36" s="21">
        <v>12</v>
      </c>
      <c r="POZ36" s="21">
        <v>12</v>
      </c>
      <c r="PPA36" s="21">
        <v>12</v>
      </c>
      <c r="PPB36" s="21">
        <v>12</v>
      </c>
      <c r="PPC36" s="21">
        <v>12</v>
      </c>
      <c r="PPD36" s="21">
        <v>12</v>
      </c>
      <c r="PPE36" s="21">
        <v>12</v>
      </c>
      <c r="PPF36" s="21">
        <v>12</v>
      </c>
      <c r="PPG36" s="21">
        <v>12</v>
      </c>
      <c r="PPH36" s="21">
        <v>12</v>
      </c>
      <c r="PPI36" s="21">
        <v>12</v>
      </c>
      <c r="PPJ36" s="21">
        <v>12</v>
      </c>
      <c r="PPK36" s="21">
        <v>12</v>
      </c>
      <c r="PPL36" s="21">
        <v>12</v>
      </c>
      <c r="PPM36" s="21">
        <v>12</v>
      </c>
      <c r="PPN36" s="21">
        <v>12</v>
      </c>
      <c r="PPO36" s="21">
        <v>12</v>
      </c>
      <c r="PPP36" s="21">
        <v>12</v>
      </c>
      <c r="PPQ36" s="21">
        <v>12</v>
      </c>
      <c r="PPR36" s="21">
        <v>12</v>
      </c>
      <c r="PPS36" s="21">
        <v>12</v>
      </c>
      <c r="PPT36" s="21">
        <v>12</v>
      </c>
      <c r="PPU36" s="21">
        <v>12</v>
      </c>
      <c r="PPV36" s="21">
        <v>12</v>
      </c>
      <c r="PPW36" s="21">
        <v>12</v>
      </c>
      <c r="PPX36" s="21">
        <v>12</v>
      </c>
      <c r="PPY36" s="21">
        <v>12</v>
      </c>
      <c r="PPZ36" s="21">
        <v>12</v>
      </c>
      <c r="PQA36" s="21">
        <v>12</v>
      </c>
      <c r="PQB36" s="21">
        <v>12</v>
      </c>
      <c r="PQC36" s="21">
        <v>12</v>
      </c>
      <c r="PQD36" s="21">
        <v>12</v>
      </c>
      <c r="PQE36" s="21">
        <v>12</v>
      </c>
      <c r="PQF36" s="21">
        <v>12</v>
      </c>
      <c r="PQG36" s="21">
        <v>12</v>
      </c>
      <c r="PQH36" s="21">
        <v>12</v>
      </c>
      <c r="PQI36" s="21">
        <v>12</v>
      </c>
      <c r="PQJ36" s="21">
        <v>12</v>
      </c>
      <c r="PQK36" s="21">
        <v>12</v>
      </c>
      <c r="PQL36" s="21">
        <v>12</v>
      </c>
      <c r="PQM36" s="21">
        <v>12</v>
      </c>
      <c r="PQN36" s="21">
        <v>12</v>
      </c>
      <c r="PQO36" s="21">
        <v>12</v>
      </c>
      <c r="PQP36" s="21">
        <v>12</v>
      </c>
      <c r="PQQ36" s="21">
        <v>12</v>
      </c>
      <c r="PQR36" s="21">
        <v>12</v>
      </c>
      <c r="PQS36" s="21">
        <v>12</v>
      </c>
      <c r="PQT36" s="21">
        <v>12</v>
      </c>
      <c r="PQU36" s="21">
        <v>12</v>
      </c>
      <c r="PQV36" s="21">
        <v>12</v>
      </c>
      <c r="PQW36" s="21">
        <v>12</v>
      </c>
      <c r="PQX36" s="21">
        <v>12</v>
      </c>
      <c r="PQY36" s="21">
        <v>12</v>
      </c>
      <c r="PQZ36" s="21">
        <v>12</v>
      </c>
      <c r="PRA36" s="21">
        <v>12</v>
      </c>
      <c r="PRB36" s="21">
        <v>12</v>
      </c>
      <c r="PRC36" s="21">
        <v>12</v>
      </c>
      <c r="PRD36" s="21">
        <v>12</v>
      </c>
      <c r="PRE36" s="21">
        <v>12</v>
      </c>
      <c r="PRF36" s="21">
        <v>12</v>
      </c>
      <c r="PRG36" s="21">
        <v>12</v>
      </c>
      <c r="PRH36" s="21">
        <v>12</v>
      </c>
      <c r="PRI36" s="21">
        <v>12</v>
      </c>
      <c r="PRJ36" s="21">
        <v>12</v>
      </c>
      <c r="PRK36" s="21">
        <v>12</v>
      </c>
      <c r="PRL36" s="21">
        <v>12</v>
      </c>
      <c r="PRM36" s="21">
        <v>12</v>
      </c>
      <c r="PRN36" s="21">
        <v>12</v>
      </c>
      <c r="PRO36" s="21">
        <v>12</v>
      </c>
      <c r="PRP36" s="21">
        <v>12</v>
      </c>
      <c r="PRQ36" s="21">
        <v>12</v>
      </c>
      <c r="PRR36" s="21">
        <v>12</v>
      </c>
      <c r="PRS36" s="21">
        <v>12</v>
      </c>
      <c r="PRT36" s="21">
        <v>12</v>
      </c>
      <c r="PRU36" s="21">
        <v>12</v>
      </c>
      <c r="PRV36" s="21">
        <v>12</v>
      </c>
      <c r="PRW36" s="21">
        <v>12</v>
      </c>
      <c r="PRX36" s="21">
        <v>12</v>
      </c>
      <c r="PRY36" s="21">
        <v>12</v>
      </c>
      <c r="PRZ36" s="21">
        <v>12</v>
      </c>
      <c r="PSA36" s="21">
        <v>12</v>
      </c>
      <c r="PSB36" s="21">
        <v>12</v>
      </c>
      <c r="PSC36" s="21">
        <v>12</v>
      </c>
      <c r="PSD36" s="21">
        <v>12</v>
      </c>
      <c r="PSE36" s="21">
        <v>12</v>
      </c>
      <c r="PSF36" s="21">
        <v>12</v>
      </c>
      <c r="PSG36" s="21">
        <v>12</v>
      </c>
      <c r="PSH36" s="21">
        <v>12</v>
      </c>
      <c r="PSI36" s="21">
        <v>12</v>
      </c>
      <c r="PSJ36" s="21">
        <v>12</v>
      </c>
      <c r="PSK36" s="21">
        <v>12</v>
      </c>
      <c r="PSL36" s="21">
        <v>12</v>
      </c>
      <c r="PSM36" s="21">
        <v>12</v>
      </c>
      <c r="PSN36" s="21">
        <v>12</v>
      </c>
      <c r="PSO36" s="21">
        <v>12</v>
      </c>
      <c r="PSP36" s="21">
        <v>12</v>
      </c>
      <c r="PSQ36" s="21">
        <v>12</v>
      </c>
      <c r="PSR36" s="21">
        <v>12</v>
      </c>
      <c r="PSS36" s="21">
        <v>12</v>
      </c>
      <c r="PST36" s="21">
        <v>12</v>
      </c>
      <c r="PSU36" s="21">
        <v>12</v>
      </c>
      <c r="PSV36" s="21">
        <v>12</v>
      </c>
      <c r="PSW36" s="21">
        <v>12</v>
      </c>
      <c r="PSX36" s="21">
        <v>12</v>
      </c>
      <c r="PSY36" s="21">
        <v>12</v>
      </c>
      <c r="PSZ36" s="21">
        <v>12</v>
      </c>
      <c r="PTA36" s="21">
        <v>12</v>
      </c>
      <c r="PTB36" s="21">
        <v>12</v>
      </c>
      <c r="PTC36" s="21">
        <v>12</v>
      </c>
      <c r="PTD36" s="21">
        <v>12</v>
      </c>
      <c r="PTE36" s="21">
        <v>12</v>
      </c>
      <c r="PTF36" s="21">
        <v>12</v>
      </c>
      <c r="PTG36" s="21">
        <v>12</v>
      </c>
      <c r="PTH36" s="21">
        <v>12</v>
      </c>
      <c r="PTI36" s="21">
        <v>12</v>
      </c>
      <c r="PTJ36" s="21">
        <v>12</v>
      </c>
      <c r="PTK36" s="21">
        <v>12</v>
      </c>
      <c r="PTL36" s="21">
        <v>12</v>
      </c>
      <c r="PTM36" s="21">
        <v>12</v>
      </c>
      <c r="PTN36" s="21">
        <v>12</v>
      </c>
      <c r="PTO36" s="21">
        <v>12</v>
      </c>
      <c r="PTP36" s="21">
        <v>12</v>
      </c>
      <c r="PTQ36" s="21">
        <v>12</v>
      </c>
      <c r="PTR36" s="21">
        <v>12</v>
      </c>
      <c r="PTS36" s="21">
        <v>12</v>
      </c>
      <c r="PTT36" s="21">
        <v>12</v>
      </c>
      <c r="PTU36" s="21">
        <v>12</v>
      </c>
      <c r="PTV36" s="21">
        <v>12</v>
      </c>
      <c r="PTW36" s="21">
        <v>12</v>
      </c>
      <c r="PTX36" s="21">
        <v>12</v>
      </c>
      <c r="PTY36" s="21">
        <v>12</v>
      </c>
      <c r="PTZ36" s="21">
        <v>12</v>
      </c>
      <c r="PUA36" s="21">
        <v>12</v>
      </c>
      <c r="PUB36" s="21">
        <v>12</v>
      </c>
      <c r="PUC36" s="21">
        <v>12</v>
      </c>
      <c r="PUD36" s="21">
        <v>12</v>
      </c>
      <c r="PUE36" s="21">
        <v>12</v>
      </c>
      <c r="PUF36" s="21">
        <v>12</v>
      </c>
      <c r="PUG36" s="21">
        <v>12</v>
      </c>
      <c r="PUH36" s="21">
        <v>12</v>
      </c>
      <c r="PUI36" s="21">
        <v>12</v>
      </c>
      <c r="PUJ36" s="21">
        <v>12</v>
      </c>
      <c r="PUK36" s="21">
        <v>12</v>
      </c>
      <c r="PUL36" s="21">
        <v>12</v>
      </c>
      <c r="PUM36" s="21">
        <v>12</v>
      </c>
      <c r="PUN36" s="21">
        <v>12</v>
      </c>
      <c r="PUO36" s="21">
        <v>12</v>
      </c>
      <c r="PUP36" s="21">
        <v>12</v>
      </c>
      <c r="PUQ36" s="21">
        <v>12</v>
      </c>
      <c r="PUR36" s="21">
        <v>12</v>
      </c>
      <c r="PUS36" s="21">
        <v>12</v>
      </c>
      <c r="PUT36" s="21">
        <v>12</v>
      </c>
      <c r="PUU36" s="21">
        <v>12</v>
      </c>
      <c r="PUV36" s="21">
        <v>12</v>
      </c>
      <c r="PUW36" s="21">
        <v>12</v>
      </c>
      <c r="PUX36" s="21">
        <v>12</v>
      </c>
      <c r="PUY36" s="21">
        <v>12</v>
      </c>
      <c r="PUZ36" s="21">
        <v>12</v>
      </c>
      <c r="PVA36" s="21">
        <v>12</v>
      </c>
      <c r="PVB36" s="21">
        <v>12</v>
      </c>
      <c r="PVC36" s="21">
        <v>12</v>
      </c>
      <c r="PVD36" s="21">
        <v>12</v>
      </c>
      <c r="PVE36" s="21">
        <v>12</v>
      </c>
      <c r="PVF36" s="21">
        <v>12</v>
      </c>
      <c r="PVG36" s="21">
        <v>12</v>
      </c>
      <c r="PVH36" s="21">
        <v>12</v>
      </c>
      <c r="PVI36" s="21">
        <v>12</v>
      </c>
      <c r="PVJ36" s="21">
        <v>12</v>
      </c>
      <c r="PVK36" s="21">
        <v>12</v>
      </c>
      <c r="PVL36" s="21">
        <v>12</v>
      </c>
      <c r="PVM36" s="21">
        <v>12</v>
      </c>
      <c r="PVN36" s="21">
        <v>12</v>
      </c>
      <c r="PVO36" s="21">
        <v>12</v>
      </c>
      <c r="PVP36" s="21">
        <v>12</v>
      </c>
      <c r="PVQ36" s="21">
        <v>12</v>
      </c>
      <c r="PVR36" s="21">
        <v>12</v>
      </c>
      <c r="PVS36" s="21">
        <v>12</v>
      </c>
      <c r="PVT36" s="21">
        <v>12</v>
      </c>
      <c r="PVU36" s="21">
        <v>12</v>
      </c>
      <c r="PVV36" s="21">
        <v>12</v>
      </c>
      <c r="PVW36" s="21">
        <v>12</v>
      </c>
      <c r="PVX36" s="21">
        <v>12</v>
      </c>
      <c r="PVY36" s="21">
        <v>12</v>
      </c>
      <c r="PVZ36" s="21">
        <v>12</v>
      </c>
      <c r="PWA36" s="21">
        <v>12</v>
      </c>
      <c r="PWB36" s="21">
        <v>12</v>
      </c>
      <c r="PWC36" s="21">
        <v>12</v>
      </c>
      <c r="PWD36" s="21">
        <v>12</v>
      </c>
      <c r="PWE36" s="21">
        <v>12</v>
      </c>
      <c r="PWF36" s="21">
        <v>12</v>
      </c>
      <c r="PWG36" s="21">
        <v>12</v>
      </c>
      <c r="PWH36" s="21">
        <v>12</v>
      </c>
      <c r="PWI36" s="21">
        <v>12</v>
      </c>
      <c r="PWJ36" s="21">
        <v>12</v>
      </c>
      <c r="PWK36" s="21">
        <v>12</v>
      </c>
      <c r="PWL36" s="21">
        <v>12</v>
      </c>
      <c r="PWM36" s="21">
        <v>12</v>
      </c>
      <c r="PWN36" s="21">
        <v>12</v>
      </c>
      <c r="PWO36" s="21">
        <v>12</v>
      </c>
      <c r="PWP36" s="21">
        <v>12</v>
      </c>
      <c r="PWQ36" s="21">
        <v>12</v>
      </c>
      <c r="PWR36" s="21">
        <v>12</v>
      </c>
      <c r="PWS36" s="21">
        <v>12</v>
      </c>
      <c r="PWT36" s="21">
        <v>12</v>
      </c>
      <c r="PWU36" s="21">
        <v>12</v>
      </c>
      <c r="PWV36" s="21">
        <v>12</v>
      </c>
      <c r="PWW36" s="21">
        <v>12</v>
      </c>
      <c r="PWX36" s="21">
        <v>12</v>
      </c>
      <c r="PWY36" s="21">
        <v>12</v>
      </c>
      <c r="PWZ36" s="21">
        <v>12</v>
      </c>
      <c r="PXA36" s="21">
        <v>12</v>
      </c>
      <c r="PXB36" s="21">
        <v>12</v>
      </c>
      <c r="PXC36" s="21">
        <v>12</v>
      </c>
      <c r="PXD36" s="21">
        <v>12</v>
      </c>
      <c r="PXE36" s="21">
        <v>12</v>
      </c>
      <c r="PXF36" s="21">
        <v>12</v>
      </c>
      <c r="PXG36" s="21">
        <v>12</v>
      </c>
      <c r="PXH36" s="21">
        <v>12</v>
      </c>
      <c r="PXI36" s="21">
        <v>12</v>
      </c>
      <c r="PXJ36" s="21">
        <v>12</v>
      </c>
      <c r="PXK36" s="21">
        <v>12</v>
      </c>
      <c r="PXL36" s="21">
        <v>12</v>
      </c>
      <c r="PXM36" s="21">
        <v>12</v>
      </c>
      <c r="PXN36" s="21">
        <v>12</v>
      </c>
      <c r="PXO36" s="21">
        <v>12</v>
      </c>
      <c r="PXP36" s="21">
        <v>12</v>
      </c>
      <c r="PXQ36" s="21">
        <v>12</v>
      </c>
      <c r="PXR36" s="21">
        <v>12</v>
      </c>
      <c r="PXS36" s="21">
        <v>12</v>
      </c>
      <c r="PXT36" s="21">
        <v>12</v>
      </c>
      <c r="PXU36" s="21">
        <v>12</v>
      </c>
      <c r="PXV36" s="21">
        <v>12</v>
      </c>
      <c r="PXW36" s="21">
        <v>12</v>
      </c>
      <c r="PXX36" s="21">
        <v>12</v>
      </c>
      <c r="PXY36" s="21">
        <v>12</v>
      </c>
      <c r="PXZ36" s="21">
        <v>12</v>
      </c>
      <c r="PYA36" s="21">
        <v>12</v>
      </c>
      <c r="PYB36" s="21">
        <v>12</v>
      </c>
      <c r="PYC36" s="21">
        <v>12</v>
      </c>
      <c r="PYD36" s="21">
        <v>12</v>
      </c>
      <c r="PYE36" s="21">
        <v>12</v>
      </c>
      <c r="PYF36" s="21">
        <v>12</v>
      </c>
      <c r="PYG36" s="21">
        <v>12</v>
      </c>
      <c r="PYH36" s="21">
        <v>12</v>
      </c>
      <c r="PYI36" s="21">
        <v>12</v>
      </c>
      <c r="PYJ36" s="21">
        <v>12</v>
      </c>
      <c r="PYK36" s="21">
        <v>12</v>
      </c>
      <c r="PYL36" s="21">
        <v>12</v>
      </c>
      <c r="PYM36" s="21">
        <v>12</v>
      </c>
      <c r="PYN36" s="21">
        <v>12</v>
      </c>
      <c r="PYO36" s="21">
        <v>12</v>
      </c>
      <c r="PYP36" s="21">
        <v>12</v>
      </c>
      <c r="PYQ36" s="21">
        <v>12</v>
      </c>
      <c r="PYR36" s="21">
        <v>12</v>
      </c>
      <c r="PYS36" s="21">
        <v>12</v>
      </c>
      <c r="PYT36" s="21">
        <v>12</v>
      </c>
      <c r="PYU36" s="21">
        <v>12</v>
      </c>
      <c r="PYV36" s="21">
        <v>12</v>
      </c>
      <c r="PYW36" s="21">
        <v>12</v>
      </c>
      <c r="PYX36" s="21">
        <v>12</v>
      </c>
      <c r="PYY36" s="21">
        <v>12</v>
      </c>
      <c r="PYZ36" s="21">
        <v>12</v>
      </c>
      <c r="PZA36" s="21">
        <v>12</v>
      </c>
      <c r="PZB36" s="21">
        <v>12</v>
      </c>
      <c r="PZC36" s="21">
        <v>12</v>
      </c>
      <c r="PZD36" s="21">
        <v>12</v>
      </c>
      <c r="PZE36" s="21">
        <v>12</v>
      </c>
      <c r="PZF36" s="21">
        <v>12</v>
      </c>
      <c r="PZG36" s="21">
        <v>12</v>
      </c>
      <c r="PZH36" s="21">
        <v>12</v>
      </c>
      <c r="PZI36" s="21">
        <v>12</v>
      </c>
      <c r="PZJ36" s="21">
        <v>12</v>
      </c>
      <c r="PZK36" s="21">
        <v>12</v>
      </c>
      <c r="PZL36" s="21">
        <v>12</v>
      </c>
      <c r="PZM36" s="21">
        <v>12</v>
      </c>
      <c r="PZN36" s="21">
        <v>12</v>
      </c>
      <c r="PZO36" s="21">
        <v>12</v>
      </c>
      <c r="PZP36" s="21">
        <v>12</v>
      </c>
      <c r="PZQ36" s="21">
        <v>12</v>
      </c>
      <c r="PZR36" s="21">
        <v>12</v>
      </c>
      <c r="PZS36" s="21">
        <v>12</v>
      </c>
      <c r="PZT36" s="21">
        <v>12</v>
      </c>
      <c r="PZU36" s="21">
        <v>12</v>
      </c>
      <c r="PZV36" s="21">
        <v>12</v>
      </c>
      <c r="PZW36" s="21">
        <v>12</v>
      </c>
      <c r="PZX36" s="21">
        <v>12</v>
      </c>
      <c r="PZY36" s="21">
        <v>12</v>
      </c>
      <c r="PZZ36" s="21">
        <v>12</v>
      </c>
      <c r="QAA36" s="21">
        <v>12</v>
      </c>
      <c r="QAB36" s="21">
        <v>12</v>
      </c>
      <c r="QAC36" s="21">
        <v>12</v>
      </c>
      <c r="QAD36" s="21">
        <v>12</v>
      </c>
      <c r="QAE36" s="21">
        <v>12</v>
      </c>
      <c r="QAF36" s="21">
        <v>12</v>
      </c>
      <c r="QAG36" s="21">
        <v>12</v>
      </c>
      <c r="QAH36" s="21">
        <v>12</v>
      </c>
      <c r="QAI36" s="21">
        <v>12</v>
      </c>
      <c r="QAJ36" s="21">
        <v>12</v>
      </c>
      <c r="QAK36" s="21">
        <v>12</v>
      </c>
      <c r="QAL36" s="21">
        <v>12</v>
      </c>
      <c r="QAM36" s="21">
        <v>12</v>
      </c>
      <c r="QAN36" s="21">
        <v>12</v>
      </c>
      <c r="QAO36" s="21">
        <v>12</v>
      </c>
      <c r="QAP36" s="21">
        <v>12</v>
      </c>
      <c r="QAQ36" s="21">
        <v>12</v>
      </c>
      <c r="QAR36" s="21">
        <v>12</v>
      </c>
      <c r="QAS36" s="21">
        <v>12</v>
      </c>
      <c r="QAT36" s="21">
        <v>12</v>
      </c>
      <c r="QAU36" s="21">
        <v>12</v>
      </c>
      <c r="QAV36" s="21">
        <v>12</v>
      </c>
      <c r="QAW36" s="21">
        <v>12</v>
      </c>
      <c r="QAX36" s="21">
        <v>12</v>
      </c>
      <c r="QAY36" s="21">
        <v>12</v>
      </c>
      <c r="QAZ36" s="21">
        <v>12</v>
      </c>
      <c r="QBA36" s="21">
        <v>12</v>
      </c>
      <c r="QBB36" s="21">
        <v>12</v>
      </c>
      <c r="QBC36" s="21">
        <v>12</v>
      </c>
      <c r="QBD36" s="21">
        <v>12</v>
      </c>
      <c r="QBE36" s="21">
        <v>12</v>
      </c>
      <c r="QBF36" s="21">
        <v>12</v>
      </c>
      <c r="QBG36" s="21">
        <v>12</v>
      </c>
      <c r="QBH36" s="21">
        <v>12</v>
      </c>
      <c r="QBI36" s="21">
        <v>12</v>
      </c>
      <c r="QBJ36" s="21">
        <v>12</v>
      </c>
      <c r="QBK36" s="21">
        <v>12</v>
      </c>
      <c r="QBL36" s="21">
        <v>12</v>
      </c>
      <c r="QBM36" s="21">
        <v>12</v>
      </c>
      <c r="QBN36" s="21">
        <v>12</v>
      </c>
      <c r="QBO36" s="21">
        <v>12</v>
      </c>
      <c r="QBP36" s="21">
        <v>12</v>
      </c>
      <c r="QBQ36" s="21">
        <v>12</v>
      </c>
      <c r="QBR36" s="21">
        <v>12</v>
      </c>
      <c r="QBS36" s="21">
        <v>12</v>
      </c>
      <c r="QBT36" s="21">
        <v>12</v>
      </c>
      <c r="QBU36" s="21">
        <v>12</v>
      </c>
      <c r="QBV36" s="21">
        <v>12</v>
      </c>
      <c r="QBW36" s="21">
        <v>12</v>
      </c>
      <c r="QBX36" s="21">
        <v>12</v>
      </c>
      <c r="QBY36" s="21">
        <v>12</v>
      </c>
      <c r="QBZ36" s="21">
        <v>12</v>
      </c>
      <c r="QCA36" s="21">
        <v>12</v>
      </c>
      <c r="QCB36" s="21">
        <v>12</v>
      </c>
      <c r="QCC36" s="21">
        <v>12</v>
      </c>
      <c r="QCD36" s="21">
        <v>12</v>
      </c>
      <c r="QCE36" s="21">
        <v>12</v>
      </c>
      <c r="QCF36" s="21">
        <v>12</v>
      </c>
      <c r="QCG36" s="21">
        <v>12</v>
      </c>
      <c r="QCH36" s="21">
        <v>12</v>
      </c>
      <c r="QCI36" s="21">
        <v>12</v>
      </c>
      <c r="QCJ36" s="21">
        <v>12</v>
      </c>
      <c r="QCK36" s="21">
        <v>12</v>
      </c>
      <c r="QCL36" s="21">
        <v>12</v>
      </c>
      <c r="QCM36" s="21">
        <v>12</v>
      </c>
      <c r="QCN36" s="21">
        <v>12</v>
      </c>
      <c r="QCO36" s="21">
        <v>12</v>
      </c>
      <c r="QCP36" s="21">
        <v>12</v>
      </c>
      <c r="QCQ36" s="21">
        <v>12</v>
      </c>
      <c r="QCR36" s="21">
        <v>12</v>
      </c>
      <c r="QCS36" s="21">
        <v>12</v>
      </c>
      <c r="QCT36" s="21">
        <v>12</v>
      </c>
      <c r="QCU36" s="21">
        <v>12</v>
      </c>
      <c r="QCV36" s="21">
        <v>12</v>
      </c>
      <c r="QCW36" s="21">
        <v>12</v>
      </c>
      <c r="QCX36" s="21">
        <v>12</v>
      </c>
      <c r="QCY36" s="21">
        <v>12</v>
      </c>
      <c r="QCZ36" s="21">
        <v>12</v>
      </c>
      <c r="QDA36" s="21">
        <v>12</v>
      </c>
      <c r="QDB36" s="21">
        <v>12</v>
      </c>
      <c r="QDC36" s="21">
        <v>12</v>
      </c>
      <c r="QDD36" s="21">
        <v>12</v>
      </c>
      <c r="QDE36" s="21">
        <v>12</v>
      </c>
      <c r="QDF36" s="21">
        <v>12</v>
      </c>
      <c r="QDG36" s="21">
        <v>12</v>
      </c>
      <c r="QDH36" s="21">
        <v>12</v>
      </c>
      <c r="QDI36" s="21">
        <v>12</v>
      </c>
      <c r="QDJ36" s="21">
        <v>12</v>
      </c>
      <c r="QDK36" s="21">
        <v>12</v>
      </c>
      <c r="QDL36" s="21">
        <v>12</v>
      </c>
      <c r="QDM36" s="21">
        <v>12</v>
      </c>
      <c r="QDN36" s="21">
        <v>12</v>
      </c>
      <c r="QDO36" s="21">
        <v>12</v>
      </c>
      <c r="QDP36" s="21">
        <v>12</v>
      </c>
      <c r="QDQ36" s="21">
        <v>12</v>
      </c>
      <c r="QDR36" s="21">
        <v>12</v>
      </c>
      <c r="QDS36" s="21">
        <v>12</v>
      </c>
      <c r="QDT36" s="21">
        <v>12</v>
      </c>
      <c r="QDU36" s="21">
        <v>12</v>
      </c>
      <c r="QDV36" s="21">
        <v>12</v>
      </c>
      <c r="QDW36" s="21">
        <v>12</v>
      </c>
      <c r="QDX36" s="21">
        <v>12</v>
      </c>
      <c r="QDY36" s="21">
        <v>12</v>
      </c>
      <c r="QDZ36" s="21">
        <v>12</v>
      </c>
      <c r="QEA36" s="21">
        <v>12</v>
      </c>
      <c r="QEB36" s="21">
        <v>12</v>
      </c>
      <c r="QEC36" s="21">
        <v>12</v>
      </c>
      <c r="QED36" s="21">
        <v>12</v>
      </c>
      <c r="QEE36" s="21">
        <v>12</v>
      </c>
      <c r="QEF36" s="21">
        <v>12</v>
      </c>
      <c r="QEG36" s="21">
        <v>12</v>
      </c>
      <c r="QEH36" s="21">
        <v>12</v>
      </c>
      <c r="QEI36" s="21">
        <v>12</v>
      </c>
      <c r="QEJ36" s="21">
        <v>12</v>
      </c>
      <c r="QEK36" s="21">
        <v>12</v>
      </c>
      <c r="QEL36" s="21">
        <v>12</v>
      </c>
      <c r="QEM36" s="21">
        <v>12</v>
      </c>
      <c r="QEN36" s="21">
        <v>12</v>
      </c>
      <c r="QEO36" s="21">
        <v>12</v>
      </c>
      <c r="QEP36" s="21">
        <v>12</v>
      </c>
      <c r="QEQ36" s="21">
        <v>12</v>
      </c>
      <c r="QER36" s="21">
        <v>12</v>
      </c>
      <c r="QES36" s="21">
        <v>12</v>
      </c>
      <c r="QET36" s="21">
        <v>12</v>
      </c>
      <c r="QEU36" s="21">
        <v>12</v>
      </c>
      <c r="QEV36" s="21">
        <v>12</v>
      </c>
      <c r="QEW36" s="21">
        <v>12</v>
      </c>
      <c r="QEX36" s="21">
        <v>12</v>
      </c>
      <c r="QEY36" s="21">
        <v>12</v>
      </c>
      <c r="QEZ36" s="21">
        <v>12</v>
      </c>
      <c r="QFA36" s="21">
        <v>12</v>
      </c>
      <c r="QFB36" s="21">
        <v>12</v>
      </c>
      <c r="QFC36" s="21">
        <v>12</v>
      </c>
      <c r="QFD36" s="21">
        <v>12</v>
      </c>
      <c r="QFE36" s="21">
        <v>12</v>
      </c>
      <c r="QFF36" s="21">
        <v>12</v>
      </c>
      <c r="QFG36" s="21">
        <v>12</v>
      </c>
      <c r="QFH36" s="21">
        <v>12</v>
      </c>
      <c r="QFI36" s="21">
        <v>12</v>
      </c>
      <c r="QFJ36" s="21">
        <v>12</v>
      </c>
      <c r="QFK36" s="21">
        <v>12</v>
      </c>
      <c r="QFL36" s="21">
        <v>12</v>
      </c>
      <c r="QFM36" s="21">
        <v>12</v>
      </c>
      <c r="QFN36" s="21">
        <v>12</v>
      </c>
      <c r="QFO36" s="21">
        <v>12</v>
      </c>
      <c r="QFP36" s="21">
        <v>12</v>
      </c>
      <c r="QFQ36" s="21">
        <v>12</v>
      </c>
      <c r="QFR36" s="21">
        <v>12</v>
      </c>
      <c r="QFS36" s="21">
        <v>12</v>
      </c>
      <c r="QFT36" s="21">
        <v>12</v>
      </c>
      <c r="QFU36" s="21">
        <v>12</v>
      </c>
      <c r="QFV36" s="21">
        <v>12</v>
      </c>
      <c r="QFW36" s="21">
        <v>12</v>
      </c>
      <c r="QFX36" s="21">
        <v>12</v>
      </c>
      <c r="QFY36" s="21">
        <v>12</v>
      </c>
      <c r="QFZ36" s="21">
        <v>12</v>
      </c>
      <c r="QGA36" s="21">
        <v>12</v>
      </c>
      <c r="QGB36" s="21">
        <v>12</v>
      </c>
      <c r="QGC36" s="21">
        <v>12</v>
      </c>
      <c r="QGD36" s="21">
        <v>12</v>
      </c>
      <c r="QGE36" s="21">
        <v>12</v>
      </c>
      <c r="QGF36" s="21">
        <v>12</v>
      </c>
      <c r="QGG36" s="21">
        <v>12</v>
      </c>
      <c r="QGH36" s="21">
        <v>12</v>
      </c>
      <c r="QGI36" s="21">
        <v>12</v>
      </c>
      <c r="QGJ36" s="21">
        <v>12</v>
      </c>
      <c r="QGK36" s="21">
        <v>12</v>
      </c>
      <c r="QGL36" s="21">
        <v>12</v>
      </c>
      <c r="QGM36" s="21">
        <v>12</v>
      </c>
      <c r="QGN36" s="21">
        <v>12</v>
      </c>
      <c r="QGO36" s="21">
        <v>12</v>
      </c>
      <c r="QGP36" s="21">
        <v>12</v>
      </c>
      <c r="QGQ36" s="21">
        <v>12</v>
      </c>
      <c r="QGR36" s="21">
        <v>12</v>
      </c>
      <c r="QGS36" s="21">
        <v>12</v>
      </c>
      <c r="QGT36" s="21">
        <v>12</v>
      </c>
      <c r="QGU36" s="21">
        <v>12</v>
      </c>
      <c r="QGV36" s="21">
        <v>12</v>
      </c>
      <c r="QGW36" s="21">
        <v>12</v>
      </c>
      <c r="QGX36" s="21">
        <v>12</v>
      </c>
      <c r="QGY36" s="21">
        <v>12</v>
      </c>
      <c r="QGZ36" s="21">
        <v>12</v>
      </c>
      <c r="QHA36" s="21">
        <v>12</v>
      </c>
      <c r="QHB36" s="21">
        <v>12</v>
      </c>
      <c r="QHC36" s="21">
        <v>12</v>
      </c>
      <c r="QHD36" s="21">
        <v>12</v>
      </c>
      <c r="QHE36" s="21">
        <v>12</v>
      </c>
      <c r="QHF36" s="21">
        <v>12</v>
      </c>
      <c r="QHG36" s="21">
        <v>12</v>
      </c>
      <c r="QHH36" s="21">
        <v>12</v>
      </c>
      <c r="QHI36" s="21">
        <v>12</v>
      </c>
      <c r="QHJ36" s="21">
        <v>12</v>
      </c>
      <c r="QHK36" s="21">
        <v>12</v>
      </c>
      <c r="QHL36" s="21">
        <v>12</v>
      </c>
      <c r="QHM36" s="21">
        <v>12</v>
      </c>
      <c r="QHN36" s="21">
        <v>12</v>
      </c>
      <c r="QHO36" s="21">
        <v>12</v>
      </c>
      <c r="QHP36" s="21">
        <v>12</v>
      </c>
      <c r="QHQ36" s="21">
        <v>12</v>
      </c>
      <c r="QHR36" s="21">
        <v>12</v>
      </c>
      <c r="QHS36" s="21">
        <v>12</v>
      </c>
      <c r="QHT36" s="21">
        <v>12</v>
      </c>
      <c r="QHU36" s="21">
        <v>12</v>
      </c>
      <c r="QHV36" s="21">
        <v>12</v>
      </c>
      <c r="QHW36" s="21">
        <v>12</v>
      </c>
      <c r="QHX36" s="21">
        <v>12</v>
      </c>
      <c r="QHY36" s="21">
        <v>12</v>
      </c>
      <c r="QHZ36" s="21">
        <v>12</v>
      </c>
      <c r="QIA36" s="21">
        <v>12</v>
      </c>
      <c r="QIB36" s="21">
        <v>12</v>
      </c>
      <c r="QIC36" s="21">
        <v>12</v>
      </c>
      <c r="QID36" s="21">
        <v>12</v>
      </c>
      <c r="QIE36" s="21">
        <v>12</v>
      </c>
      <c r="QIF36" s="21">
        <v>12</v>
      </c>
      <c r="QIG36" s="21">
        <v>12</v>
      </c>
      <c r="QIH36" s="21">
        <v>12</v>
      </c>
      <c r="QII36" s="21">
        <v>12</v>
      </c>
      <c r="QIJ36" s="21">
        <v>12</v>
      </c>
      <c r="QIK36" s="21">
        <v>12</v>
      </c>
      <c r="QIL36" s="21">
        <v>12</v>
      </c>
      <c r="QIM36" s="21">
        <v>12</v>
      </c>
      <c r="QIN36" s="21">
        <v>12</v>
      </c>
      <c r="QIO36" s="21">
        <v>12</v>
      </c>
      <c r="QIP36" s="21">
        <v>12</v>
      </c>
      <c r="QIQ36" s="21">
        <v>12</v>
      </c>
      <c r="QIR36" s="21">
        <v>12</v>
      </c>
      <c r="QIS36" s="21">
        <v>12</v>
      </c>
      <c r="QIT36" s="21">
        <v>12</v>
      </c>
      <c r="QIU36" s="21">
        <v>12</v>
      </c>
      <c r="QIV36" s="21">
        <v>12</v>
      </c>
      <c r="QIW36" s="21">
        <v>12</v>
      </c>
      <c r="QIX36" s="21">
        <v>12</v>
      </c>
      <c r="QIY36" s="21">
        <v>12</v>
      </c>
      <c r="QIZ36" s="21">
        <v>12</v>
      </c>
      <c r="QJA36" s="21">
        <v>12</v>
      </c>
      <c r="QJB36" s="21">
        <v>12</v>
      </c>
      <c r="QJC36" s="21">
        <v>12</v>
      </c>
      <c r="QJD36" s="21">
        <v>12</v>
      </c>
      <c r="QJE36" s="21">
        <v>12</v>
      </c>
      <c r="QJF36" s="21">
        <v>12</v>
      </c>
      <c r="QJG36" s="21">
        <v>12</v>
      </c>
      <c r="QJH36" s="21">
        <v>12</v>
      </c>
      <c r="QJI36" s="21">
        <v>12</v>
      </c>
      <c r="QJJ36" s="21">
        <v>12</v>
      </c>
      <c r="QJK36" s="21">
        <v>12</v>
      </c>
      <c r="QJL36" s="21">
        <v>12</v>
      </c>
      <c r="QJM36" s="21">
        <v>12</v>
      </c>
      <c r="QJN36" s="21">
        <v>12</v>
      </c>
      <c r="QJO36" s="21">
        <v>12</v>
      </c>
      <c r="QJP36" s="21">
        <v>12</v>
      </c>
      <c r="QJQ36" s="21">
        <v>12</v>
      </c>
      <c r="QJR36" s="21">
        <v>12</v>
      </c>
      <c r="QJS36" s="21">
        <v>12</v>
      </c>
      <c r="QJT36" s="21">
        <v>12</v>
      </c>
      <c r="QJU36" s="21">
        <v>12</v>
      </c>
      <c r="QJV36" s="21">
        <v>12</v>
      </c>
      <c r="QJW36" s="21">
        <v>12</v>
      </c>
      <c r="QJX36" s="21">
        <v>12</v>
      </c>
      <c r="QJY36" s="21">
        <v>12</v>
      </c>
      <c r="QJZ36" s="21">
        <v>12</v>
      </c>
      <c r="QKA36" s="21">
        <v>12</v>
      </c>
      <c r="QKB36" s="21">
        <v>12</v>
      </c>
      <c r="QKC36" s="21">
        <v>12</v>
      </c>
      <c r="QKD36" s="21">
        <v>12</v>
      </c>
      <c r="QKE36" s="21">
        <v>12</v>
      </c>
      <c r="QKF36" s="21">
        <v>12</v>
      </c>
      <c r="QKG36" s="21">
        <v>12</v>
      </c>
      <c r="QKH36" s="21">
        <v>12</v>
      </c>
      <c r="QKI36" s="21">
        <v>12</v>
      </c>
      <c r="QKJ36" s="21">
        <v>12</v>
      </c>
      <c r="QKK36" s="21">
        <v>12</v>
      </c>
      <c r="QKL36" s="21">
        <v>12</v>
      </c>
      <c r="QKM36" s="21">
        <v>12</v>
      </c>
      <c r="QKN36" s="21">
        <v>12</v>
      </c>
      <c r="QKO36" s="21">
        <v>12</v>
      </c>
      <c r="QKP36" s="21">
        <v>12</v>
      </c>
      <c r="QKQ36" s="21">
        <v>12</v>
      </c>
      <c r="QKR36" s="21">
        <v>12</v>
      </c>
      <c r="QKS36" s="21">
        <v>12</v>
      </c>
      <c r="QKT36" s="21">
        <v>12</v>
      </c>
      <c r="QKU36" s="21">
        <v>12</v>
      </c>
      <c r="QKV36" s="21">
        <v>12</v>
      </c>
      <c r="QKW36" s="21">
        <v>12</v>
      </c>
      <c r="QKX36" s="21">
        <v>12</v>
      </c>
      <c r="QKY36" s="21">
        <v>12</v>
      </c>
      <c r="QKZ36" s="21">
        <v>12</v>
      </c>
      <c r="QLA36" s="21">
        <v>12</v>
      </c>
      <c r="QLB36" s="21">
        <v>12</v>
      </c>
      <c r="QLC36" s="21">
        <v>12</v>
      </c>
      <c r="QLD36" s="21">
        <v>12</v>
      </c>
      <c r="QLE36" s="21">
        <v>12</v>
      </c>
      <c r="QLF36" s="21">
        <v>12</v>
      </c>
      <c r="QLG36" s="21">
        <v>12</v>
      </c>
      <c r="QLH36" s="21">
        <v>12</v>
      </c>
      <c r="QLI36" s="21">
        <v>12</v>
      </c>
      <c r="QLJ36" s="21">
        <v>12</v>
      </c>
      <c r="QLK36" s="21">
        <v>12</v>
      </c>
      <c r="QLL36" s="21">
        <v>12</v>
      </c>
      <c r="QLM36" s="21">
        <v>12</v>
      </c>
      <c r="QLN36" s="21">
        <v>12</v>
      </c>
      <c r="QLO36" s="21">
        <v>12</v>
      </c>
      <c r="QLP36" s="21">
        <v>12</v>
      </c>
      <c r="QLQ36" s="21">
        <v>12</v>
      </c>
      <c r="QLR36" s="21">
        <v>12</v>
      </c>
      <c r="QLS36" s="21">
        <v>12</v>
      </c>
      <c r="QLT36" s="21">
        <v>12</v>
      </c>
      <c r="QLU36" s="21">
        <v>12</v>
      </c>
      <c r="QLV36" s="21">
        <v>12</v>
      </c>
      <c r="QLW36" s="21">
        <v>12</v>
      </c>
      <c r="QLX36" s="21">
        <v>12</v>
      </c>
      <c r="QLY36" s="21">
        <v>12</v>
      </c>
      <c r="QLZ36" s="21">
        <v>12</v>
      </c>
      <c r="QMA36" s="21">
        <v>12</v>
      </c>
      <c r="QMB36" s="21">
        <v>12</v>
      </c>
      <c r="QMC36" s="21">
        <v>12</v>
      </c>
      <c r="QMD36" s="21">
        <v>12</v>
      </c>
      <c r="QME36" s="21">
        <v>12</v>
      </c>
      <c r="QMF36" s="21">
        <v>12</v>
      </c>
      <c r="QMG36" s="21">
        <v>12</v>
      </c>
      <c r="QMH36" s="21">
        <v>12</v>
      </c>
      <c r="QMI36" s="21">
        <v>12</v>
      </c>
      <c r="QMJ36" s="21">
        <v>12</v>
      </c>
      <c r="QMK36" s="21">
        <v>12</v>
      </c>
      <c r="QML36" s="21">
        <v>12</v>
      </c>
      <c r="QMM36" s="21">
        <v>12</v>
      </c>
      <c r="QMN36" s="21">
        <v>12</v>
      </c>
      <c r="QMO36" s="21">
        <v>12</v>
      </c>
      <c r="QMP36" s="21">
        <v>12</v>
      </c>
      <c r="QMQ36" s="21">
        <v>12</v>
      </c>
      <c r="QMR36" s="21">
        <v>12</v>
      </c>
      <c r="QMS36" s="21">
        <v>12</v>
      </c>
      <c r="QMT36" s="21">
        <v>12</v>
      </c>
      <c r="QMU36" s="21">
        <v>12</v>
      </c>
      <c r="QMV36" s="21">
        <v>12</v>
      </c>
      <c r="QMW36" s="21">
        <v>12</v>
      </c>
      <c r="QMX36" s="21">
        <v>12</v>
      </c>
      <c r="QMY36" s="21">
        <v>12</v>
      </c>
      <c r="QMZ36" s="21">
        <v>12</v>
      </c>
      <c r="QNA36" s="21">
        <v>12</v>
      </c>
      <c r="QNB36" s="21">
        <v>12</v>
      </c>
      <c r="QNC36" s="21">
        <v>12</v>
      </c>
      <c r="QND36" s="21">
        <v>12</v>
      </c>
      <c r="QNE36" s="21">
        <v>12</v>
      </c>
      <c r="QNF36" s="21">
        <v>12</v>
      </c>
      <c r="QNG36" s="21">
        <v>12</v>
      </c>
      <c r="QNH36" s="21">
        <v>12</v>
      </c>
      <c r="QNI36" s="21">
        <v>12</v>
      </c>
      <c r="QNJ36" s="21">
        <v>12</v>
      </c>
      <c r="QNK36" s="21">
        <v>12</v>
      </c>
      <c r="QNL36" s="21">
        <v>12</v>
      </c>
      <c r="QNM36" s="21">
        <v>12</v>
      </c>
      <c r="QNN36" s="21">
        <v>12</v>
      </c>
      <c r="QNO36" s="21">
        <v>12</v>
      </c>
      <c r="QNP36" s="21">
        <v>12</v>
      </c>
      <c r="QNQ36" s="21">
        <v>12</v>
      </c>
      <c r="QNR36" s="21">
        <v>12</v>
      </c>
      <c r="QNS36" s="21">
        <v>12</v>
      </c>
      <c r="QNT36" s="21">
        <v>12</v>
      </c>
      <c r="QNU36" s="21">
        <v>12</v>
      </c>
      <c r="QNV36" s="21">
        <v>12</v>
      </c>
      <c r="QNW36" s="21">
        <v>12</v>
      </c>
      <c r="QNX36" s="21">
        <v>12</v>
      </c>
      <c r="QNY36" s="21">
        <v>12</v>
      </c>
      <c r="QNZ36" s="21">
        <v>12</v>
      </c>
      <c r="QOA36" s="21">
        <v>12</v>
      </c>
      <c r="QOB36" s="21">
        <v>12</v>
      </c>
      <c r="QOC36" s="21">
        <v>12</v>
      </c>
      <c r="QOD36" s="21">
        <v>12</v>
      </c>
      <c r="QOE36" s="21">
        <v>12</v>
      </c>
      <c r="QOF36" s="21">
        <v>12</v>
      </c>
      <c r="QOG36" s="21">
        <v>12</v>
      </c>
      <c r="QOH36" s="21">
        <v>12</v>
      </c>
      <c r="QOI36" s="21">
        <v>12</v>
      </c>
      <c r="QOJ36" s="21">
        <v>12</v>
      </c>
      <c r="QOK36" s="21">
        <v>12</v>
      </c>
      <c r="QOL36" s="21">
        <v>12</v>
      </c>
      <c r="QOM36" s="21">
        <v>12</v>
      </c>
      <c r="QON36" s="21">
        <v>12</v>
      </c>
      <c r="QOO36" s="21">
        <v>12</v>
      </c>
      <c r="QOP36" s="21">
        <v>12</v>
      </c>
      <c r="QOQ36" s="21">
        <v>12</v>
      </c>
      <c r="QOR36" s="21">
        <v>12</v>
      </c>
      <c r="QOS36" s="21">
        <v>12</v>
      </c>
      <c r="QOT36" s="21">
        <v>12</v>
      </c>
      <c r="QOU36" s="21">
        <v>12</v>
      </c>
      <c r="QOV36" s="21">
        <v>12</v>
      </c>
      <c r="QOW36" s="21">
        <v>12</v>
      </c>
      <c r="QOX36" s="21">
        <v>12</v>
      </c>
      <c r="QOY36" s="21">
        <v>12</v>
      </c>
      <c r="QOZ36" s="21">
        <v>12</v>
      </c>
      <c r="QPA36" s="21">
        <v>12</v>
      </c>
      <c r="QPB36" s="21">
        <v>12</v>
      </c>
      <c r="QPC36" s="21">
        <v>12</v>
      </c>
      <c r="QPD36" s="21">
        <v>12</v>
      </c>
      <c r="QPE36" s="21">
        <v>12</v>
      </c>
      <c r="QPF36" s="21">
        <v>12</v>
      </c>
      <c r="QPG36" s="21">
        <v>12</v>
      </c>
      <c r="QPH36" s="21">
        <v>12</v>
      </c>
      <c r="QPI36" s="21">
        <v>12</v>
      </c>
      <c r="QPJ36" s="21">
        <v>12</v>
      </c>
      <c r="QPK36" s="21">
        <v>12</v>
      </c>
      <c r="QPL36" s="21">
        <v>12</v>
      </c>
      <c r="QPM36" s="21">
        <v>12</v>
      </c>
      <c r="QPN36" s="21">
        <v>12</v>
      </c>
      <c r="QPO36" s="21">
        <v>12</v>
      </c>
      <c r="QPP36" s="21">
        <v>12</v>
      </c>
      <c r="QPQ36" s="21">
        <v>12</v>
      </c>
      <c r="QPR36" s="21">
        <v>12</v>
      </c>
      <c r="QPS36" s="21">
        <v>12</v>
      </c>
      <c r="QPT36" s="21">
        <v>12</v>
      </c>
      <c r="QPU36" s="21">
        <v>12</v>
      </c>
      <c r="QPV36" s="21">
        <v>12</v>
      </c>
      <c r="QPW36" s="21">
        <v>12</v>
      </c>
      <c r="QPX36" s="21">
        <v>12</v>
      </c>
      <c r="QPY36" s="21">
        <v>12</v>
      </c>
      <c r="QPZ36" s="21">
        <v>12</v>
      </c>
      <c r="QQA36" s="21">
        <v>12</v>
      </c>
      <c r="QQB36" s="21">
        <v>12</v>
      </c>
      <c r="QQC36" s="21">
        <v>12</v>
      </c>
      <c r="QQD36" s="21">
        <v>12</v>
      </c>
      <c r="QQE36" s="21">
        <v>12</v>
      </c>
      <c r="QQF36" s="21">
        <v>12</v>
      </c>
      <c r="QQG36" s="21">
        <v>12</v>
      </c>
      <c r="QQH36" s="21">
        <v>12</v>
      </c>
      <c r="QQI36" s="21">
        <v>12</v>
      </c>
      <c r="QQJ36" s="21">
        <v>12</v>
      </c>
      <c r="QQK36" s="21">
        <v>12</v>
      </c>
      <c r="QQL36" s="21">
        <v>12</v>
      </c>
      <c r="QQM36" s="21">
        <v>12</v>
      </c>
      <c r="QQN36" s="21">
        <v>12</v>
      </c>
      <c r="QQO36" s="21">
        <v>12</v>
      </c>
      <c r="QQP36" s="21">
        <v>12</v>
      </c>
      <c r="QQQ36" s="21">
        <v>12</v>
      </c>
      <c r="QQR36" s="21">
        <v>12</v>
      </c>
      <c r="QQS36" s="21">
        <v>12</v>
      </c>
      <c r="QQT36" s="21">
        <v>12</v>
      </c>
      <c r="QQU36" s="21">
        <v>12</v>
      </c>
      <c r="QQV36" s="21">
        <v>12</v>
      </c>
      <c r="QQW36" s="21">
        <v>12</v>
      </c>
      <c r="QQX36" s="21">
        <v>12</v>
      </c>
      <c r="QQY36" s="21">
        <v>12</v>
      </c>
      <c r="QQZ36" s="21">
        <v>12</v>
      </c>
      <c r="QRA36" s="21">
        <v>12</v>
      </c>
      <c r="QRB36" s="21">
        <v>12</v>
      </c>
      <c r="QRC36" s="21">
        <v>12</v>
      </c>
      <c r="QRD36" s="21">
        <v>12</v>
      </c>
      <c r="QRE36" s="21">
        <v>12</v>
      </c>
      <c r="QRF36" s="21">
        <v>12</v>
      </c>
      <c r="QRG36" s="21">
        <v>12</v>
      </c>
      <c r="QRH36" s="21">
        <v>12</v>
      </c>
      <c r="QRI36" s="21">
        <v>12</v>
      </c>
      <c r="QRJ36" s="21">
        <v>12</v>
      </c>
      <c r="QRK36" s="21">
        <v>12</v>
      </c>
      <c r="QRL36" s="21">
        <v>12</v>
      </c>
      <c r="QRM36" s="21">
        <v>12</v>
      </c>
      <c r="QRN36" s="21">
        <v>12</v>
      </c>
      <c r="QRO36" s="21">
        <v>12</v>
      </c>
      <c r="QRP36" s="21">
        <v>12</v>
      </c>
      <c r="QRQ36" s="21">
        <v>12</v>
      </c>
      <c r="QRR36" s="21">
        <v>12</v>
      </c>
      <c r="QRS36" s="21">
        <v>12</v>
      </c>
      <c r="QRT36" s="21">
        <v>12</v>
      </c>
      <c r="QRU36" s="21">
        <v>12</v>
      </c>
      <c r="QRV36" s="21">
        <v>12</v>
      </c>
      <c r="QRW36" s="21">
        <v>12</v>
      </c>
      <c r="QRX36" s="21">
        <v>12</v>
      </c>
      <c r="QRY36" s="21">
        <v>12</v>
      </c>
      <c r="QRZ36" s="21">
        <v>12</v>
      </c>
      <c r="QSA36" s="21">
        <v>12</v>
      </c>
      <c r="QSB36" s="21">
        <v>12</v>
      </c>
      <c r="QSC36" s="21">
        <v>12</v>
      </c>
      <c r="QSD36" s="21">
        <v>12</v>
      </c>
      <c r="QSE36" s="21">
        <v>12</v>
      </c>
      <c r="QSF36" s="21">
        <v>12</v>
      </c>
      <c r="QSG36" s="21">
        <v>12</v>
      </c>
      <c r="QSH36" s="21">
        <v>12</v>
      </c>
      <c r="QSI36" s="21">
        <v>12</v>
      </c>
      <c r="QSJ36" s="21">
        <v>12</v>
      </c>
      <c r="QSK36" s="21">
        <v>12</v>
      </c>
      <c r="QSL36" s="21">
        <v>12</v>
      </c>
      <c r="QSM36" s="21">
        <v>12</v>
      </c>
      <c r="QSN36" s="21">
        <v>12</v>
      </c>
      <c r="QSO36" s="21">
        <v>12</v>
      </c>
      <c r="QSP36" s="21">
        <v>12</v>
      </c>
      <c r="QSQ36" s="21">
        <v>12</v>
      </c>
      <c r="QSR36" s="21">
        <v>12</v>
      </c>
      <c r="QSS36" s="21">
        <v>12</v>
      </c>
      <c r="QST36" s="21">
        <v>12</v>
      </c>
      <c r="QSU36" s="21">
        <v>12</v>
      </c>
      <c r="QSV36" s="21">
        <v>12</v>
      </c>
      <c r="QSW36" s="21">
        <v>12</v>
      </c>
      <c r="QSX36" s="21">
        <v>12</v>
      </c>
      <c r="QSY36" s="21">
        <v>12</v>
      </c>
      <c r="QSZ36" s="21">
        <v>12</v>
      </c>
      <c r="QTA36" s="21">
        <v>12</v>
      </c>
      <c r="QTB36" s="21">
        <v>12</v>
      </c>
      <c r="QTC36" s="21">
        <v>12</v>
      </c>
      <c r="QTD36" s="21">
        <v>12</v>
      </c>
      <c r="QTE36" s="21">
        <v>12</v>
      </c>
      <c r="QTF36" s="21">
        <v>12</v>
      </c>
      <c r="QTG36" s="21">
        <v>12</v>
      </c>
      <c r="QTH36" s="21">
        <v>12</v>
      </c>
      <c r="QTI36" s="21">
        <v>12</v>
      </c>
      <c r="QTJ36" s="21">
        <v>12</v>
      </c>
      <c r="QTK36" s="21">
        <v>12</v>
      </c>
      <c r="QTL36" s="21">
        <v>12</v>
      </c>
      <c r="QTM36" s="21">
        <v>12</v>
      </c>
      <c r="QTN36" s="21">
        <v>12</v>
      </c>
      <c r="QTO36" s="21">
        <v>12</v>
      </c>
      <c r="QTP36" s="21">
        <v>12</v>
      </c>
      <c r="QTQ36" s="21">
        <v>12</v>
      </c>
      <c r="QTR36" s="21">
        <v>12</v>
      </c>
      <c r="QTS36" s="21">
        <v>12</v>
      </c>
      <c r="QTT36" s="21">
        <v>12</v>
      </c>
      <c r="QTU36" s="21">
        <v>12</v>
      </c>
      <c r="QTV36" s="21">
        <v>12</v>
      </c>
      <c r="QTW36" s="21">
        <v>12</v>
      </c>
      <c r="QTX36" s="21">
        <v>12</v>
      </c>
      <c r="QTY36" s="21">
        <v>12</v>
      </c>
      <c r="QTZ36" s="21">
        <v>12</v>
      </c>
      <c r="QUA36" s="21">
        <v>12</v>
      </c>
      <c r="QUB36" s="21">
        <v>12</v>
      </c>
      <c r="QUC36" s="21">
        <v>12</v>
      </c>
      <c r="QUD36" s="21">
        <v>12</v>
      </c>
      <c r="QUE36" s="21">
        <v>12</v>
      </c>
      <c r="QUF36" s="21">
        <v>12</v>
      </c>
      <c r="QUG36" s="21">
        <v>12</v>
      </c>
      <c r="QUH36" s="21">
        <v>12</v>
      </c>
      <c r="QUI36" s="21">
        <v>12</v>
      </c>
      <c r="QUJ36" s="21">
        <v>12</v>
      </c>
      <c r="QUK36" s="21">
        <v>12</v>
      </c>
      <c r="QUL36" s="21">
        <v>12</v>
      </c>
      <c r="QUM36" s="21">
        <v>12</v>
      </c>
      <c r="QUN36" s="21">
        <v>12</v>
      </c>
      <c r="QUO36" s="21">
        <v>12</v>
      </c>
      <c r="QUP36" s="21">
        <v>12</v>
      </c>
      <c r="QUQ36" s="21">
        <v>12</v>
      </c>
      <c r="QUR36" s="21">
        <v>12</v>
      </c>
      <c r="QUS36" s="21">
        <v>12</v>
      </c>
      <c r="QUT36" s="21">
        <v>12</v>
      </c>
      <c r="QUU36" s="21">
        <v>12</v>
      </c>
      <c r="QUV36" s="21">
        <v>12</v>
      </c>
      <c r="QUW36" s="21">
        <v>12</v>
      </c>
      <c r="QUX36" s="21">
        <v>12</v>
      </c>
      <c r="QUY36" s="21">
        <v>12</v>
      </c>
      <c r="QUZ36" s="21">
        <v>12</v>
      </c>
      <c r="QVA36" s="21">
        <v>12</v>
      </c>
      <c r="QVB36" s="21">
        <v>12</v>
      </c>
      <c r="QVC36" s="21">
        <v>12</v>
      </c>
      <c r="QVD36" s="21">
        <v>12</v>
      </c>
      <c r="QVE36" s="21">
        <v>12</v>
      </c>
      <c r="QVF36" s="21">
        <v>12</v>
      </c>
      <c r="QVG36" s="21">
        <v>12</v>
      </c>
      <c r="QVH36" s="21">
        <v>12</v>
      </c>
      <c r="QVI36" s="21">
        <v>12</v>
      </c>
      <c r="QVJ36" s="21">
        <v>12</v>
      </c>
      <c r="QVK36" s="21">
        <v>12</v>
      </c>
      <c r="QVL36" s="21">
        <v>12</v>
      </c>
      <c r="QVM36" s="21">
        <v>12</v>
      </c>
      <c r="QVN36" s="21">
        <v>12</v>
      </c>
      <c r="QVO36" s="21">
        <v>12</v>
      </c>
      <c r="QVP36" s="21">
        <v>12</v>
      </c>
      <c r="QVQ36" s="21">
        <v>12</v>
      </c>
      <c r="QVR36" s="21">
        <v>12</v>
      </c>
      <c r="QVS36" s="21">
        <v>12</v>
      </c>
      <c r="QVT36" s="21">
        <v>12</v>
      </c>
      <c r="QVU36" s="21">
        <v>12</v>
      </c>
      <c r="QVV36" s="21">
        <v>12</v>
      </c>
      <c r="QVW36" s="21">
        <v>12</v>
      </c>
      <c r="QVX36" s="21">
        <v>12</v>
      </c>
      <c r="QVY36" s="21">
        <v>12</v>
      </c>
      <c r="QVZ36" s="21">
        <v>12</v>
      </c>
      <c r="QWA36" s="21">
        <v>12</v>
      </c>
      <c r="QWB36" s="21">
        <v>12</v>
      </c>
      <c r="QWC36" s="21">
        <v>12</v>
      </c>
      <c r="QWD36" s="21">
        <v>12</v>
      </c>
      <c r="QWE36" s="21">
        <v>12</v>
      </c>
      <c r="QWF36" s="21">
        <v>12</v>
      </c>
      <c r="QWG36" s="21">
        <v>12</v>
      </c>
      <c r="QWH36" s="21">
        <v>12</v>
      </c>
      <c r="QWI36" s="21">
        <v>12</v>
      </c>
      <c r="QWJ36" s="21">
        <v>12</v>
      </c>
      <c r="QWK36" s="21">
        <v>12</v>
      </c>
      <c r="QWL36" s="21">
        <v>12</v>
      </c>
      <c r="QWM36" s="21">
        <v>12</v>
      </c>
      <c r="QWN36" s="21">
        <v>12</v>
      </c>
      <c r="QWO36" s="21">
        <v>12</v>
      </c>
      <c r="QWP36" s="21">
        <v>12</v>
      </c>
      <c r="QWQ36" s="21">
        <v>12</v>
      </c>
      <c r="QWR36" s="21">
        <v>12</v>
      </c>
      <c r="QWS36" s="21">
        <v>12</v>
      </c>
      <c r="QWT36" s="21">
        <v>12</v>
      </c>
      <c r="QWU36" s="21">
        <v>12</v>
      </c>
      <c r="QWV36" s="21">
        <v>12</v>
      </c>
      <c r="QWW36" s="21">
        <v>12</v>
      </c>
      <c r="QWX36" s="21">
        <v>12</v>
      </c>
      <c r="QWY36" s="21">
        <v>12</v>
      </c>
      <c r="QWZ36" s="21">
        <v>12</v>
      </c>
      <c r="QXA36" s="21">
        <v>12</v>
      </c>
      <c r="QXB36" s="21">
        <v>12</v>
      </c>
      <c r="QXC36" s="21">
        <v>12</v>
      </c>
      <c r="QXD36" s="21">
        <v>12</v>
      </c>
      <c r="QXE36" s="21">
        <v>12</v>
      </c>
      <c r="QXF36" s="21">
        <v>12</v>
      </c>
      <c r="QXG36" s="21">
        <v>12</v>
      </c>
      <c r="QXH36" s="21">
        <v>12</v>
      </c>
      <c r="QXI36" s="21">
        <v>12</v>
      </c>
      <c r="QXJ36" s="21">
        <v>12</v>
      </c>
      <c r="QXK36" s="21">
        <v>12</v>
      </c>
      <c r="QXL36" s="21">
        <v>12</v>
      </c>
      <c r="QXM36" s="21">
        <v>12</v>
      </c>
      <c r="QXN36" s="21">
        <v>12</v>
      </c>
      <c r="QXO36" s="21">
        <v>12</v>
      </c>
      <c r="QXP36" s="21">
        <v>12</v>
      </c>
      <c r="QXQ36" s="21">
        <v>12</v>
      </c>
      <c r="QXR36" s="21">
        <v>12</v>
      </c>
      <c r="QXS36" s="21">
        <v>12</v>
      </c>
      <c r="QXT36" s="21">
        <v>12</v>
      </c>
      <c r="QXU36" s="21">
        <v>12</v>
      </c>
      <c r="QXV36" s="21">
        <v>12</v>
      </c>
      <c r="QXW36" s="21">
        <v>12</v>
      </c>
      <c r="QXX36" s="21">
        <v>12</v>
      </c>
      <c r="QXY36" s="21">
        <v>12</v>
      </c>
      <c r="QXZ36" s="21">
        <v>12</v>
      </c>
      <c r="QYA36" s="21">
        <v>12</v>
      </c>
      <c r="QYB36" s="21">
        <v>12</v>
      </c>
      <c r="QYC36" s="21">
        <v>12</v>
      </c>
      <c r="QYD36" s="21">
        <v>12</v>
      </c>
      <c r="QYE36" s="21">
        <v>12</v>
      </c>
      <c r="QYF36" s="21">
        <v>12</v>
      </c>
      <c r="QYG36" s="21">
        <v>12</v>
      </c>
      <c r="QYH36" s="21">
        <v>12</v>
      </c>
      <c r="QYI36" s="21">
        <v>12</v>
      </c>
      <c r="QYJ36" s="21">
        <v>12</v>
      </c>
      <c r="QYK36" s="21">
        <v>12</v>
      </c>
      <c r="QYL36" s="21">
        <v>12</v>
      </c>
      <c r="QYM36" s="21">
        <v>12</v>
      </c>
      <c r="QYN36" s="21">
        <v>12</v>
      </c>
      <c r="QYO36" s="21">
        <v>12</v>
      </c>
      <c r="QYP36" s="21">
        <v>12</v>
      </c>
      <c r="QYQ36" s="21">
        <v>12</v>
      </c>
      <c r="QYR36" s="21">
        <v>12</v>
      </c>
      <c r="QYS36" s="21">
        <v>12</v>
      </c>
      <c r="QYT36" s="21">
        <v>12</v>
      </c>
      <c r="QYU36" s="21">
        <v>12</v>
      </c>
      <c r="QYV36" s="21">
        <v>12</v>
      </c>
      <c r="QYW36" s="21">
        <v>12</v>
      </c>
      <c r="QYX36" s="21">
        <v>12</v>
      </c>
      <c r="QYY36" s="21">
        <v>12</v>
      </c>
      <c r="QYZ36" s="21">
        <v>12</v>
      </c>
      <c r="QZA36" s="21">
        <v>12</v>
      </c>
      <c r="QZB36" s="21">
        <v>12</v>
      </c>
      <c r="QZC36" s="21">
        <v>12</v>
      </c>
      <c r="QZD36" s="21">
        <v>12</v>
      </c>
      <c r="QZE36" s="21">
        <v>12</v>
      </c>
      <c r="QZF36" s="21">
        <v>12</v>
      </c>
      <c r="QZG36" s="21">
        <v>12</v>
      </c>
      <c r="QZH36" s="21">
        <v>12</v>
      </c>
      <c r="QZI36" s="21">
        <v>12</v>
      </c>
      <c r="QZJ36" s="21">
        <v>12</v>
      </c>
      <c r="QZK36" s="21">
        <v>12</v>
      </c>
      <c r="QZL36" s="21">
        <v>12</v>
      </c>
      <c r="QZM36" s="21">
        <v>12</v>
      </c>
      <c r="QZN36" s="21">
        <v>12</v>
      </c>
      <c r="QZO36" s="21">
        <v>12</v>
      </c>
      <c r="QZP36" s="21">
        <v>12</v>
      </c>
      <c r="QZQ36" s="21">
        <v>12</v>
      </c>
      <c r="QZR36" s="21">
        <v>12</v>
      </c>
      <c r="QZS36" s="21">
        <v>12</v>
      </c>
      <c r="QZT36" s="21">
        <v>12</v>
      </c>
      <c r="QZU36" s="21">
        <v>12</v>
      </c>
      <c r="QZV36" s="21">
        <v>12</v>
      </c>
      <c r="QZW36" s="21">
        <v>12</v>
      </c>
      <c r="QZX36" s="21">
        <v>12</v>
      </c>
      <c r="QZY36" s="21">
        <v>12</v>
      </c>
      <c r="QZZ36" s="21">
        <v>12</v>
      </c>
      <c r="RAA36" s="21">
        <v>12</v>
      </c>
      <c r="RAB36" s="21">
        <v>12</v>
      </c>
      <c r="RAC36" s="21">
        <v>12</v>
      </c>
      <c r="RAD36" s="21">
        <v>12</v>
      </c>
      <c r="RAE36" s="21">
        <v>12</v>
      </c>
      <c r="RAF36" s="21">
        <v>12</v>
      </c>
      <c r="RAG36" s="21">
        <v>12</v>
      </c>
      <c r="RAH36" s="21">
        <v>12</v>
      </c>
      <c r="RAI36" s="21">
        <v>12</v>
      </c>
      <c r="RAJ36" s="21">
        <v>12</v>
      </c>
      <c r="RAK36" s="21">
        <v>12</v>
      </c>
      <c r="RAL36" s="21">
        <v>12</v>
      </c>
      <c r="RAM36" s="21">
        <v>12</v>
      </c>
      <c r="RAN36" s="21">
        <v>12</v>
      </c>
      <c r="RAO36" s="21">
        <v>12</v>
      </c>
      <c r="RAP36" s="21">
        <v>12</v>
      </c>
      <c r="RAQ36" s="21">
        <v>12</v>
      </c>
      <c r="RAR36" s="21">
        <v>12</v>
      </c>
      <c r="RAS36" s="21">
        <v>12</v>
      </c>
      <c r="RAT36" s="21">
        <v>12</v>
      </c>
      <c r="RAU36" s="21">
        <v>12</v>
      </c>
      <c r="RAV36" s="21">
        <v>12</v>
      </c>
      <c r="RAW36" s="21">
        <v>12</v>
      </c>
      <c r="RAX36" s="21">
        <v>12</v>
      </c>
      <c r="RAY36" s="21">
        <v>12</v>
      </c>
      <c r="RAZ36" s="21">
        <v>12</v>
      </c>
      <c r="RBA36" s="21">
        <v>12</v>
      </c>
      <c r="RBB36" s="21">
        <v>12</v>
      </c>
      <c r="RBC36" s="21">
        <v>12</v>
      </c>
      <c r="RBD36" s="21">
        <v>12</v>
      </c>
      <c r="RBE36" s="21">
        <v>12</v>
      </c>
      <c r="RBF36" s="21">
        <v>12</v>
      </c>
      <c r="RBG36" s="21">
        <v>12</v>
      </c>
      <c r="RBH36" s="21">
        <v>12</v>
      </c>
      <c r="RBI36" s="21">
        <v>12</v>
      </c>
      <c r="RBJ36" s="21">
        <v>12</v>
      </c>
      <c r="RBK36" s="21">
        <v>12</v>
      </c>
      <c r="RBL36" s="21">
        <v>12</v>
      </c>
      <c r="RBM36" s="21">
        <v>12</v>
      </c>
      <c r="RBN36" s="21">
        <v>12</v>
      </c>
      <c r="RBO36" s="21">
        <v>12</v>
      </c>
      <c r="RBP36" s="21">
        <v>12</v>
      </c>
      <c r="RBQ36" s="21">
        <v>12</v>
      </c>
      <c r="RBR36" s="21">
        <v>12</v>
      </c>
      <c r="RBS36" s="21">
        <v>12</v>
      </c>
      <c r="RBT36" s="21">
        <v>12</v>
      </c>
      <c r="RBU36" s="21">
        <v>12</v>
      </c>
      <c r="RBV36" s="21">
        <v>12</v>
      </c>
      <c r="RBW36" s="21">
        <v>12</v>
      </c>
      <c r="RBX36" s="21">
        <v>12</v>
      </c>
      <c r="RBY36" s="21">
        <v>12</v>
      </c>
      <c r="RBZ36" s="21">
        <v>12</v>
      </c>
      <c r="RCA36" s="21">
        <v>12</v>
      </c>
      <c r="RCB36" s="21">
        <v>12</v>
      </c>
      <c r="RCC36" s="21">
        <v>12</v>
      </c>
      <c r="RCD36" s="21">
        <v>12</v>
      </c>
      <c r="RCE36" s="21">
        <v>12</v>
      </c>
      <c r="RCF36" s="21">
        <v>12</v>
      </c>
      <c r="RCG36" s="21">
        <v>12</v>
      </c>
      <c r="RCH36" s="21">
        <v>12</v>
      </c>
      <c r="RCI36" s="21">
        <v>12</v>
      </c>
      <c r="RCJ36" s="21">
        <v>12</v>
      </c>
      <c r="RCK36" s="21">
        <v>12</v>
      </c>
      <c r="RCL36" s="21">
        <v>12</v>
      </c>
      <c r="RCM36" s="21">
        <v>12</v>
      </c>
      <c r="RCN36" s="21">
        <v>12</v>
      </c>
      <c r="RCO36" s="21">
        <v>12</v>
      </c>
      <c r="RCP36" s="21">
        <v>12</v>
      </c>
      <c r="RCQ36" s="21">
        <v>12</v>
      </c>
      <c r="RCR36" s="21">
        <v>12</v>
      </c>
      <c r="RCS36" s="21">
        <v>12</v>
      </c>
      <c r="RCT36" s="21">
        <v>12</v>
      </c>
      <c r="RCU36" s="21">
        <v>12</v>
      </c>
      <c r="RCV36" s="21">
        <v>12</v>
      </c>
      <c r="RCW36" s="21">
        <v>12</v>
      </c>
      <c r="RCX36" s="21">
        <v>12</v>
      </c>
      <c r="RCY36" s="21">
        <v>12</v>
      </c>
      <c r="RCZ36" s="21">
        <v>12</v>
      </c>
      <c r="RDA36" s="21">
        <v>12</v>
      </c>
      <c r="RDB36" s="21">
        <v>12</v>
      </c>
      <c r="RDC36" s="21">
        <v>12</v>
      </c>
      <c r="RDD36" s="21">
        <v>12</v>
      </c>
      <c r="RDE36" s="21">
        <v>12</v>
      </c>
      <c r="RDF36" s="21">
        <v>12</v>
      </c>
      <c r="RDG36" s="21">
        <v>12</v>
      </c>
      <c r="RDH36" s="21">
        <v>12</v>
      </c>
      <c r="RDI36" s="21">
        <v>12</v>
      </c>
      <c r="RDJ36" s="21">
        <v>12</v>
      </c>
      <c r="RDK36" s="21">
        <v>12</v>
      </c>
      <c r="RDL36" s="21">
        <v>12</v>
      </c>
      <c r="RDM36" s="21">
        <v>12</v>
      </c>
      <c r="RDN36" s="21">
        <v>12</v>
      </c>
      <c r="RDO36" s="21">
        <v>12</v>
      </c>
      <c r="RDP36" s="21">
        <v>12</v>
      </c>
      <c r="RDQ36" s="21">
        <v>12</v>
      </c>
      <c r="RDR36" s="21">
        <v>12</v>
      </c>
      <c r="RDS36" s="21">
        <v>12</v>
      </c>
      <c r="RDT36" s="21">
        <v>12</v>
      </c>
      <c r="RDU36" s="21">
        <v>12</v>
      </c>
      <c r="RDV36" s="21">
        <v>12</v>
      </c>
      <c r="RDW36" s="21">
        <v>12</v>
      </c>
      <c r="RDX36" s="21">
        <v>12</v>
      </c>
      <c r="RDY36" s="21">
        <v>12</v>
      </c>
      <c r="RDZ36" s="21">
        <v>12</v>
      </c>
      <c r="REA36" s="21">
        <v>12</v>
      </c>
      <c r="REB36" s="21">
        <v>12</v>
      </c>
      <c r="REC36" s="21">
        <v>12</v>
      </c>
      <c r="RED36" s="21">
        <v>12</v>
      </c>
      <c r="REE36" s="21">
        <v>12</v>
      </c>
      <c r="REF36" s="21">
        <v>12</v>
      </c>
      <c r="REG36" s="21">
        <v>12</v>
      </c>
      <c r="REH36" s="21">
        <v>12</v>
      </c>
      <c r="REI36" s="21">
        <v>12</v>
      </c>
      <c r="REJ36" s="21">
        <v>12</v>
      </c>
      <c r="REK36" s="21">
        <v>12</v>
      </c>
      <c r="REL36" s="21">
        <v>12</v>
      </c>
      <c r="REM36" s="21">
        <v>12</v>
      </c>
      <c r="REN36" s="21">
        <v>12</v>
      </c>
      <c r="REO36" s="21">
        <v>12</v>
      </c>
      <c r="REP36" s="21">
        <v>12</v>
      </c>
      <c r="REQ36" s="21">
        <v>12</v>
      </c>
      <c r="RER36" s="21">
        <v>12</v>
      </c>
      <c r="RES36" s="21">
        <v>12</v>
      </c>
      <c r="RET36" s="21">
        <v>12</v>
      </c>
      <c r="REU36" s="21">
        <v>12</v>
      </c>
      <c r="REV36" s="21">
        <v>12</v>
      </c>
      <c r="REW36" s="21">
        <v>12</v>
      </c>
      <c r="REX36" s="21">
        <v>12</v>
      </c>
      <c r="REY36" s="21">
        <v>12</v>
      </c>
      <c r="REZ36" s="21">
        <v>12</v>
      </c>
      <c r="RFA36" s="21">
        <v>12</v>
      </c>
      <c r="RFB36" s="21">
        <v>12</v>
      </c>
      <c r="RFC36" s="21">
        <v>12</v>
      </c>
      <c r="RFD36" s="21">
        <v>12</v>
      </c>
      <c r="RFE36" s="21">
        <v>12</v>
      </c>
      <c r="RFF36" s="21">
        <v>12</v>
      </c>
      <c r="RFG36" s="21">
        <v>12</v>
      </c>
      <c r="RFH36" s="21">
        <v>12</v>
      </c>
      <c r="RFI36" s="21">
        <v>12</v>
      </c>
      <c r="RFJ36" s="21">
        <v>12</v>
      </c>
      <c r="RFK36" s="21">
        <v>12</v>
      </c>
      <c r="RFL36" s="21">
        <v>12</v>
      </c>
      <c r="RFM36" s="21">
        <v>12</v>
      </c>
      <c r="RFN36" s="21">
        <v>12</v>
      </c>
      <c r="RFO36" s="21">
        <v>12</v>
      </c>
      <c r="RFP36" s="21">
        <v>12</v>
      </c>
      <c r="RFQ36" s="21">
        <v>12</v>
      </c>
      <c r="RFR36" s="21">
        <v>12</v>
      </c>
      <c r="RFS36" s="21">
        <v>12</v>
      </c>
      <c r="RFT36" s="21">
        <v>12</v>
      </c>
      <c r="RFU36" s="21">
        <v>12</v>
      </c>
      <c r="RFV36" s="21">
        <v>12</v>
      </c>
      <c r="RFW36" s="21">
        <v>12</v>
      </c>
      <c r="RFX36" s="21">
        <v>12</v>
      </c>
      <c r="RFY36" s="21">
        <v>12</v>
      </c>
      <c r="RFZ36" s="21">
        <v>12</v>
      </c>
      <c r="RGA36" s="21">
        <v>12</v>
      </c>
      <c r="RGB36" s="21">
        <v>12</v>
      </c>
      <c r="RGC36" s="21">
        <v>12</v>
      </c>
      <c r="RGD36" s="21">
        <v>12</v>
      </c>
      <c r="RGE36" s="21">
        <v>12</v>
      </c>
      <c r="RGF36" s="21">
        <v>12</v>
      </c>
      <c r="RGG36" s="21">
        <v>12</v>
      </c>
      <c r="RGH36" s="21">
        <v>12</v>
      </c>
      <c r="RGI36" s="21">
        <v>12</v>
      </c>
      <c r="RGJ36" s="21">
        <v>12</v>
      </c>
      <c r="RGK36" s="21">
        <v>12</v>
      </c>
      <c r="RGL36" s="21">
        <v>12</v>
      </c>
      <c r="RGM36" s="21">
        <v>12</v>
      </c>
      <c r="RGN36" s="21">
        <v>12</v>
      </c>
      <c r="RGO36" s="21">
        <v>12</v>
      </c>
      <c r="RGP36" s="21">
        <v>12</v>
      </c>
      <c r="RGQ36" s="21">
        <v>12</v>
      </c>
      <c r="RGR36" s="21">
        <v>12</v>
      </c>
      <c r="RGS36" s="21">
        <v>12</v>
      </c>
      <c r="RGT36" s="21">
        <v>12</v>
      </c>
      <c r="RGU36" s="21">
        <v>12</v>
      </c>
      <c r="RGV36" s="21">
        <v>12</v>
      </c>
      <c r="RGW36" s="21">
        <v>12</v>
      </c>
      <c r="RGX36" s="21">
        <v>12</v>
      </c>
      <c r="RGY36" s="21">
        <v>12</v>
      </c>
      <c r="RGZ36" s="21">
        <v>12</v>
      </c>
      <c r="RHA36" s="21">
        <v>12</v>
      </c>
      <c r="RHB36" s="21">
        <v>12</v>
      </c>
      <c r="RHC36" s="21">
        <v>12</v>
      </c>
      <c r="RHD36" s="21">
        <v>12</v>
      </c>
      <c r="RHE36" s="21">
        <v>12</v>
      </c>
      <c r="RHF36" s="21">
        <v>12</v>
      </c>
      <c r="RHG36" s="21">
        <v>12</v>
      </c>
      <c r="RHH36" s="21">
        <v>12</v>
      </c>
      <c r="RHI36" s="21">
        <v>12</v>
      </c>
      <c r="RHJ36" s="21">
        <v>12</v>
      </c>
      <c r="RHK36" s="21">
        <v>12</v>
      </c>
      <c r="RHL36" s="21">
        <v>12</v>
      </c>
      <c r="RHM36" s="21">
        <v>12</v>
      </c>
      <c r="RHN36" s="21">
        <v>12</v>
      </c>
      <c r="RHO36" s="21">
        <v>12</v>
      </c>
      <c r="RHP36" s="21">
        <v>12</v>
      </c>
      <c r="RHQ36" s="21">
        <v>12</v>
      </c>
      <c r="RHR36" s="21">
        <v>12</v>
      </c>
      <c r="RHS36" s="21">
        <v>12</v>
      </c>
      <c r="RHT36" s="21">
        <v>12</v>
      </c>
      <c r="RHU36" s="21">
        <v>12</v>
      </c>
      <c r="RHV36" s="21">
        <v>12</v>
      </c>
      <c r="RHW36" s="21">
        <v>12</v>
      </c>
      <c r="RHX36" s="21">
        <v>12</v>
      </c>
      <c r="RHY36" s="21">
        <v>12</v>
      </c>
      <c r="RHZ36" s="21">
        <v>12</v>
      </c>
      <c r="RIA36" s="21">
        <v>12</v>
      </c>
      <c r="RIB36" s="21">
        <v>12</v>
      </c>
      <c r="RIC36" s="21">
        <v>12</v>
      </c>
      <c r="RID36" s="21">
        <v>12</v>
      </c>
      <c r="RIE36" s="21">
        <v>12</v>
      </c>
      <c r="RIF36" s="21">
        <v>12</v>
      </c>
      <c r="RIG36" s="21">
        <v>12</v>
      </c>
      <c r="RIH36" s="21">
        <v>12</v>
      </c>
      <c r="RII36" s="21">
        <v>12</v>
      </c>
      <c r="RIJ36" s="21">
        <v>12</v>
      </c>
      <c r="RIK36" s="21">
        <v>12</v>
      </c>
      <c r="RIL36" s="21">
        <v>12</v>
      </c>
      <c r="RIM36" s="21">
        <v>12</v>
      </c>
      <c r="RIN36" s="21">
        <v>12</v>
      </c>
      <c r="RIO36" s="21">
        <v>12</v>
      </c>
      <c r="RIP36" s="21">
        <v>12</v>
      </c>
      <c r="RIQ36" s="21">
        <v>12</v>
      </c>
      <c r="RIR36" s="21">
        <v>12</v>
      </c>
      <c r="RIS36" s="21">
        <v>12</v>
      </c>
      <c r="RIT36" s="21">
        <v>12</v>
      </c>
      <c r="RIU36" s="21">
        <v>12</v>
      </c>
      <c r="RIV36" s="21">
        <v>12</v>
      </c>
      <c r="RIW36" s="21">
        <v>12</v>
      </c>
      <c r="RIX36" s="21">
        <v>12</v>
      </c>
      <c r="RIY36" s="21">
        <v>12</v>
      </c>
      <c r="RIZ36" s="21">
        <v>12</v>
      </c>
      <c r="RJA36" s="21">
        <v>12</v>
      </c>
      <c r="RJB36" s="21">
        <v>12</v>
      </c>
      <c r="RJC36" s="21">
        <v>12</v>
      </c>
      <c r="RJD36" s="21">
        <v>12</v>
      </c>
      <c r="RJE36" s="21">
        <v>12</v>
      </c>
      <c r="RJF36" s="21">
        <v>12</v>
      </c>
      <c r="RJG36" s="21">
        <v>12</v>
      </c>
      <c r="RJH36" s="21">
        <v>12</v>
      </c>
      <c r="RJI36" s="21">
        <v>12</v>
      </c>
      <c r="RJJ36" s="21">
        <v>12</v>
      </c>
      <c r="RJK36" s="21">
        <v>12</v>
      </c>
      <c r="RJL36" s="21">
        <v>12</v>
      </c>
      <c r="RJM36" s="21">
        <v>12</v>
      </c>
      <c r="RJN36" s="21">
        <v>12</v>
      </c>
      <c r="RJO36" s="21">
        <v>12</v>
      </c>
      <c r="RJP36" s="21">
        <v>12</v>
      </c>
      <c r="RJQ36" s="21">
        <v>12</v>
      </c>
      <c r="RJR36" s="21">
        <v>12</v>
      </c>
      <c r="RJS36" s="21">
        <v>12</v>
      </c>
      <c r="RJT36" s="21">
        <v>12</v>
      </c>
      <c r="RJU36" s="21">
        <v>12</v>
      </c>
      <c r="RJV36" s="21">
        <v>12</v>
      </c>
      <c r="RJW36" s="21">
        <v>12</v>
      </c>
      <c r="RJX36" s="21">
        <v>12</v>
      </c>
      <c r="RJY36" s="21">
        <v>12</v>
      </c>
      <c r="RJZ36" s="21">
        <v>12</v>
      </c>
      <c r="RKA36" s="21">
        <v>12</v>
      </c>
      <c r="RKB36" s="21">
        <v>12</v>
      </c>
      <c r="RKC36" s="21">
        <v>12</v>
      </c>
      <c r="RKD36" s="21">
        <v>12</v>
      </c>
      <c r="RKE36" s="21">
        <v>12</v>
      </c>
      <c r="RKF36" s="21">
        <v>12</v>
      </c>
      <c r="RKG36" s="21">
        <v>12</v>
      </c>
      <c r="RKH36" s="21">
        <v>12</v>
      </c>
      <c r="RKI36" s="21">
        <v>12</v>
      </c>
      <c r="RKJ36" s="21">
        <v>12</v>
      </c>
      <c r="RKK36" s="21">
        <v>12</v>
      </c>
      <c r="RKL36" s="21">
        <v>12</v>
      </c>
      <c r="RKM36" s="21">
        <v>12</v>
      </c>
      <c r="RKN36" s="21">
        <v>12</v>
      </c>
      <c r="RKO36" s="21">
        <v>12</v>
      </c>
      <c r="RKP36" s="21">
        <v>12</v>
      </c>
      <c r="RKQ36" s="21">
        <v>12</v>
      </c>
      <c r="RKR36" s="21">
        <v>12</v>
      </c>
      <c r="RKS36" s="21">
        <v>12</v>
      </c>
      <c r="RKT36" s="21">
        <v>12</v>
      </c>
      <c r="RKU36" s="21">
        <v>12</v>
      </c>
      <c r="RKV36" s="21">
        <v>12</v>
      </c>
      <c r="RKW36" s="21">
        <v>12</v>
      </c>
      <c r="RKX36" s="21">
        <v>12</v>
      </c>
      <c r="RKY36" s="21">
        <v>12</v>
      </c>
      <c r="RKZ36" s="21">
        <v>12</v>
      </c>
      <c r="RLA36" s="21">
        <v>12</v>
      </c>
      <c r="RLB36" s="21">
        <v>12</v>
      </c>
      <c r="RLC36" s="21">
        <v>12</v>
      </c>
      <c r="RLD36" s="21">
        <v>12</v>
      </c>
      <c r="RLE36" s="21">
        <v>12</v>
      </c>
      <c r="RLF36" s="21">
        <v>12</v>
      </c>
      <c r="RLG36" s="21">
        <v>12</v>
      </c>
      <c r="RLH36" s="21">
        <v>12</v>
      </c>
      <c r="RLI36" s="21">
        <v>12</v>
      </c>
      <c r="RLJ36" s="21">
        <v>12</v>
      </c>
      <c r="RLK36" s="21">
        <v>12</v>
      </c>
      <c r="RLL36" s="21">
        <v>12</v>
      </c>
      <c r="RLM36" s="21">
        <v>12</v>
      </c>
      <c r="RLN36" s="21">
        <v>12</v>
      </c>
      <c r="RLO36" s="21">
        <v>12</v>
      </c>
      <c r="RLP36" s="21">
        <v>12</v>
      </c>
      <c r="RLQ36" s="21">
        <v>12</v>
      </c>
      <c r="RLR36" s="21">
        <v>12</v>
      </c>
      <c r="RLS36" s="21">
        <v>12</v>
      </c>
      <c r="RLT36" s="21">
        <v>12</v>
      </c>
      <c r="RLU36" s="21">
        <v>12</v>
      </c>
      <c r="RLV36" s="21">
        <v>12</v>
      </c>
      <c r="RLW36" s="21">
        <v>12</v>
      </c>
      <c r="RLX36" s="21">
        <v>12</v>
      </c>
      <c r="RLY36" s="21">
        <v>12</v>
      </c>
      <c r="RLZ36" s="21">
        <v>12</v>
      </c>
      <c r="RMA36" s="21">
        <v>12</v>
      </c>
      <c r="RMB36" s="21">
        <v>12</v>
      </c>
      <c r="RMC36" s="21">
        <v>12</v>
      </c>
      <c r="RMD36" s="21">
        <v>12</v>
      </c>
      <c r="RME36" s="21">
        <v>12</v>
      </c>
      <c r="RMF36" s="21">
        <v>12</v>
      </c>
      <c r="RMG36" s="21">
        <v>12</v>
      </c>
      <c r="RMH36" s="21">
        <v>12</v>
      </c>
      <c r="RMI36" s="21">
        <v>12</v>
      </c>
      <c r="RMJ36" s="21">
        <v>12</v>
      </c>
      <c r="RMK36" s="21">
        <v>12</v>
      </c>
      <c r="RML36" s="21">
        <v>12</v>
      </c>
      <c r="RMM36" s="21">
        <v>12</v>
      </c>
      <c r="RMN36" s="21">
        <v>12</v>
      </c>
      <c r="RMO36" s="21">
        <v>12</v>
      </c>
      <c r="RMP36" s="21">
        <v>12</v>
      </c>
      <c r="RMQ36" s="21">
        <v>12</v>
      </c>
      <c r="RMR36" s="21">
        <v>12</v>
      </c>
      <c r="RMS36" s="21">
        <v>12</v>
      </c>
      <c r="RMT36" s="21">
        <v>12</v>
      </c>
      <c r="RMU36" s="21">
        <v>12</v>
      </c>
      <c r="RMV36" s="21">
        <v>12</v>
      </c>
      <c r="RMW36" s="21">
        <v>12</v>
      </c>
      <c r="RMX36" s="21">
        <v>12</v>
      </c>
      <c r="RMY36" s="21">
        <v>12</v>
      </c>
      <c r="RMZ36" s="21">
        <v>12</v>
      </c>
      <c r="RNA36" s="21">
        <v>12</v>
      </c>
      <c r="RNB36" s="21">
        <v>12</v>
      </c>
      <c r="RNC36" s="21">
        <v>12</v>
      </c>
      <c r="RND36" s="21">
        <v>12</v>
      </c>
      <c r="RNE36" s="21">
        <v>12</v>
      </c>
      <c r="RNF36" s="21">
        <v>12</v>
      </c>
      <c r="RNG36" s="21">
        <v>12</v>
      </c>
      <c r="RNH36" s="21">
        <v>12</v>
      </c>
      <c r="RNI36" s="21">
        <v>12</v>
      </c>
      <c r="RNJ36" s="21">
        <v>12</v>
      </c>
      <c r="RNK36" s="21">
        <v>12</v>
      </c>
      <c r="RNL36" s="21">
        <v>12</v>
      </c>
      <c r="RNM36" s="21">
        <v>12</v>
      </c>
      <c r="RNN36" s="21">
        <v>12</v>
      </c>
      <c r="RNO36" s="21">
        <v>12</v>
      </c>
      <c r="RNP36" s="21">
        <v>12</v>
      </c>
      <c r="RNQ36" s="21">
        <v>12</v>
      </c>
      <c r="RNR36" s="21">
        <v>12</v>
      </c>
      <c r="RNS36" s="21">
        <v>12</v>
      </c>
      <c r="RNT36" s="21">
        <v>12</v>
      </c>
      <c r="RNU36" s="21">
        <v>12</v>
      </c>
      <c r="RNV36" s="21">
        <v>12</v>
      </c>
      <c r="RNW36" s="21">
        <v>12</v>
      </c>
      <c r="RNX36" s="21">
        <v>12</v>
      </c>
      <c r="RNY36" s="21">
        <v>12</v>
      </c>
      <c r="RNZ36" s="21">
        <v>12</v>
      </c>
      <c r="ROA36" s="21">
        <v>12</v>
      </c>
      <c r="ROB36" s="21">
        <v>12</v>
      </c>
      <c r="ROC36" s="21">
        <v>12</v>
      </c>
      <c r="ROD36" s="21">
        <v>12</v>
      </c>
      <c r="ROE36" s="21">
        <v>12</v>
      </c>
      <c r="ROF36" s="21">
        <v>12</v>
      </c>
      <c r="ROG36" s="21">
        <v>12</v>
      </c>
      <c r="ROH36" s="21">
        <v>12</v>
      </c>
      <c r="ROI36" s="21">
        <v>12</v>
      </c>
      <c r="ROJ36" s="21">
        <v>12</v>
      </c>
      <c r="ROK36" s="21">
        <v>12</v>
      </c>
      <c r="ROL36" s="21">
        <v>12</v>
      </c>
      <c r="ROM36" s="21">
        <v>12</v>
      </c>
      <c r="RON36" s="21">
        <v>12</v>
      </c>
      <c r="ROO36" s="21">
        <v>12</v>
      </c>
      <c r="ROP36" s="21">
        <v>12</v>
      </c>
      <c r="ROQ36" s="21">
        <v>12</v>
      </c>
      <c r="ROR36" s="21">
        <v>12</v>
      </c>
      <c r="ROS36" s="21">
        <v>12</v>
      </c>
      <c r="ROT36" s="21">
        <v>12</v>
      </c>
      <c r="ROU36" s="21">
        <v>12</v>
      </c>
      <c r="ROV36" s="21">
        <v>12</v>
      </c>
      <c r="ROW36" s="21">
        <v>12</v>
      </c>
      <c r="ROX36" s="21">
        <v>12</v>
      </c>
      <c r="ROY36" s="21">
        <v>12</v>
      </c>
      <c r="ROZ36" s="21">
        <v>12</v>
      </c>
      <c r="RPA36" s="21">
        <v>12</v>
      </c>
      <c r="RPB36" s="21">
        <v>12</v>
      </c>
      <c r="RPC36" s="21">
        <v>12</v>
      </c>
      <c r="RPD36" s="21">
        <v>12</v>
      </c>
      <c r="RPE36" s="21">
        <v>12</v>
      </c>
      <c r="RPF36" s="21">
        <v>12</v>
      </c>
      <c r="RPG36" s="21">
        <v>12</v>
      </c>
      <c r="RPH36" s="21">
        <v>12</v>
      </c>
      <c r="RPI36" s="21">
        <v>12</v>
      </c>
      <c r="RPJ36" s="21">
        <v>12</v>
      </c>
      <c r="RPK36" s="21">
        <v>12</v>
      </c>
      <c r="RPL36" s="21">
        <v>12</v>
      </c>
      <c r="RPM36" s="21">
        <v>12</v>
      </c>
      <c r="RPN36" s="21">
        <v>12</v>
      </c>
      <c r="RPO36" s="21">
        <v>12</v>
      </c>
      <c r="RPP36" s="21">
        <v>12</v>
      </c>
      <c r="RPQ36" s="21">
        <v>12</v>
      </c>
      <c r="RPR36" s="21">
        <v>12</v>
      </c>
      <c r="RPS36" s="21">
        <v>12</v>
      </c>
      <c r="RPT36" s="21">
        <v>12</v>
      </c>
      <c r="RPU36" s="21">
        <v>12</v>
      </c>
      <c r="RPV36" s="21">
        <v>12</v>
      </c>
      <c r="RPW36" s="21">
        <v>12</v>
      </c>
      <c r="RPX36" s="21">
        <v>12</v>
      </c>
      <c r="RPY36" s="21">
        <v>12</v>
      </c>
      <c r="RPZ36" s="21">
        <v>12</v>
      </c>
      <c r="RQA36" s="21">
        <v>12</v>
      </c>
      <c r="RQB36" s="21">
        <v>12</v>
      </c>
      <c r="RQC36" s="21">
        <v>12</v>
      </c>
      <c r="RQD36" s="21">
        <v>12</v>
      </c>
      <c r="RQE36" s="21">
        <v>12</v>
      </c>
      <c r="RQF36" s="21">
        <v>12</v>
      </c>
      <c r="RQG36" s="21">
        <v>12</v>
      </c>
      <c r="RQH36" s="21">
        <v>12</v>
      </c>
      <c r="RQI36" s="21">
        <v>12</v>
      </c>
      <c r="RQJ36" s="21">
        <v>12</v>
      </c>
      <c r="RQK36" s="21">
        <v>12</v>
      </c>
      <c r="RQL36" s="21">
        <v>12</v>
      </c>
      <c r="RQM36" s="21">
        <v>12</v>
      </c>
      <c r="RQN36" s="21">
        <v>12</v>
      </c>
      <c r="RQO36" s="21">
        <v>12</v>
      </c>
      <c r="RQP36" s="21">
        <v>12</v>
      </c>
      <c r="RQQ36" s="21">
        <v>12</v>
      </c>
      <c r="RQR36" s="21">
        <v>12</v>
      </c>
      <c r="RQS36" s="21">
        <v>12</v>
      </c>
      <c r="RQT36" s="21">
        <v>12</v>
      </c>
      <c r="RQU36" s="21">
        <v>12</v>
      </c>
      <c r="RQV36" s="21">
        <v>12</v>
      </c>
      <c r="RQW36" s="21">
        <v>12</v>
      </c>
      <c r="RQX36" s="21">
        <v>12</v>
      </c>
      <c r="RQY36" s="21">
        <v>12</v>
      </c>
      <c r="RQZ36" s="21">
        <v>12</v>
      </c>
      <c r="RRA36" s="21">
        <v>12</v>
      </c>
      <c r="RRB36" s="21">
        <v>12</v>
      </c>
      <c r="RRC36" s="21">
        <v>12</v>
      </c>
      <c r="RRD36" s="21">
        <v>12</v>
      </c>
      <c r="RRE36" s="21">
        <v>12</v>
      </c>
      <c r="RRF36" s="21">
        <v>12</v>
      </c>
      <c r="RRG36" s="21">
        <v>12</v>
      </c>
      <c r="RRH36" s="21">
        <v>12</v>
      </c>
      <c r="RRI36" s="21">
        <v>12</v>
      </c>
      <c r="RRJ36" s="21">
        <v>12</v>
      </c>
      <c r="RRK36" s="21">
        <v>12</v>
      </c>
      <c r="RRL36" s="21">
        <v>12</v>
      </c>
      <c r="RRM36" s="21">
        <v>12</v>
      </c>
      <c r="RRN36" s="21">
        <v>12</v>
      </c>
      <c r="RRO36" s="21">
        <v>12</v>
      </c>
      <c r="RRP36" s="21">
        <v>12</v>
      </c>
      <c r="RRQ36" s="21">
        <v>12</v>
      </c>
      <c r="RRR36" s="21">
        <v>12</v>
      </c>
      <c r="RRS36" s="21">
        <v>12</v>
      </c>
      <c r="RRT36" s="21">
        <v>12</v>
      </c>
      <c r="RRU36" s="21">
        <v>12</v>
      </c>
      <c r="RRV36" s="21">
        <v>12</v>
      </c>
      <c r="RRW36" s="21">
        <v>12</v>
      </c>
      <c r="RRX36" s="21">
        <v>12</v>
      </c>
      <c r="RRY36" s="21">
        <v>12</v>
      </c>
      <c r="RRZ36" s="21">
        <v>12</v>
      </c>
      <c r="RSA36" s="21">
        <v>12</v>
      </c>
      <c r="RSB36" s="21">
        <v>12</v>
      </c>
      <c r="RSC36" s="21">
        <v>12</v>
      </c>
      <c r="RSD36" s="21">
        <v>12</v>
      </c>
      <c r="RSE36" s="21">
        <v>12</v>
      </c>
      <c r="RSF36" s="21">
        <v>12</v>
      </c>
      <c r="RSG36" s="21">
        <v>12</v>
      </c>
      <c r="RSH36" s="21">
        <v>12</v>
      </c>
      <c r="RSI36" s="21">
        <v>12</v>
      </c>
      <c r="RSJ36" s="21">
        <v>12</v>
      </c>
      <c r="RSK36" s="21">
        <v>12</v>
      </c>
      <c r="RSL36" s="21">
        <v>12</v>
      </c>
      <c r="RSM36" s="21">
        <v>12</v>
      </c>
      <c r="RSN36" s="21">
        <v>12</v>
      </c>
      <c r="RSO36" s="21">
        <v>12</v>
      </c>
      <c r="RSP36" s="21">
        <v>12</v>
      </c>
      <c r="RSQ36" s="21">
        <v>12</v>
      </c>
      <c r="RSR36" s="21">
        <v>12</v>
      </c>
      <c r="RSS36" s="21">
        <v>12</v>
      </c>
      <c r="RST36" s="21">
        <v>12</v>
      </c>
      <c r="RSU36" s="21">
        <v>12</v>
      </c>
      <c r="RSV36" s="21">
        <v>12</v>
      </c>
      <c r="RSW36" s="21">
        <v>12</v>
      </c>
      <c r="RSX36" s="21">
        <v>12</v>
      </c>
      <c r="RSY36" s="21">
        <v>12</v>
      </c>
      <c r="RSZ36" s="21">
        <v>12</v>
      </c>
      <c r="RTA36" s="21">
        <v>12</v>
      </c>
      <c r="RTB36" s="21">
        <v>12</v>
      </c>
      <c r="RTC36" s="21">
        <v>12</v>
      </c>
      <c r="RTD36" s="21">
        <v>12</v>
      </c>
      <c r="RTE36" s="21">
        <v>12</v>
      </c>
      <c r="RTF36" s="21">
        <v>12</v>
      </c>
      <c r="RTG36" s="21">
        <v>12</v>
      </c>
      <c r="RTH36" s="21">
        <v>12</v>
      </c>
      <c r="RTI36" s="21">
        <v>12</v>
      </c>
      <c r="RTJ36" s="21">
        <v>12</v>
      </c>
      <c r="RTK36" s="21">
        <v>12</v>
      </c>
      <c r="RTL36" s="21">
        <v>12</v>
      </c>
      <c r="RTM36" s="21">
        <v>12</v>
      </c>
      <c r="RTN36" s="21">
        <v>12</v>
      </c>
      <c r="RTO36" s="21">
        <v>12</v>
      </c>
      <c r="RTP36" s="21">
        <v>12</v>
      </c>
      <c r="RTQ36" s="21">
        <v>12</v>
      </c>
      <c r="RTR36" s="21">
        <v>12</v>
      </c>
      <c r="RTS36" s="21">
        <v>12</v>
      </c>
      <c r="RTT36" s="21">
        <v>12</v>
      </c>
      <c r="RTU36" s="21">
        <v>12</v>
      </c>
      <c r="RTV36" s="21">
        <v>12</v>
      </c>
      <c r="RTW36" s="21">
        <v>12</v>
      </c>
      <c r="RTX36" s="21">
        <v>12</v>
      </c>
      <c r="RTY36" s="21">
        <v>12</v>
      </c>
      <c r="RTZ36" s="21">
        <v>12</v>
      </c>
      <c r="RUA36" s="21">
        <v>12</v>
      </c>
      <c r="RUB36" s="21">
        <v>12</v>
      </c>
      <c r="RUC36" s="21">
        <v>12</v>
      </c>
      <c r="RUD36" s="21">
        <v>12</v>
      </c>
      <c r="RUE36" s="21">
        <v>12</v>
      </c>
      <c r="RUF36" s="21">
        <v>12</v>
      </c>
      <c r="RUG36" s="21">
        <v>12</v>
      </c>
      <c r="RUH36" s="21">
        <v>12</v>
      </c>
      <c r="RUI36" s="21">
        <v>12</v>
      </c>
      <c r="RUJ36" s="21">
        <v>12</v>
      </c>
      <c r="RUK36" s="21">
        <v>12</v>
      </c>
      <c r="RUL36" s="21">
        <v>12</v>
      </c>
      <c r="RUM36" s="21">
        <v>12</v>
      </c>
      <c r="RUN36" s="21">
        <v>12</v>
      </c>
      <c r="RUO36" s="21">
        <v>12</v>
      </c>
      <c r="RUP36" s="21">
        <v>12</v>
      </c>
      <c r="RUQ36" s="21">
        <v>12</v>
      </c>
      <c r="RUR36" s="21">
        <v>12</v>
      </c>
      <c r="RUS36" s="21">
        <v>12</v>
      </c>
      <c r="RUT36" s="21">
        <v>12</v>
      </c>
      <c r="RUU36" s="21">
        <v>12</v>
      </c>
      <c r="RUV36" s="21">
        <v>12</v>
      </c>
      <c r="RUW36" s="21">
        <v>12</v>
      </c>
      <c r="RUX36" s="21">
        <v>12</v>
      </c>
      <c r="RUY36" s="21">
        <v>12</v>
      </c>
      <c r="RUZ36" s="21">
        <v>12</v>
      </c>
      <c r="RVA36" s="21">
        <v>12</v>
      </c>
      <c r="RVB36" s="21">
        <v>12</v>
      </c>
      <c r="RVC36" s="21">
        <v>12</v>
      </c>
      <c r="RVD36" s="21">
        <v>12</v>
      </c>
      <c r="RVE36" s="21">
        <v>12</v>
      </c>
      <c r="RVF36" s="21">
        <v>12</v>
      </c>
      <c r="RVG36" s="21">
        <v>12</v>
      </c>
      <c r="RVH36" s="21">
        <v>12</v>
      </c>
      <c r="RVI36" s="21">
        <v>12</v>
      </c>
      <c r="RVJ36" s="21">
        <v>12</v>
      </c>
      <c r="RVK36" s="21">
        <v>12</v>
      </c>
      <c r="RVL36" s="21">
        <v>12</v>
      </c>
      <c r="RVM36" s="21">
        <v>12</v>
      </c>
      <c r="RVN36" s="21">
        <v>12</v>
      </c>
      <c r="RVO36" s="21">
        <v>12</v>
      </c>
      <c r="RVP36" s="21">
        <v>12</v>
      </c>
      <c r="RVQ36" s="21">
        <v>12</v>
      </c>
      <c r="RVR36" s="21">
        <v>12</v>
      </c>
      <c r="RVS36" s="21">
        <v>12</v>
      </c>
      <c r="RVT36" s="21">
        <v>12</v>
      </c>
      <c r="RVU36" s="21">
        <v>12</v>
      </c>
      <c r="RVV36" s="21">
        <v>12</v>
      </c>
      <c r="RVW36" s="21">
        <v>12</v>
      </c>
      <c r="RVX36" s="21">
        <v>12</v>
      </c>
      <c r="RVY36" s="21">
        <v>12</v>
      </c>
      <c r="RVZ36" s="21">
        <v>12</v>
      </c>
      <c r="RWA36" s="21">
        <v>12</v>
      </c>
      <c r="RWB36" s="21">
        <v>12</v>
      </c>
      <c r="RWC36" s="21">
        <v>12</v>
      </c>
      <c r="RWD36" s="21">
        <v>12</v>
      </c>
      <c r="RWE36" s="21">
        <v>12</v>
      </c>
      <c r="RWF36" s="21">
        <v>12</v>
      </c>
      <c r="RWG36" s="21">
        <v>12</v>
      </c>
      <c r="RWH36" s="21">
        <v>12</v>
      </c>
      <c r="RWI36" s="21">
        <v>12</v>
      </c>
      <c r="RWJ36" s="21">
        <v>12</v>
      </c>
      <c r="RWK36" s="21">
        <v>12</v>
      </c>
      <c r="RWL36" s="21">
        <v>12</v>
      </c>
      <c r="RWM36" s="21">
        <v>12</v>
      </c>
      <c r="RWN36" s="21">
        <v>12</v>
      </c>
      <c r="RWO36" s="21">
        <v>12</v>
      </c>
      <c r="RWP36" s="21">
        <v>12</v>
      </c>
      <c r="RWQ36" s="21">
        <v>12</v>
      </c>
      <c r="RWR36" s="21">
        <v>12</v>
      </c>
      <c r="RWS36" s="21">
        <v>12</v>
      </c>
      <c r="RWT36" s="21">
        <v>12</v>
      </c>
      <c r="RWU36" s="21">
        <v>12</v>
      </c>
      <c r="RWV36" s="21">
        <v>12</v>
      </c>
      <c r="RWW36" s="21">
        <v>12</v>
      </c>
      <c r="RWX36" s="21">
        <v>12</v>
      </c>
      <c r="RWY36" s="21">
        <v>12</v>
      </c>
      <c r="RWZ36" s="21">
        <v>12</v>
      </c>
      <c r="RXA36" s="21">
        <v>12</v>
      </c>
      <c r="RXB36" s="21">
        <v>12</v>
      </c>
      <c r="RXC36" s="21">
        <v>12</v>
      </c>
      <c r="RXD36" s="21">
        <v>12</v>
      </c>
      <c r="RXE36" s="21">
        <v>12</v>
      </c>
      <c r="RXF36" s="21">
        <v>12</v>
      </c>
      <c r="RXG36" s="21">
        <v>12</v>
      </c>
      <c r="RXH36" s="21">
        <v>12</v>
      </c>
      <c r="RXI36" s="21">
        <v>12</v>
      </c>
      <c r="RXJ36" s="21">
        <v>12</v>
      </c>
      <c r="RXK36" s="21">
        <v>12</v>
      </c>
      <c r="RXL36" s="21">
        <v>12</v>
      </c>
      <c r="RXM36" s="21">
        <v>12</v>
      </c>
      <c r="RXN36" s="21">
        <v>12</v>
      </c>
      <c r="RXO36" s="21">
        <v>12</v>
      </c>
      <c r="RXP36" s="21">
        <v>12</v>
      </c>
      <c r="RXQ36" s="21">
        <v>12</v>
      </c>
      <c r="RXR36" s="21">
        <v>12</v>
      </c>
      <c r="RXS36" s="21">
        <v>12</v>
      </c>
      <c r="RXT36" s="21">
        <v>12</v>
      </c>
      <c r="RXU36" s="21">
        <v>12</v>
      </c>
      <c r="RXV36" s="21">
        <v>12</v>
      </c>
      <c r="RXW36" s="21">
        <v>12</v>
      </c>
      <c r="RXX36" s="21">
        <v>12</v>
      </c>
      <c r="RXY36" s="21">
        <v>12</v>
      </c>
      <c r="RXZ36" s="21">
        <v>12</v>
      </c>
      <c r="RYA36" s="21">
        <v>12</v>
      </c>
      <c r="RYB36" s="21">
        <v>12</v>
      </c>
      <c r="RYC36" s="21">
        <v>12</v>
      </c>
      <c r="RYD36" s="21">
        <v>12</v>
      </c>
      <c r="RYE36" s="21">
        <v>12</v>
      </c>
      <c r="RYF36" s="21">
        <v>12</v>
      </c>
      <c r="RYG36" s="21">
        <v>12</v>
      </c>
      <c r="RYH36" s="21">
        <v>12</v>
      </c>
      <c r="RYI36" s="21">
        <v>12</v>
      </c>
      <c r="RYJ36" s="21">
        <v>12</v>
      </c>
      <c r="RYK36" s="21">
        <v>12</v>
      </c>
      <c r="RYL36" s="21">
        <v>12</v>
      </c>
      <c r="RYM36" s="21">
        <v>12</v>
      </c>
      <c r="RYN36" s="21">
        <v>12</v>
      </c>
      <c r="RYO36" s="21">
        <v>12</v>
      </c>
      <c r="RYP36" s="21">
        <v>12</v>
      </c>
      <c r="RYQ36" s="21">
        <v>12</v>
      </c>
      <c r="RYR36" s="21">
        <v>12</v>
      </c>
      <c r="RYS36" s="21">
        <v>12</v>
      </c>
      <c r="RYT36" s="21">
        <v>12</v>
      </c>
      <c r="RYU36" s="21">
        <v>12</v>
      </c>
      <c r="RYV36" s="21">
        <v>12</v>
      </c>
      <c r="RYW36" s="21">
        <v>12</v>
      </c>
      <c r="RYX36" s="21">
        <v>12</v>
      </c>
      <c r="RYY36" s="21">
        <v>12</v>
      </c>
      <c r="RYZ36" s="21">
        <v>12</v>
      </c>
      <c r="RZA36" s="21">
        <v>12</v>
      </c>
      <c r="RZB36" s="21">
        <v>12</v>
      </c>
      <c r="RZC36" s="21">
        <v>12</v>
      </c>
      <c r="RZD36" s="21">
        <v>12</v>
      </c>
      <c r="RZE36" s="21">
        <v>12</v>
      </c>
      <c r="RZF36" s="21">
        <v>12</v>
      </c>
      <c r="RZG36" s="21">
        <v>12</v>
      </c>
      <c r="RZH36" s="21">
        <v>12</v>
      </c>
      <c r="RZI36" s="21">
        <v>12</v>
      </c>
      <c r="RZJ36" s="21">
        <v>12</v>
      </c>
      <c r="RZK36" s="21">
        <v>12</v>
      </c>
      <c r="RZL36" s="21">
        <v>12</v>
      </c>
      <c r="RZM36" s="21">
        <v>12</v>
      </c>
      <c r="RZN36" s="21">
        <v>12</v>
      </c>
      <c r="RZO36" s="21">
        <v>12</v>
      </c>
      <c r="RZP36" s="21">
        <v>12</v>
      </c>
      <c r="RZQ36" s="21">
        <v>12</v>
      </c>
      <c r="RZR36" s="21">
        <v>12</v>
      </c>
      <c r="RZS36" s="21">
        <v>12</v>
      </c>
      <c r="RZT36" s="21">
        <v>12</v>
      </c>
      <c r="RZU36" s="21">
        <v>12</v>
      </c>
      <c r="RZV36" s="21">
        <v>12</v>
      </c>
      <c r="RZW36" s="21">
        <v>12</v>
      </c>
      <c r="RZX36" s="21">
        <v>12</v>
      </c>
      <c r="RZY36" s="21">
        <v>12</v>
      </c>
      <c r="RZZ36" s="21">
        <v>12</v>
      </c>
      <c r="SAA36" s="21">
        <v>12</v>
      </c>
      <c r="SAB36" s="21">
        <v>12</v>
      </c>
      <c r="SAC36" s="21">
        <v>12</v>
      </c>
      <c r="SAD36" s="21">
        <v>12</v>
      </c>
      <c r="SAE36" s="21">
        <v>12</v>
      </c>
      <c r="SAF36" s="21">
        <v>12</v>
      </c>
      <c r="SAG36" s="21">
        <v>12</v>
      </c>
      <c r="SAH36" s="21">
        <v>12</v>
      </c>
      <c r="SAI36" s="21">
        <v>12</v>
      </c>
      <c r="SAJ36" s="21">
        <v>12</v>
      </c>
      <c r="SAK36" s="21">
        <v>12</v>
      </c>
      <c r="SAL36" s="21">
        <v>12</v>
      </c>
      <c r="SAM36" s="21">
        <v>12</v>
      </c>
      <c r="SAN36" s="21">
        <v>12</v>
      </c>
      <c r="SAO36" s="21">
        <v>12</v>
      </c>
      <c r="SAP36" s="21">
        <v>12</v>
      </c>
      <c r="SAQ36" s="21">
        <v>12</v>
      </c>
      <c r="SAR36" s="21">
        <v>12</v>
      </c>
      <c r="SAS36" s="21">
        <v>12</v>
      </c>
      <c r="SAT36" s="21">
        <v>12</v>
      </c>
      <c r="SAU36" s="21">
        <v>12</v>
      </c>
      <c r="SAV36" s="21">
        <v>12</v>
      </c>
      <c r="SAW36" s="21">
        <v>12</v>
      </c>
      <c r="SAX36" s="21">
        <v>12</v>
      </c>
      <c r="SAY36" s="21">
        <v>12</v>
      </c>
      <c r="SAZ36" s="21">
        <v>12</v>
      </c>
      <c r="SBA36" s="21">
        <v>12</v>
      </c>
      <c r="SBB36" s="21">
        <v>12</v>
      </c>
      <c r="SBC36" s="21">
        <v>12</v>
      </c>
      <c r="SBD36" s="21">
        <v>12</v>
      </c>
      <c r="SBE36" s="21">
        <v>12</v>
      </c>
      <c r="SBF36" s="21">
        <v>12</v>
      </c>
      <c r="SBG36" s="21">
        <v>12</v>
      </c>
      <c r="SBH36" s="21">
        <v>12</v>
      </c>
      <c r="SBI36" s="21">
        <v>12</v>
      </c>
      <c r="SBJ36" s="21">
        <v>12</v>
      </c>
      <c r="SBK36" s="21">
        <v>12</v>
      </c>
      <c r="SBL36" s="21">
        <v>12</v>
      </c>
      <c r="SBM36" s="21">
        <v>12</v>
      </c>
      <c r="SBN36" s="21">
        <v>12</v>
      </c>
      <c r="SBO36" s="21">
        <v>12</v>
      </c>
      <c r="SBP36" s="21">
        <v>12</v>
      </c>
      <c r="SBQ36" s="21">
        <v>12</v>
      </c>
      <c r="SBR36" s="21">
        <v>12</v>
      </c>
      <c r="SBS36" s="21">
        <v>12</v>
      </c>
      <c r="SBT36" s="21">
        <v>12</v>
      </c>
      <c r="SBU36" s="21">
        <v>12</v>
      </c>
      <c r="SBV36" s="21">
        <v>12</v>
      </c>
      <c r="SBW36" s="21">
        <v>12</v>
      </c>
      <c r="SBX36" s="21">
        <v>12</v>
      </c>
      <c r="SBY36" s="21">
        <v>12</v>
      </c>
      <c r="SBZ36" s="21">
        <v>12</v>
      </c>
      <c r="SCA36" s="21">
        <v>12</v>
      </c>
      <c r="SCB36" s="21">
        <v>12</v>
      </c>
      <c r="SCC36" s="21">
        <v>12</v>
      </c>
      <c r="SCD36" s="21">
        <v>12</v>
      </c>
      <c r="SCE36" s="21">
        <v>12</v>
      </c>
      <c r="SCF36" s="21">
        <v>12</v>
      </c>
      <c r="SCG36" s="21">
        <v>12</v>
      </c>
      <c r="SCH36" s="21">
        <v>12</v>
      </c>
      <c r="SCI36" s="21">
        <v>12</v>
      </c>
      <c r="SCJ36" s="21">
        <v>12</v>
      </c>
      <c r="SCK36" s="21">
        <v>12</v>
      </c>
      <c r="SCL36" s="21">
        <v>12</v>
      </c>
      <c r="SCM36" s="21">
        <v>12</v>
      </c>
      <c r="SCN36" s="21">
        <v>12</v>
      </c>
      <c r="SCO36" s="21">
        <v>12</v>
      </c>
      <c r="SCP36" s="21">
        <v>12</v>
      </c>
      <c r="SCQ36" s="21">
        <v>12</v>
      </c>
      <c r="SCR36" s="21">
        <v>12</v>
      </c>
      <c r="SCS36" s="21">
        <v>12</v>
      </c>
      <c r="SCT36" s="21">
        <v>12</v>
      </c>
      <c r="SCU36" s="21">
        <v>12</v>
      </c>
      <c r="SCV36" s="21">
        <v>12</v>
      </c>
      <c r="SCW36" s="21">
        <v>12</v>
      </c>
      <c r="SCX36" s="21">
        <v>12</v>
      </c>
      <c r="SCY36" s="21">
        <v>12</v>
      </c>
      <c r="SCZ36" s="21">
        <v>12</v>
      </c>
      <c r="SDA36" s="21">
        <v>12</v>
      </c>
      <c r="SDB36" s="21">
        <v>12</v>
      </c>
      <c r="SDC36" s="21">
        <v>12</v>
      </c>
      <c r="SDD36" s="21">
        <v>12</v>
      </c>
      <c r="SDE36" s="21">
        <v>12</v>
      </c>
      <c r="SDF36" s="21">
        <v>12</v>
      </c>
      <c r="SDG36" s="21">
        <v>12</v>
      </c>
      <c r="SDH36" s="21">
        <v>12</v>
      </c>
      <c r="SDI36" s="21">
        <v>12</v>
      </c>
      <c r="SDJ36" s="21">
        <v>12</v>
      </c>
      <c r="SDK36" s="21">
        <v>12</v>
      </c>
      <c r="SDL36" s="21">
        <v>12</v>
      </c>
      <c r="SDM36" s="21">
        <v>12</v>
      </c>
      <c r="SDN36" s="21">
        <v>12</v>
      </c>
      <c r="SDO36" s="21">
        <v>12</v>
      </c>
      <c r="SDP36" s="21">
        <v>12</v>
      </c>
      <c r="SDQ36" s="21">
        <v>12</v>
      </c>
      <c r="SDR36" s="21">
        <v>12</v>
      </c>
      <c r="SDS36" s="21">
        <v>12</v>
      </c>
      <c r="SDT36" s="21">
        <v>12</v>
      </c>
      <c r="SDU36" s="21">
        <v>12</v>
      </c>
      <c r="SDV36" s="21">
        <v>12</v>
      </c>
      <c r="SDW36" s="21">
        <v>12</v>
      </c>
      <c r="SDX36" s="21">
        <v>12</v>
      </c>
      <c r="SDY36" s="21">
        <v>12</v>
      </c>
      <c r="SDZ36" s="21">
        <v>12</v>
      </c>
      <c r="SEA36" s="21">
        <v>12</v>
      </c>
      <c r="SEB36" s="21">
        <v>12</v>
      </c>
      <c r="SEC36" s="21">
        <v>12</v>
      </c>
      <c r="SED36" s="21">
        <v>12</v>
      </c>
      <c r="SEE36" s="21">
        <v>12</v>
      </c>
      <c r="SEF36" s="21">
        <v>12</v>
      </c>
      <c r="SEG36" s="21">
        <v>12</v>
      </c>
      <c r="SEH36" s="21">
        <v>12</v>
      </c>
      <c r="SEI36" s="21">
        <v>12</v>
      </c>
      <c r="SEJ36" s="21">
        <v>12</v>
      </c>
      <c r="SEK36" s="21">
        <v>12</v>
      </c>
      <c r="SEL36" s="21">
        <v>12</v>
      </c>
      <c r="SEM36" s="21">
        <v>12</v>
      </c>
      <c r="SEN36" s="21">
        <v>12</v>
      </c>
      <c r="SEO36" s="21">
        <v>12</v>
      </c>
      <c r="SEP36" s="21">
        <v>12</v>
      </c>
      <c r="SEQ36" s="21">
        <v>12</v>
      </c>
      <c r="SER36" s="21">
        <v>12</v>
      </c>
      <c r="SES36" s="21">
        <v>12</v>
      </c>
      <c r="SET36" s="21">
        <v>12</v>
      </c>
      <c r="SEU36" s="21">
        <v>12</v>
      </c>
      <c r="SEV36" s="21">
        <v>12</v>
      </c>
      <c r="SEW36" s="21">
        <v>12</v>
      </c>
      <c r="SEX36" s="21">
        <v>12</v>
      </c>
      <c r="SEY36" s="21">
        <v>12</v>
      </c>
      <c r="SEZ36" s="21">
        <v>12</v>
      </c>
      <c r="SFA36" s="21">
        <v>12</v>
      </c>
      <c r="SFB36" s="21">
        <v>12</v>
      </c>
      <c r="SFC36" s="21">
        <v>12</v>
      </c>
      <c r="SFD36" s="21">
        <v>12</v>
      </c>
      <c r="SFE36" s="21">
        <v>12</v>
      </c>
      <c r="SFF36" s="21">
        <v>12</v>
      </c>
      <c r="SFG36" s="21">
        <v>12</v>
      </c>
      <c r="SFH36" s="21">
        <v>12</v>
      </c>
      <c r="SFI36" s="21">
        <v>12</v>
      </c>
      <c r="SFJ36" s="21">
        <v>12</v>
      </c>
      <c r="SFK36" s="21">
        <v>12</v>
      </c>
      <c r="SFL36" s="21">
        <v>12</v>
      </c>
      <c r="SFM36" s="21">
        <v>12</v>
      </c>
      <c r="SFN36" s="21">
        <v>12</v>
      </c>
      <c r="SFO36" s="21">
        <v>12</v>
      </c>
      <c r="SFP36" s="21">
        <v>12</v>
      </c>
      <c r="SFQ36" s="21">
        <v>12</v>
      </c>
      <c r="SFR36" s="21">
        <v>12</v>
      </c>
      <c r="SFS36" s="21">
        <v>12</v>
      </c>
      <c r="SFT36" s="21">
        <v>12</v>
      </c>
      <c r="SFU36" s="21">
        <v>12</v>
      </c>
      <c r="SFV36" s="21">
        <v>12</v>
      </c>
      <c r="SFW36" s="21">
        <v>12</v>
      </c>
      <c r="SFX36" s="21">
        <v>12</v>
      </c>
      <c r="SFY36" s="21">
        <v>12</v>
      </c>
      <c r="SFZ36" s="21">
        <v>12</v>
      </c>
      <c r="SGA36" s="21">
        <v>12</v>
      </c>
      <c r="SGB36" s="21">
        <v>12</v>
      </c>
      <c r="SGC36" s="21">
        <v>12</v>
      </c>
      <c r="SGD36" s="21">
        <v>12</v>
      </c>
      <c r="SGE36" s="21">
        <v>12</v>
      </c>
      <c r="SGF36" s="21">
        <v>12</v>
      </c>
      <c r="SGG36" s="21">
        <v>12</v>
      </c>
      <c r="SGH36" s="21">
        <v>12</v>
      </c>
      <c r="SGI36" s="21">
        <v>12</v>
      </c>
      <c r="SGJ36" s="21">
        <v>12</v>
      </c>
      <c r="SGK36" s="21">
        <v>12</v>
      </c>
      <c r="SGL36" s="21">
        <v>12</v>
      </c>
      <c r="SGM36" s="21">
        <v>12</v>
      </c>
      <c r="SGN36" s="21">
        <v>12</v>
      </c>
      <c r="SGO36" s="21">
        <v>12</v>
      </c>
      <c r="SGP36" s="21">
        <v>12</v>
      </c>
      <c r="SGQ36" s="21">
        <v>12</v>
      </c>
      <c r="SGR36" s="21">
        <v>12</v>
      </c>
      <c r="SGS36" s="21">
        <v>12</v>
      </c>
      <c r="SGT36" s="21">
        <v>12</v>
      </c>
      <c r="SGU36" s="21">
        <v>12</v>
      </c>
      <c r="SGV36" s="21">
        <v>12</v>
      </c>
      <c r="SGW36" s="21">
        <v>12</v>
      </c>
      <c r="SGX36" s="21">
        <v>12</v>
      </c>
      <c r="SGY36" s="21">
        <v>12</v>
      </c>
      <c r="SGZ36" s="21">
        <v>12</v>
      </c>
      <c r="SHA36" s="21">
        <v>12</v>
      </c>
      <c r="SHB36" s="21">
        <v>12</v>
      </c>
      <c r="SHC36" s="21">
        <v>12</v>
      </c>
      <c r="SHD36" s="21">
        <v>12</v>
      </c>
      <c r="SHE36" s="21">
        <v>12</v>
      </c>
      <c r="SHF36" s="21">
        <v>12</v>
      </c>
      <c r="SHG36" s="21">
        <v>12</v>
      </c>
      <c r="SHH36" s="21">
        <v>12</v>
      </c>
      <c r="SHI36" s="21">
        <v>12</v>
      </c>
      <c r="SHJ36" s="21">
        <v>12</v>
      </c>
      <c r="SHK36" s="21">
        <v>12</v>
      </c>
      <c r="SHL36" s="21">
        <v>12</v>
      </c>
      <c r="SHM36" s="21">
        <v>12</v>
      </c>
      <c r="SHN36" s="21">
        <v>12</v>
      </c>
      <c r="SHO36" s="21">
        <v>12</v>
      </c>
      <c r="SHP36" s="21">
        <v>12</v>
      </c>
      <c r="SHQ36" s="21">
        <v>12</v>
      </c>
      <c r="SHR36" s="21">
        <v>12</v>
      </c>
      <c r="SHS36" s="21">
        <v>12</v>
      </c>
      <c r="SHT36" s="21">
        <v>12</v>
      </c>
      <c r="SHU36" s="21">
        <v>12</v>
      </c>
      <c r="SHV36" s="21">
        <v>12</v>
      </c>
      <c r="SHW36" s="21">
        <v>12</v>
      </c>
      <c r="SHX36" s="21">
        <v>12</v>
      </c>
      <c r="SHY36" s="21">
        <v>12</v>
      </c>
      <c r="SHZ36" s="21">
        <v>12</v>
      </c>
      <c r="SIA36" s="21">
        <v>12</v>
      </c>
      <c r="SIB36" s="21">
        <v>12</v>
      </c>
      <c r="SIC36" s="21">
        <v>12</v>
      </c>
      <c r="SID36" s="21">
        <v>12</v>
      </c>
      <c r="SIE36" s="21">
        <v>12</v>
      </c>
      <c r="SIF36" s="21">
        <v>12</v>
      </c>
      <c r="SIG36" s="21">
        <v>12</v>
      </c>
      <c r="SIH36" s="21">
        <v>12</v>
      </c>
      <c r="SII36" s="21">
        <v>12</v>
      </c>
      <c r="SIJ36" s="21">
        <v>12</v>
      </c>
      <c r="SIK36" s="21">
        <v>12</v>
      </c>
      <c r="SIL36" s="21">
        <v>12</v>
      </c>
      <c r="SIM36" s="21">
        <v>12</v>
      </c>
      <c r="SIN36" s="21">
        <v>12</v>
      </c>
      <c r="SIO36" s="21">
        <v>12</v>
      </c>
      <c r="SIP36" s="21">
        <v>12</v>
      </c>
      <c r="SIQ36" s="21">
        <v>12</v>
      </c>
      <c r="SIR36" s="21">
        <v>12</v>
      </c>
      <c r="SIS36" s="21">
        <v>12</v>
      </c>
      <c r="SIT36" s="21">
        <v>12</v>
      </c>
      <c r="SIU36" s="21">
        <v>12</v>
      </c>
      <c r="SIV36" s="21">
        <v>12</v>
      </c>
      <c r="SIW36" s="21">
        <v>12</v>
      </c>
      <c r="SIX36" s="21">
        <v>12</v>
      </c>
      <c r="SIY36" s="21">
        <v>12</v>
      </c>
      <c r="SIZ36" s="21">
        <v>12</v>
      </c>
      <c r="SJA36" s="21">
        <v>12</v>
      </c>
      <c r="SJB36" s="21">
        <v>12</v>
      </c>
      <c r="SJC36" s="21">
        <v>12</v>
      </c>
      <c r="SJD36" s="21">
        <v>12</v>
      </c>
      <c r="SJE36" s="21">
        <v>12</v>
      </c>
      <c r="SJF36" s="21">
        <v>12</v>
      </c>
      <c r="SJG36" s="21">
        <v>12</v>
      </c>
      <c r="SJH36" s="21">
        <v>12</v>
      </c>
      <c r="SJI36" s="21">
        <v>12</v>
      </c>
      <c r="SJJ36" s="21">
        <v>12</v>
      </c>
      <c r="SJK36" s="21">
        <v>12</v>
      </c>
      <c r="SJL36" s="21">
        <v>12</v>
      </c>
      <c r="SJM36" s="21">
        <v>12</v>
      </c>
      <c r="SJN36" s="21">
        <v>12</v>
      </c>
      <c r="SJO36" s="21">
        <v>12</v>
      </c>
      <c r="SJP36" s="21">
        <v>12</v>
      </c>
      <c r="SJQ36" s="21">
        <v>12</v>
      </c>
      <c r="SJR36" s="21">
        <v>12</v>
      </c>
      <c r="SJS36" s="21">
        <v>12</v>
      </c>
      <c r="SJT36" s="21">
        <v>12</v>
      </c>
      <c r="SJU36" s="21">
        <v>12</v>
      </c>
      <c r="SJV36" s="21">
        <v>12</v>
      </c>
      <c r="SJW36" s="21">
        <v>12</v>
      </c>
      <c r="SJX36" s="21">
        <v>12</v>
      </c>
      <c r="SJY36" s="21">
        <v>12</v>
      </c>
      <c r="SJZ36" s="21">
        <v>12</v>
      </c>
      <c r="SKA36" s="21">
        <v>12</v>
      </c>
      <c r="SKB36" s="21">
        <v>12</v>
      </c>
      <c r="SKC36" s="21">
        <v>12</v>
      </c>
      <c r="SKD36" s="21">
        <v>12</v>
      </c>
      <c r="SKE36" s="21">
        <v>12</v>
      </c>
      <c r="SKF36" s="21">
        <v>12</v>
      </c>
      <c r="SKG36" s="21">
        <v>12</v>
      </c>
      <c r="SKH36" s="21">
        <v>12</v>
      </c>
      <c r="SKI36" s="21">
        <v>12</v>
      </c>
      <c r="SKJ36" s="21">
        <v>12</v>
      </c>
      <c r="SKK36" s="21">
        <v>12</v>
      </c>
      <c r="SKL36" s="21">
        <v>12</v>
      </c>
      <c r="SKM36" s="21">
        <v>12</v>
      </c>
      <c r="SKN36" s="21">
        <v>12</v>
      </c>
      <c r="SKO36" s="21">
        <v>12</v>
      </c>
      <c r="SKP36" s="21">
        <v>12</v>
      </c>
      <c r="SKQ36" s="21">
        <v>12</v>
      </c>
      <c r="SKR36" s="21">
        <v>12</v>
      </c>
      <c r="SKS36" s="21">
        <v>12</v>
      </c>
      <c r="SKT36" s="21">
        <v>12</v>
      </c>
      <c r="SKU36" s="21">
        <v>12</v>
      </c>
      <c r="SKV36" s="21">
        <v>12</v>
      </c>
      <c r="SKW36" s="21">
        <v>12</v>
      </c>
      <c r="SKX36" s="21">
        <v>12</v>
      </c>
      <c r="SKY36" s="21">
        <v>12</v>
      </c>
      <c r="SKZ36" s="21">
        <v>12</v>
      </c>
      <c r="SLA36" s="21">
        <v>12</v>
      </c>
      <c r="SLB36" s="21">
        <v>12</v>
      </c>
      <c r="SLC36" s="21">
        <v>12</v>
      </c>
      <c r="SLD36" s="21">
        <v>12</v>
      </c>
      <c r="SLE36" s="21">
        <v>12</v>
      </c>
      <c r="SLF36" s="21">
        <v>12</v>
      </c>
      <c r="SLG36" s="21">
        <v>12</v>
      </c>
      <c r="SLH36" s="21">
        <v>12</v>
      </c>
      <c r="SLI36" s="21">
        <v>12</v>
      </c>
      <c r="SLJ36" s="21">
        <v>12</v>
      </c>
      <c r="SLK36" s="21">
        <v>12</v>
      </c>
      <c r="SLL36" s="21">
        <v>12</v>
      </c>
      <c r="SLM36" s="21">
        <v>12</v>
      </c>
      <c r="SLN36" s="21">
        <v>12</v>
      </c>
      <c r="SLO36" s="21">
        <v>12</v>
      </c>
      <c r="SLP36" s="21">
        <v>12</v>
      </c>
      <c r="SLQ36" s="21">
        <v>12</v>
      </c>
      <c r="SLR36" s="21">
        <v>12</v>
      </c>
      <c r="SLS36" s="21">
        <v>12</v>
      </c>
      <c r="SLT36" s="21">
        <v>12</v>
      </c>
      <c r="SLU36" s="21">
        <v>12</v>
      </c>
      <c r="SLV36" s="21">
        <v>12</v>
      </c>
      <c r="SLW36" s="21">
        <v>12</v>
      </c>
      <c r="SLX36" s="21">
        <v>12</v>
      </c>
      <c r="SLY36" s="21">
        <v>12</v>
      </c>
      <c r="SLZ36" s="21">
        <v>12</v>
      </c>
      <c r="SMA36" s="21">
        <v>12</v>
      </c>
      <c r="SMB36" s="21">
        <v>12</v>
      </c>
      <c r="SMC36" s="21">
        <v>12</v>
      </c>
      <c r="SMD36" s="21">
        <v>12</v>
      </c>
      <c r="SME36" s="21">
        <v>12</v>
      </c>
      <c r="SMF36" s="21">
        <v>12</v>
      </c>
      <c r="SMG36" s="21">
        <v>12</v>
      </c>
      <c r="SMH36" s="21">
        <v>12</v>
      </c>
      <c r="SMI36" s="21">
        <v>12</v>
      </c>
      <c r="SMJ36" s="21">
        <v>12</v>
      </c>
      <c r="SMK36" s="21">
        <v>12</v>
      </c>
      <c r="SML36" s="21">
        <v>12</v>
      </c>
      <c r="SMM36" s="21">
        <v>12</v>
      </c>
      <c r="SMN36" s="21">
        <v>12</v>
      </c>
      <c r="SMO36" s="21">
        <v>12</v>
      </c>
      <c r="SMP36" s="21">
        <v>12</v>
      </c>
      <c r="SMQ36" s="21">
        <v>12</v>
      </c>
      <c r="SMR36" s="21">
        <v>12</v>
      </c>
      <c r="SMS36" s="21">
        <v>12</v>
      </c>
      <c r="SMT36" s="21">
        <v>12</v>
      </c>
      <c r="SMU36" s="21">
        <v>12</v>
      </c>
      <c r="SMV36" s="21">
        <v>12</v>
      </c>
      <c r="SMW36" s="21">
        <v>12</v>
      </c>
      <c r="SMX36" s="21">
        <v>12</v>
      </c>
      <c r="SMY36" s="21">
        <v>12</v>
      </c>
      <c r="SMZ36" s="21">
        <v>12</v>
      </c>
      <c r="SNA36" s="21">
        <v>12</v>
      </c>
      <c r="SNB36" s="21">
        <v>12</v>
      </c>
      <c r="SNC36" s="21">
        <v>12</v>
      </c>
      <c r="SND36" s="21">
        <v>12</v>
      </c>
      <c r="SNE36" s="21">
        <v>12</v>
      </c>
      <c r="SNF36" s="21">
        <v>12</v>
      </c>
      <c r="SNG36" s="21">
        <v>12</v>
      </c>
      <c r="SNH36" s="21">
        <v>12</v>
      </c>
      <c r="SNI36" s="21">
        <v>12</v>
      </c>
      <c r="SNJ36" s="21">
        <v>12</v>
      </c>
      <c r="SNK36" s="21">
        <v>12</v>
      </c>
      <c r="SNL36" s="21">
        <v>12</v>
      </c>
      <c r="SNM36" s="21">
        <v>12</v>
      </c>
      <c r="SNN36" s="21">
        <v>12</v>
      </c>
      <c r="SNO36" s="21">
        <v>12</v>
      </c>
      <c r="SNP36" s="21">
        <v>12</v>
      </c>
      <c r="SNQ36" s="21">
        <v>12</v>
      </c>
      <c r="SNR36" s="21">
        <v>12</v>
      </c>
      <c r="SNS36" s="21">
        <v>12</v>
      </c>
      <c r="SNT36" s="21">
        <v>12</v>
      </c>
      <c r="SNU36" s="21">
        <v>12</v>
      </c>
      <c r="SNV36" s="21">
        <v>12</v>
      </c>
      <c r="SNW36" s="21">
        <v>12</v>
      </c>
      <c r="SNX36" s="21">
        <v>12</v>
      </c>
      <c r="SNY36" s="21">
        <v>12</v>
      </c>
      <c r="SNZ36" s="21">
        <v>12</v>
      </c>
      <c r="SOA36" s="21">
        <v>12</v>
      </c>
      <c r="SOB36" s="21">
        <v>12</v>
      </c>
      <c r="SOC36" s="21">
        <v>12</v>
      </c>
      <c r="SOD36" s="21">
        <v>12</v>
      </c>
      <c r="SOE36" s="21">
        <v>12</v>
      </c>
      <c r="SOF36" s="21">
        <v>12</v>
      </c>
      <c r="SOG36" s="21">
        <v>12</v>
      </c>
      <c r="SOH36" s="21">
        <v>12</v>
      </c>
      <c r="SOI36" s="21">
        <v>12</v>
      </c>
      <c r="SOJ36" s="21">
        <v>12</v>
      </c>
      <c r="SOK36" s="21">
        <v>12</v>
      </c>
      <c r="SOL36" s="21">
        <v>12</v>
      </c>
      <c r="SOM36" s="21">
        <v>12</v>
      </c>
      <c r="SON36" s="21">
        <v>12</v>
      </c>
      <c r="SOO36" s="21">
        <v>12</v>
      </c>
      <c r="SOP36" s="21">
        <v>12</v>
      </c>
      <c r="SOQ36" s="21">
        <v>12</v>
      </c>
      <c r="SOR36" s="21">
        <v>12</v>
      </c>
      <c r="SOS36" s="21">
        <v>12</v>
      </c>
      <c r="SOT36" s="21">
        <v>12</v>
      </c>
      <c r="SOU36" s="21">
        <v>12</v>
      </c>
      <c r="SOV36" s="21">
        <v>12</v>
      </c>
      <c r="SOW36" s="21">
        <v>12</v>
      </c>
      <c r="SOX36" s="21">
        <v>12</v>
      </c>
      <c r="SOY36" s="21">
        <v>12</v>
      </c>
      <c r="SOZ36" s="21">
        <v>12</v>
      </c>
      <c r="SPA36" s="21">
        <v>12</v>
      </c>
      <c r="SPB36" s="21">
        <v>12</v>
      </c>
      <c r="SPC36" s="21">
        <v>12</v>
      </c>
      <c r="SPD36" s="21">
        <v>12</v>
      </c>
      <c r="SPE36" s="21">
        <v>12</v>
      </c>
      <c r="SPF36" s="21">
        <v>12</v>
      </c>
      <c r="SPG36" s="21">
        <v>12</v>
      </c>
      <c r="SPH36" s="21">
        <v>12</v>
      </c>
      <c r="SPI36" s="21">
        <v>12</v>
      </c>
      <c r="SPJ36" s="21">
        <v>12</v>
      </c>
      <c r="SPK36" s="21">
        <v>12</v>
      </c>
      <c r="SPL36" s="21">
        <v>12</v>
      </c>
      <c r="SPM36" s="21">
        <v>12</v>
      </c>
      <c r="SPN36" s="21">
        <v>12</v>
      </c>
      <c r="SPO36" s="21">
        <v>12</v>
      </c>
      <c r="SPP36" s="21">
        <v>12</v>
      </c>
      <c r="SPQ36" s="21">
        <v>12</v>
      </c>
      <c r="SPR36" s="21">
        <v>12</v>
      </c>
      <c r="SPS36" s="21">
        <v>12</v>
      </c>
      <c r="SPT36" s="21">
        <v>12</v>
      </c>
      <c r="SPU36" s="21">
        <v>12</v>
      </c>
      <c r="SPV36" s="21">
        <v>12</v>
      </c>
      <c r="SPW36" s="21">
        <v>12</v>
      </c>
      <c r="SPX36" s="21">
        <v>12</v>
      </c>
      <c r="SPY36" s="21">
        <v>12</v>
      </c>
      <c r="SPZ36" s="21">
        <v>12</v>
      </c>
      <c r="SQA36" s="21">
        <v>12</v>
      </c>
      <c r="SQB36" s="21">
        <v>12</v>
      </c>
      <c r="SQC36" s="21">
        <v>12</v>
      </c>
      <c r="SQD36" s="21">
        <v>12</v>
      </c>
      <c r="SQE36" s="21">
        <v>12</v>
      </c>
      <c r="SQF36" s="21">
        <v>12</v>
      </c>
      <c r="SQG36" s="21">
        <v>12</v>
      </c>
      <c r="SQH36" s="21">
        <v>12</v>
      </c>
      <c r="SQI36" s="21">
        <v>12</v>
      </c>
      <c r="SQJ36" s="21">
        <v>12</v>
      </c>
      <c r="SQK36" s="21">
        <v>12</v>
      </c>
      <c r="SQL36" s="21">
        <v>12</v>
      </c>
      <c r="SQM36" s="21">
        <v>12</v>
      </c>
      <c r="SQN36" s="21">
        <v>12</v>
      </c>
      <c r="SQO36" s="21">
        <v>12</v>
      </c>
      <c r="SQP36" s="21">
        <v>12</v>
      </c>
      <c r="SQQ36" s="21">
        <v>12</v>
      </c>
      <c r="SQR36" s="21">
        <v>12</v>
      </c>
      <c r="SQS36" s="21">
        <v>12</v>
      </c>
      <c r="SQT36" s="21">
        <v>12</v>
      </c>
      <c r="SQU36" s="21">
        <v>12</v>
      </c>
      <c r="SQV36" s="21">
        <v>12</v>
      </c>
      <c r="SQW36" s="21">
        <v>12</v>
      </c>
      <c r="SQX36" s="21">
        <v>12</v>
      </c>
      <c r="SQY36" s="21">
        <v>12</v>
      </c>
      <c r="SQZ36" s="21">
        <v>12</v>
      </c>
      <c r="SRA36" s="21">
        <v>12</v>
      </c>
      <c r="SRB36" s="21">
        <v>12</v>
      </c>
      <c r="SRC36" s="21">
        <v>12</v>
      </c>
      <c r="SRD36" s="21">
        <v>12</v>
      </c>
      <c r="SRE36" s="21">
        <v>12</v>
      </c>
      <c r="SRF36" s="21">
        <v>12</v>
      </c>
      <c r="SRG36" s="21">
        <v>12</v>
      </c>
      <c r="SRH36" s="21">
        <v>12</v>
      </c>
      <c r="SRI36" s="21">
        <v>12</v>
      </c>
      <c r="SRJ36" s="21">
        <v>12</v>
      </c>
      <c r="SRK36" s="21">
        <v>12</v>
      </c>
      <c r="SRL36" s="21">
        <v>12</v>
      </c>
      <c r="SRM36" s="21">
        <v>12</v>
      </c>
      <c r="SRN36" s="21">
        <v>12</v>
      </c>
      <c r="SRO36" s="21">
        <v>12</v>
      </c>
      <c r="SRP36" s="21">
        <v>12</v>
      </c>
      <c r="SRQ36" s="21">
        <v>12</v>
      </c>
      <c r="SRR36" s="21">
        <v>12</v>
      </c>
      <c r="SRS36" s="21">
        <v>12</v>
      </c>
      <c r="SRT36" s="21">
        <v>12</v>
      </c>
      <c r="SRU36" s="21">
        <v>12</v>
      </c>
      <c r="SRV36" s="21">
        <v>12</v>
      </c>
      <c r="SRW36" s="21">
        <v>12</v>
      </c>
      <c r="SRX36" s="21">
        <v>12</v>
      </c>
      <c r="SRY36" s="21">
        <v>12</v>
      </c>
      <c r="SRZ36" s="21">
        <v>12</v>
      </c>
      <c r="SSA36" s="21">
        <v>12</v>
      </c>
      <c r="SSB36" s="21">
        <v>12</v>
      </c>
      <c r="SSC36" s="21">
        <v>12</v>
      </c>
      <c r="SSD36" s="21">
        <v>12</v>
      </c>
      <c r="SSE36" s="21">
        <v>12</v>
      </c>
      <c r="SSF36" s="21">
        <v>12</v>
      </c>
      <c r="SSG36" s="21">
        <v>12</v>
      </c>
      <c r="SSH36" s="21">
        <v>12</v>
      </c>
      <c r="SSI36" s="21">
        <v>12</v>
      </c>
      <c r="SSJ36" s="21">
        <v>12</v>
      </c>
      <c r="SSK36" s="21">
        <v>12</v>
      </c>
      <c r="SSL36" s="21">
        <v>12</v>
      </c>
      <c r="SSM36" s="21">
        <v>12</v>
      </c>
      <c r="SSN36" s="21">
        <v>12</v>
      </c>
      <c r="SSO36" s="21">
        <v>12</v>
      </c>
      <c r="SSP36" s="21">
        <v>12</v>
      </c>
      <c r="SSQ36" s="21">
        <v>12</v>
      </c>
      <c r="SSR36" s="21">
        <v>12</v>
      </c>
      <c r="SSS36" s="21">
        <v>12</v>
      </c>
      <c r="SST36" s="21">
        <v>12</v>
      </c>
      <c r="SSU36" s="21">
        <v>12</v>
      </c>
      <c r="SSV36" s="21">
        <v>12</v>
      </c>
      <c r="SSW36" s="21">
        <v>12</v>
      </c>
      <c r="SSX36" s="21">
        <v>12</v>
      </c>
      <c r="SSY36" s="21">
        <v>12</v>
      </c>
      <c r="SSZ36" s="21">
        <v>12</v>
      </c>
      <c r="STA36" s="21">
        <v>12</v>
      </c>
      <c r="STB36" s="21">
        <v>12</v>
      </c>
      <c r="STC36" s="21">
        <v>12</v>
      </c>
      <c r="STD36" s="21">
        <v>12</v>
      </c>
      <c r="STE36" s="21">
        <v>12</v>
      </c>
      <c r="STF36" s="21">
        <v>12</v>
      </c>
      <c r="STG36" s="21">
        <v>12</v>
      </c>
      <c r="STH36" s="21">
        <v>12</v>
      </c>
      <c r="STI36" s="21">
        <v>12</v>
      </c>
      <c r="STJ36" s="21">
        <v>12</v>
      </c>
      <c r="STK36" s="21">
        <v>12</v>
      </c>
      <c r="STL36" s="21">
        <v>12</v>
      </c>
      <c r="STM36" s="21">
        <v>12</v>
      </c>
      <c r="STN36" s="21">
        <v>12</v>
      </c>
      <c r="STO36" s="21">
        <v>12</v>
      </c>
      <c r="STP36" s="21">
        <v>12</v>
      </c>
      <c r="STQ36" s="21">
        <v>12</v>
      </c>
      <c r="STR36" s="21">
        <v>12</v>
      </c>
      <c r="STS36" s="21">
        <v>12</v>
      </c>
      <c r="STT36" s="21">
        <v>12</v>
      </c>
      <c r="STU36" s="21">
        <v>12</v>
      </c>
      <c r="STV36" s="21">
        <v>12</v>
      </c>
      <c r="STW36" s="21">
        <v>12</v>
      </c>
      <c r="STX36" s="21">
        <v>12</v>
      </c>
      <c r="STY36" s="21">
        <v>12</v>
      </c>
      <c r="STZ36" s="21">
        <v>12</v>
      </c>
      <c r="SUA36" s="21">
        <v>12</v>
      </c>
      <c r="SUB36" s="21">
        <v>12</v>
      </c>
      <c r="SUC36" s="21">
        <v>12</v>
      </c>
      <c r="SUD36" s="21">
        <v>12</v>
      </c>
      <c r="SUE36" s="21">
        <v>12</v>
      </c>
      <c r="SUF36" s="21">
        <v>12</v>
      </c>
      <c r="SUG36" s="21">
        <v>12</v>
      </c>
      <c r="SUH36" s="21">
        <v>12</v>
      </c>
      <c r="SUI36" s="21">
        <v>12</v>
      </c>
      <c r="SUJ36" s="21">
        <v>12</v>
      </c>
      <c r="SUK36" s="21">
        <v>12</v>
      </c>
      <c r="SUL36" s="21">
        <v>12</v>
      </c>
      <c r="SUM36" s="21">
        <v>12</v>
      </c>
      <c r="SUN36" s="21">
        <v>12</v>
      </c>
      <c r="SUO36" s="21">
        <v>12</v>
      </c>
      <c r="SUP36" s="21">
        <v>12</v>
      </c>
      <c r="SUQ36" s="21">
        <v>12</v>
      </c>
      <c r="SUR36" s="21">
        <v>12</v>
      </c>
      <c r="SUS36" s="21">
        <v>12</v>
      </c>
      <c r="SUT36" s="21">
        <v>12</v>
      </c>
      <c r="SUU36" s="21">
        <v>12</v>
      </c>
      <c r="SUV36" s="21">
        <v>12</v>
      </c>
      <c r="SUW36" s="21">
        <v>12</v>
      </c>
      <c r="SUX36" s="21">
        <v>12</v>
      </c>
      <c r="SUY36" s="21">
        <v>12</v>
      </c>
      <c r="SUZ36" s="21">
        <v>12</v>
      </c>
      <c r="SVA36" s="21">
        <v>12</v>
      </c>
      <c r="SVB36" s="21">
        <v>12</v>
      </c>
      <c r="SVC36" s="21">
        <v>12</v>
      </c>
      <c r="SVD36" s="21">
        <v>12</v>
      </c>
      <c r="SVE36" s="21">
        <v>12</v>
      </c>
      <c r="SVF36" s="21">
        <v>12</v>
      </c>
      <c r="SVG36" s="21">
        <v>12</v>
      </c>
      <c r="SVH36" s="21">
        <v>12</v>
      </c>
      <c r="SVI36" s="21">
        <v>12</v>
      </c>
      <c r="SVJ36" s="21">
        <v>12</v>
      </c>
      <c r="SVK36" s="21">
        <v>12</v>
      </c>
      <c r="SVL36" s="21">
        <v>12</v>
      </c>
      <c r="SVM36" s="21">
        <v>12</v>
      </c>
      <c r="SVN36" s="21">
        <v>12</v>
      </c>
      <c r="SVO36" s="21">
        <v>12</v>
      </c>
      <c r="SVP36" s="21">
        <v>12</v>
      </c>
      <c r="SVQ36" s="21">
        <v>12</v>
      </c>
      <c r="SVR36" s="21">
        <v>12</v>
      </c>
      <c r="SVS36" s="21">
        <v>12</v>
      </c>
      <c r="SVT36" s="21">
        <v>12</v>
      </c>
      <c r="SVU36" s="21">
        <v>12</v>
      </c>
      <c r="SVV36" s="21">
        <v>12</v>
      </c>
      <c r="SVW36" s="21">
        <v>12</v>
      </c>
      <c r="SVX36" s="21">
        <v>12</v>
      </c>
      <c r="SVY36" s="21">
        <v>12</v>
      </c>
      <c r="SVZ36" s="21">
        <v>12</v>
      </c>
      <c r="SWA36" s="21">
        <v>12</v>
      </c>
      <c r="SWB36" s="21">
        <v>12</v>
      </c>
      <c r="SWC36" s="21">
        <v>12</v>
      </c>
      <c r="SWD36" s="21">
        <v>12</v>
      </c>
      <c r="SWE36" s="21">
        <v>12</v>
      </c>
      <c r="SWF36" s="21">
        <v>12</v>
      </c>
      <c r="SWG36" s="21">
        <v>12</v>
      </c>
      <c r="SWH36" s="21">
        <v>12</v>
      </c>
      <c r="SWI36" s="21">
        <v>12</v>
      </c>
      <c r="SWJ36" s="21">
        <v>12</v>
      </c>
      <c r="SWK36" s="21">
        <v>12</v>
      </c>
      <c r="SWL36" s="21">
        <v>12</v>
      </c>
      <c r="SWM36" s="21">
        <v>12</v>
      </c>
      <c r="SWN36" s="21">
        <v>12</v>
      </c>
      <c r="SWO36" s="21">
        <v>12</v>
      </c>
      <c r="SWP36" s="21">
        <v>12</v>
      </c>
      <c r="SWQ36" s="21">
        <v>12</v>
      </c>
      <c r="SWR36" s="21">
        <v>12</v>
      </c>
      <c r="SWS36" s="21">
        <v>12</v>
      </c>
      <c r="SWT36" s="21">
        <v>12</v>
      </c>
      <c r="SWU36" s="21">
        <v>12</v>
      </c>
      <c r="SWV36" s="21">
        <v>12</v>
      </c>
      <c r="SWW36" s="21">
        <v>12</v>
      </c>
      <c r="SWX36" s="21">
        <v>12</v>
      </c>
      <c r="SWY36" s="21">
        <v>12</v>
      </c>
      <c r="SWZ36" s="21">
        <v>12</v>
      </c>
      <c r="SXA36" s="21">
        <v>12</v>
      </c>
      <c r="SXB36" s="21">
        <v>12</v>
      </c>
      <c r="SXC36" s="21">
        <v>12</v>
      </c>
      <c r="SXD36" s="21">
        <v>12</v>
      </c>
      <c r="SXE36" s="21">
        <v>12</v>
      </c>
      <c r="SXF36" s="21">
        <v>12</v>
      </c>
      <c r="SXG36" s="21">
        <v>12</v>
      </c>
      <c r="SXH36" s="21">
        <v>12</v>
      </c>
      <c r="SXI36" s="21">
        <v>12</v>
      </c>
      <c r="SXJ36" s="21">
        <v>12</v>
      </c>
      <c r="SXK36" s="21">
        <v>12</v>
      </c>
      <c r="SXL36" s="21">
        <v>12</v>
      </c>
      <c r="SXM36" s="21">
        <v>12</v>
      </c>
      <c r="SXN36" s="21">
        <v>12</v>
      </c>
      <c r="SXO36" s="21">
        <v>12</v>
      </c>
      <c r="SXP36" s="21">
        <v>12</v>
      </c>
      <c r="SXQ36" s="21">
        <v>12</v>
      </c>
      <c r="SXR36" s="21">
        <v>12</v>
      </c>
      <c r="SXS36" s="21">
        <v>12</v>
      </c>
      <c r="SXT36" s="21">
        <v>12</v>
      </c>
      <c r="SXU36" s="21">
        <v>12</v>
      </c>
      <c r="SXV36" s="21">
        <v>12</v>
      </c>
      <c r="SXW36" s="21">
        <v>12</v>
      </c>
      <c r="SXX36" s="21">
        <v>12</v>
      </c>
      <c r="SXY36" s="21">
        <v>12</v>
      </c>
      <c r="SXZ36" s="21">
        <v>12</v>
      </c>
      <c r="SYA36" s="21">
        <v>12</v>
      </c>
      <c r="SYB36" s="21">
        <v>12</v>
      </c>
      <c r="SYC36" s="21">
        <v>12</v>
      </c>
      <c r="SYD36" s="21">
        <v>12</v>
      </c>
      <c r="SYE36" s="21">
        <v>12</v>
      </c>
      <c r="SYF36" s="21">
        <v>12</v>
      </c>
      <c r="SYG36" s="21">
        <v>12</v>
      </c>
      <c r="SYH36" s="21">
        <v>12</v>
      </c>
      <c r="SYI36" s="21">
        <v>12</v>
      </c>
      <c r="SYJ36" s="21">
        <v>12</v>
      </c>
      <c r="SYK36" s="21">
        <v>12</v>
      </c>
      <c r="SYL36" s="21">
        <v>12</v>
      </c>
      <c r="SYM36" s="21">
        <v>12</v>
      </c>
      <c r="SYN36" s="21">
        <v>12</v>
      </c>
      <c r="SYO36" s="21">
        <v>12</v>
      </c>
      <c r="SYP36" s="21">
        <v>12</v>
      </c>
      <c r="SYQ36" s="21">
        <v>12</v>
      </c>
      <c r="SYR36" s="21">
        <v>12</v>
      </c>
      <c r="SYS36" s="21">
        <v>12</v>
      </c>
      <c r="SYT36" s="21">
        <v>12</v>
      </c>
      <c r="SYU36" s="21">
        <v>12</v>
      </c>
      <c r="SYV36" s="21">
        <v>12</v>
      </c>
      <c r="SYW36" s="21">
        <v>12</v>
      </c>
      <c r="SYX36" s="21">
        <v>12</v>
      </c>
      <c r="SYY36" s="21">
        <v>12</v>
      </c>
      <c r="SYZ36" s="21">
        <v>12</v>
      </c>
      <c r="SZA36" s="21">
        <v>12</v>
      </c>
      <c r="SZB36" s="21">
        <v>12</v>
      </c>
      <c r="SZC36" s="21">
        <v>12</v>
      </c>
      <c r="SZD36" s="21">
        <v>12</v>
      </c>
      <c r="SZE36" s="21">
        <v>12</v>
      </c>
      <c r="SZF36" s="21">
        <v>12</v>
      </c>
      <c r="SZG36" s="21">
        <v>12</v>
      </c>
      <c r="SZH36" s="21">
        <v>12</v>
      </c>
      <c r="SZI36" s="21">
        <v>12</v>
      </c>
      <c r="SZJ36" s="21">
        <v>12</v>
      </c>
      <c r="SZK36" s="21">
        <v>12</v>
      </c>
      <c r="SZL36" s="21">
        <v>12</v>
      </c>
      <c r="SZM36" s="21">
        <v>12</v>
      </c>
      <c r="SZN36" s="21">
        <v>12</v>
      </c>
      <c r="SZO36" s="21">
        <v>12</v>
      </c>
      <c r="SZP36" s="21">
        <v>12</v>
      </c>
      <c r="SZQ36" s="21">
        <v>12</v>
      </c>
      <c r="SZR36" s="21">
        <v>12</v>
      </c>
      <c r="SZS36" s="21">
        <v>12</v>
      </c>
      <c r="SZT36" s="21">
        <v>12</v>
      </c>
      <c r="SZU36" s="21">
        <v>12</v>
      </c>
      <c r="SZV36" s="21">
        <v>12</v>
      </c>
      <c r="SZW36" s="21">
        <v>12</v>
      </c>
      <c r="SZX36" s="21">
        <v>12</v>
      </c>
      <c r="SZY36" s="21">
        <v>12</v>
      </c>
      <c r="SZZ36" s="21">
        <v>12</v>
      </c>
      <c r="TAA36" s="21">
        <v>12</v>
      </c>
      <c r="TAB36" s="21">
        <v>12</v>
      </c>
      <c r="TAC36" s="21">
        <v>12</v>
      </c>
      <c r="TAD36" s="21">
        <v>12</v>
      </c>
      <c r="TAE36" s="21">
        <v>12</v>
      </c>
      <c r="TAF36" s="21">
        <v>12</v>
      </c>
      <c r="TAG36" s="21">
        <v>12</v>
      </c>
      <c r="TAH36" s="21">
        <v>12</v>
      </c>
      <c r="TAI36" s="21">
        <v>12</v>
      </c>
      <c r="TAJ36" s="21">
        <v>12</v>
      </c>
      <c r="TAK36" s="21">
        <v>12</v>
      </c>
      <c r="TAL36" s="21">
        <v>12</v>
      </c>
      <c r="TAM36" s="21">
        <v>12</v>
      </c>
      <c r="TAN36" s="21">
        <v>12</v>
      </c>
      <c r="TAO36" s="21">
        <v>12</v>
      </c>
      <c r="TAP36" s="21">
        <v>12</v>
      </c>
      <c r="TAQ36" s="21">
        <v>12</v>
      </c>
      <c r="TAR36" s="21">
        <v>12</v>
      </c>
      <c r="TAS36" s="21">
        <v>12</v>
      </c>
      <c r="TAT36" s="21">
        <v>12</v>
      </c>
      <c r="TAU36" s="21">
        <v>12</v>
      </c>
      <c r="TAV36" s="21">
        <v>12</v>
      </c>
      <c r="TAW36" s="21">
        <v>12</v>
      </c>
      <c r="TAX36" s="21">
        <v>12</v>
      </c>
      <c r="TAY36" s="21">
        <v>12</v>
      </c>
      <c r="TAZ36" s="21">
        <v>12</v>
      </c>
      <c r="TBA36" s="21">
        <v>12</v>
      </c>
      <c r="TBB36" s="21">
        <v>12</v>
      </c>
      <c r="TBC36" s="21">
        <v>12</v>
      </c>
      <c r="TBD36" s="21">
        <v>12</v>
      </c>
      <c r="TBE36" s="21">
        <v>12</v>
      </c>
      <c r="TBF36" s="21">
        <v>12</v>
      </c>
      <c r="TBG36" s="21">
        <v>12</v>
      </c>
      <c r="TBH36" s="21">
        <v>12</v>
      </c>
      <c r="TBI36" s="21">
        <v>12</v>
      </c>
      <c r="TBJ36" s="21">
        <v>12</v>
      </c>
      <c r="TBK36" s="21">
        <v>12</v>
      </c>
      <c r="TBL36" s="21">
        <v>12</v>
      </c>
      <c r="TBM36" s="21">
        <v>12</v>
      </c>
      <c r="TBN36" s="21">
        <v>12</v>
      </c>
      <c r="TBO36" s="21">
        <v>12</v>
      </c>
      <c r="TBP36" s="21">
        <v>12</v>
      </c>
      <c r="TBQ36" s="21">
        <v>12</v>
      </c>
      <c r="TBR36" s="21">
        <v>12</v>
      </c>
      <c r="TBS36" s="21">
        <v>12</v>
      </c>
      <c r="TBT36" s="21">
        <v>12</v>
      </c>
      <c r="TBU36" s="21">
        <v>12</v>
      </c>
      <c r="TBV36" s="21">
        <v>12</v>
      </c>
      <c r="TBW36" s="21">
        <v>12</v>
      </c>
      <c r="TBX36" s="21">
        <v>12</v>
      </c>
      <c r="TBY36" s="21">
        <v>12</v>
      </c>
      <c r="TBZ36" s="21">
        <v>12</v>
      </c>
      <c r="TCA36" s="21">
        <v>12</v>
      </c>
      <c r="TCB36" s="21">
        <v>12</v>
      </c>
      <c r="TCC36" s="21">
        <v>12</v>
      </c>
      <c r="TCD36" s="21">
        <v>12</v>
      </c>
      <c r="TCE36" s="21">
        <v>12</v>
      </c>
      <c r="TCF36" s="21">
        <v>12</v>
      </c>
      <c r="TCG36" s="21">
        <v>12</v>
      </c>
      <c r="TCH36" s="21">
        <v>12</v>
      </c>
      <c r="TCI36" s="21">
        <v>12</v>
      </c>
      <c r="TCJ36" s="21">
        <v>12</v>
      </c>
      <c r="TCK36" s="21">
        <v>12</v>
      </c>
      <c r="TCL36" s="21">
        <v>12</v>
      </c>
      <c r="TCM36" s="21">
        <v>12</v>
      </c>
      <c r="TCN36" s="21">
        <v>12</v>
      </c>
      <c r="TCO36" s="21">
        <v>12</v>
      </c>
      <c r="TCP36" s="21">
        <v>12</v>
      </c>
      <c r="TCQ36" s="21">
        <v>12</v>
      </c>
      <c r="TCR36" s="21">
        <v>12</v>
      </c>
      <c r="TCS36" s="21">
        <v>12</v>
      </c>
      <c r="TCT36" s="21">
        <v>12</v>
      </c>
      <c r="TCU36" s="21">
        <v>12</v>
      </c>
      <c r="TCV36" s="21">
        <v>12</v>
      </c>
      <c r="TCW36" s="21">
        <v>12</v>
      </c>
      <c r="TCX36" s="21">
        <v>12</v>
      </c>
      <c r="TCY36" s="21">
        <v>12</v>
      </c>
      <c r="TCZ36" s="21">
        <v>12</v>
      </c>
      <c r="TDA36" s="21">
        <v>12</v>
      </c>
      <c r="TDB36" s="21">
        <v>12</v>
      </c>
      <c r="TDC36" s="21">
        <v>12</v>
      </c>
      <c r="TDD36" s="21">
        <v>12</v>
      </c>
      <c r="TDE36" s="21">
        <v>12</v>
      </c>
      <c r="TDF36" s="21">
        <v>12</v>
      </c>
      <c r="TDG36" s="21">
        <v>12</v>
      </c>
      <c r="TDH36" s="21">
        <v>12</v>
      </c>
      <c r="TDI36" s="21">
        <v>12</v>
      </c>
      <c r="TDJ36" s="21">
        <v>12</v>
      </c>
      <c r="TDK36" s="21">
        <v>12</v>
      </c>
      <c r="TDL36" s="21">
        <v>12</v>
      </c>
      <c r="TDM36" s="21">
        <v>12</v>
      </c>
      <c r="TDN36" s="21">
        <v>12</v>
      </c>
      <c r="TDO36" s="21">
        <v>12</v>
      </c>
      <c r="TDP36" s="21">
        <v>12</v>
      </c>
      <c r="TDQ36" s="21">
        <v>12</v>
      </c>
      <c r="TDR36" s="21">
        <v>12</v>
      </c>
      <c r="TDS36" s="21">
        <v>12</v>
      </c>
      <c r="TDT36" s="21">
        <v>12</v>
      </c>
      <c r="TDU36" s="21">
        <v>12</v>
      </c>
      <c r="TDV36" s="21">
        <v>12</v>
      </c>
      <c r="TDW36" s="21">
        <v>12</v>
      </c>
      <c r="TDX36" s="21">
        <v>12</v>
      </c>
      <c r="TDY36" s="21">
        <v>12</v>
      </c>
      <c r="TDZ36" s="21">
        <v>12</v>
      </c>
      <c r="TEA36" s="21">
        <v>12</v>
      </c>
      <c r="TEB36" s="21">
        <v>12</v>
      </c>
      <c r="TEC36" s="21">
        <v>12</v>
      </c>
      <c r="TED36" s="21">
        <v>12</v>
      </c>
      <c r="TEE36" s="21">
        <v>12</v>
      </c>
      <c r="TEF36" s="21">
        <v>12</v>
      </c>
      <c r="TEG36" s="21">
        <v>12</v>
      </c>
      <c r="TEH36" s="21">
        <v>12</v>
      </c>
      <c r="TEI36" s="21">
        <v>12</v>
      </c>
      <c r="TEJ36" s="21">
        <v>12</v>
      </c>
      <c r="TEK36" s="21">
        <v>12</v>
      </c>
      <c r="TEL36" s="21">
        <v>12</v>
      </c>
      <c r="TEM36" s="21">
        <v>12</v>
      </c>
      <c r="TEN36" s="21">
        <v>12</v>
      </c>
      <c r="TEO36" s="21">
        <v>12</v>
      </c>
      <c r="TEP36" s="21">
        <v>12</v>
      </c>
      <c r="TEQ36" s="21">
        <v>12</v>
      </c>
      <c r="TER36" s="21">
        <v>12</v>
      </c>
      <c r="TES36" s="21">
        <v>12</v>
      </c>
      <c r="TET36" s="21">
        <v>12</v>
      </c>
      <c r="TEU36" s="21">
        <v>12</v>
      </c>
      <c r="TEV36" s="21">
        <v>12</v>
      </c>
      <c r="TEW36" s="21">
        <v>12</v>
      </c>
      <c r="TEX36" s="21">
        <v>12</v>
      </c>
      <c r="TEY36" s="21">
        <v>12</v>
      </c>
      <c r="TEZ36" s="21">
        <v>12</v>
      </c>
      <c r="TFA36" s="21">
        <v>12</v>
      </c>
      <c r="TFB36" s="21">
        <v>12</v>
      </c>
      <c r="TFC36" s="21">
        <v>12</v>
      </c>
      <c r="TFD36" s="21">
        <v>12</v>
      </c>
      <c r="TFE36" s="21">
        <v>12</v>
      </c>
      <c r="TFF36" s="21">
        <v>12</v>
      </c>
      <c r="TFG36" s="21">
        <v>12</v>
      </c>
      <c r="TFH36" s="21">
        <v>12</v>
      </c>
      <c r="TFI36" s="21">
        <v>12</v>
      </c>
      <c r="TFJ36" s="21">
        <v>12</v>
      </c>
      <c r="TFK36" s="21">
        <v>12</v>
      </c>
      <c r="TFL36" s="21">
        <v>12</v>
      </c>
      <c r="TFM36" s="21">
        <v>12</v>
      </c>
      <c r="TFN36" s="21">
        <v>12</v>
      </c>
      <c r="TFO36" s="21">
        <v>12</v>
      </c>
      <c r="TFP36" s="21">
        <v>12</v>
      </c>
      <c r="TFQ36" s="21">
        <v>12</v>
      </c>
      <c r="TFR36" s="21">
        <v>12</v>
      </c>
      <c r="TFS36" s="21">
        <v>12</v>
      </c>
      <c r="TFT36" s="21">
        <v>12</v>
      </c>
      <c r="TFU36" s="21">
        <v>12</v>
      </c>
      <c r="TFV36" s="21">
        <v>12</v>
      </c>
      <c r="TFW36" s="21">
        <v>12</v>
      </c>
      <c r="TFX36" s="21">
        <v>12</v>
      </c>
      <c r="TFY36" s="21">
        <v>12</v>
      </c>
      <c r="TFZ36" s="21">
        <v>12</v>
      </c>
      <c r="TGA36" s="21">
        <v>12</v>
      </c>
      <c r="TGB36" s="21">
        <v>12</v>
      </c>
      <c r="TGC36" s="21">
        <v>12</v>
      </c>
      <c r="TGD36" s="21">
        <v>12</v>
      </c>
      <c r="TGE36" s="21">
        <v>12</v>
      </c>
      <c r="TGF36" s="21">
        <v>12</v>
      </c>
      <c r="TGG36" s="21">
        <v>12</v>
      </c>
      <c r="TGH36" s="21">
        <v>12</v>
      </c>
      <c r="TGI36" s="21">
        <v>12</v>
      </c>
      <c r="TGJ36" s="21">
        <v>12</v>
      </c>
      <c r="TGK36" s="21">
        <v>12</v>
      </c>
      <c r="TGL36" s="21">
        <v>12</v>
      </c>
      <c r="TGM36" s="21">
        <v>12</v>
      </c>
      <c r="TGN36" s="21">
        <v>12</v>
      </c>
      <c r="TGO36" s="21">
        <v>12</v>
      </c>
      <c r="TGP36" s="21">
        <v>12</v>
      </c>
      <c r="TGQ36" s="21">
        <v>12</v>
      </c>
      <c r="TGR36" s="21">
        <v>12</v>
      </c>
      <c r="TGS36" s="21">
        <v>12</v>
      </c>
      <c r="TGT36" s="21">
        <v>12</v>
      </c>
      <c r="TGU36" s="21">
        <v>12</v>
      </c>
      <c r="TGV36" s="21">
        <v>12</v>
      </c>
      <c r="TGW36" s="21">
        <v>12</v>
      </c>
      <c r="TGX36" s="21">
        <v>12</v>
      </c>
      <c r="TGY36" s="21">
        <v>12</v>
      </c>
      <c r="TGZ36" s="21">
        <v>12</v>
      </c>
      <c r="THA36" s="21">
        <v>12</v>
      </c>
      <c r="THB36" s="21">
        <v>12</v>
      </c>
      <c r="THC36" s="21">
        <v>12</v>
      </c>
      <c r="THD36" s="21">
        <v>12</v>
      </c>
      <c r="THE36" s="21">
        <v>12</v>
      </c>
      <c r="THF36" s="21">
        <v>12</v>
      </c>
      <c r="THG36" s="21">
        <v>12</v>
      </c>
      <c r="THH36" s="21">
        <v>12</v>
      </c>
      <c r="THI36" s="21">
        <v>12</v>
      </c>
      <c r="THJ36" s="21">
        <v>12</v>
      </c>
      <c r="THK36" s="21">
        <v>12</v>
      </c>
      <c r="THL36" s="21">
        <v>12</v>
      </c>
      <c r="THM36" s="21">
        <v>12</v>
      </c>
      <c r="THN36" s="21">
        <v>12</v>
      </c>
      <c r="THO36" s="21">
        <v>12</v>
      </c>
      <c r="THP36" s="21">
        <v>12</v>
      </c>
      <c r="THQ36" s="21">
        <v>12</v>
      </c>
      <c r="THR36" s="21">
        <v>12</v>
      </c>
      <c r="THS36" s="21">
        <v>12</v>
      </c>
      <c r="THT36" s="21">
        <v>12</v>
      </c>
      <c r="THU36" s="21">
        <v>12</v>
      </c>
      <c r="THV36" s="21">
        <v>12</v>
      </c>
      <c r="THW36" s="21">
        <v>12</v>
      </c>
      <c r="THX36" s="21">
        <v>12</v>
      </c>
      <c r="THY36" s="21">
        <v>12</v>
      </c>
      <c r="THZ36" s="21">
        <v>12</v>
      </c>
      <c r="TIA36" s="21">
        <v>12</v>
      </c>
      <c r="TIB36" s="21">
        <v>12</v>
      </c>
      <c r="TIC36" s="21">
        <v>12</v>
      </c>
      <c r="TID36" s="21">
        <v>12</v>
      </c>
      <c r="TIE36" s="21">
        <v>12</v>
      </c>
      <c r="TIF36" s="21">
        <v>12</v>
      </c>
      <c r="TIG36" s="21">
        <v>12</v>
      </c>
      <c r="TIH36" s="21">
        <v>12</v>
      </c>
      <c r="TII36" s="21">
        <v>12</v>
      </c>
      <c r="TIJ36" s="21">
        <v>12</v>
      </c>
      <c r="TIK36" s="21">
        <v>12</v>
      </c>
      <c r="TIL36" s="21">
        <v>12</v>
      </c>
      <c r="TIM36" s="21">
        <v>12</v>
      </c>
      <c r="TIN36" s="21">
        <v>12</v>
      </c>
      <c r="TIO36" s="21">
        <v>12</v>
      </c>
      <c r="TIP36" s="21">
        <v>12</v>
      </c>
      <c r="TIQ36" s="21">
        <v>12</v>
      </c>
      <c r="TIR36" s="21">
        <v>12</v>
      </c>
      <c r="TIS36" s="21">
        <v>12</v>
      </c>
      <c r="TIT36" s="21">
        <v>12</v>
      </c>
      <c r="TIU36" s="21">
        <v>12</v>
      </c>
      <c r="TIV36" s="21">
        <v>12</v>
      </c>
      <c r="TIW36" s="21">
        <v>12</v>
      </c>
      <c r="TIX36" s="21">
        <v>12</v>
      </c>
      <c r="TIY36" s="21">
        <v>12</v>
      </c>
      <c r="TIZ36" s="21">
        <v>12</v>
      </c>
      <c r="TJA36" s="21">
        <v>12</v>
      </c>
      <c r="TJB36" s="21">
        <v>12</v>
      </c>
      <c r="TJC36" s="21">
        <v>12</v>
      </c>
      <c r="TJD36" s="21">
        <v>12</v>
      </c>
      <c r="TJE36" s="21">
        <v>12</v>
      </c>
      <c r="TJF36" s="21">
        <v>12</v>
      </c>
      <c r="TJG36" s="21">
        <v>12</v>
      </c>
      <c r="TJH36" s="21">
        <v>12</v>
      </c>
      <c r="TJI36" s="21">
        <v>12</v>
      </c>
      <c r="TJJ36" s="21">
        <v>12</v>
      </c>
      <c r="TJK36" s="21">
        <v>12</v>
      </c>
      <c r="TJL36" s="21">
        <v>12</v>
      </c>
      <c r="TJM36" s="21">
        <v>12</v>
      </c>
      <c r="TJN36" s="21">
        <v>12</v>
      </c>
      <c r="TJO36" s="21">
        <v>12</v>
      </c>
      <c r="TJP36" s="21">
        <v>12</v>
      </c>
      <c r="TJQ36" s="21">
        <v>12</v>
      </c>
      <c r="TJR36" s="21">
        <v>12</v>
      </c>
      <c r="TJS36" s="21">
        <v>12</v>
      </c>
      <c r="TJT36" s="21">
        <v>12</v>
      </c>
      <c r="TJU36" s="21">
        <v>12</v>
      </c>
      <c r="TJV36" s="21">
        <v>12</v>
      </c>
      <c r="TJW36" s="21">
        <v>12</v>
      </c>
      <c r="TJX36" s="21">
        <v>12</v>
      </c>
      <c r="TJY36" s="21">
        <v>12</v>
      </c>
      <c r="TJZ36" s="21">
        <v>12</v>
      </c>
      <c r="TKA36" s="21">
        <v>12</v>
      </c>
      <c r="TKB36" s="21">
        <v>12</v>
      </c>
      <c r="TKC36" s="21">
        <v>12</v>
      </c>
      <c r="TKD36" s="21">
        <v>12</v>
      </c>
      <c r="TKE36" s="21">
        <v>12</v>
      </c>
      <c r="TKF36" s="21">
        <v>12</v>
      </c>
      <c r="TKG36" s="21">
        <v>12</v>
      </c>
      <c r="TKH36" s="21">
        <v>12</v>
      </c>
      <c r="TKI36" s="21">
        <v>12</v>
      </c>
      <c r="TKJ36" s="21">
        <v>12</v>
      </c>
      <c r="TKK36" s="21">
        <v>12</v>
      </c>
      <c r="TKL36" s="21">
        <v>12</v>
      </c>
      <c r="TKM36" s="21">
        <v>12</v>
      </c>
      <c r="TKN36" s="21">
        <v>12</v>
      </c>
      <c r="TKO36" s="21">
        <v>12</v>
      </c>
      <c r="TKP36" s="21">
        <v>12</v>
      </c>
      <c r="TKQ36" s="21">
        <v>12</v>
      </c>
      <c r="TKR36" s="21">
        <v>12</v>
      </c>
      <c r="TKS36" s="21">
        <v>12</v>
      </c>
      <c r="TKT36" s="21">
        <v>12</v>
      </c>
      <c r="TKU36" s="21">
        <v>12</v>
      </c>
      <c r="TKV36" s="21">
        <v>12</v>
      </c>
      <c r="TKW36" s="21">
        <v>12</v>
      </c>
      <c r="TKX36" s="21">
        <v>12</v>
      </c>
      <c r="TKY36" s="21">
        <v>12</v>
      </c>
      <c r="TKZ36" s="21">
        <v>12</v>
      </c>
      <c r="TLA36" s="21">
        <v>12</v>
      </c>
      <c r="TLB36" s="21">
        <v>12</v>
      </c>
      <c r="TLC36" s="21">
        <v>12</v>
      </c>
      <c r="TLD36" s="21">
        <v>12</v>
      </c>
      <c r="TLE36" s="21">
        <v>12</v>
      </c>
      <c r="TLF36" s="21">
        <v>12</v>
      </c>
      <c r="TLG36" s="21">
        <v>12</v>
      </c>
      <c r="TLH36" s="21">
        <v>12</v>
      </c>
      <c r="TLI36" s="21">
        <v>12</v>
      </c>
      <c r="TLJ36" s="21">
        <v>12</v>
      </c>
      <c r="TLK36" s="21">
        <v>12</v>
      </c>
      <c r="TLL36" s="21">
        <v>12</v>
      </c>
      <c r="TLM36" s="21">
        <v>12</v>
      </c>
      <c r="TLN36" s="21">
        <v>12</v>
      </c>
      <c r="TLO36" s="21">
        <v>12</v>
      </c>
      <c r="TLP36" s="21">
        <v>12</v>
      </c>
      <c r="TLQ36" s="21">
        <v>12</v>
      </c>
      <c r="TLR36" s="21">
        <v>12</v>
      </c>
      <c r="TLS36" s="21">
        <v>12</v>
      </c>
      <c r="TLT36" s="21">
        <v>12</v>
      </c>
      <c r="TLU36" s="21">
        <v>12</v>
      </c>
      <c r="TLV36" s="21">
        <v>12</v>
      </c>
      <c r="TLW36" s="21">
        <v>12</v>
      </c>
      <c r="TLX36" s="21">
        <v>12</v>
      </c>
      <c r="TLY36" s="21">
        <v>12</v>
      </c>
      <c r="TLZ36" s="21">
        <v>12</v>
      </c>
      <c r="TMA36" s="21">
        <v>12</v>
      </c>
      <c r="TMB36" s="21">
        <v>12</v>
      </c>
      <c r="TMC36" s="21">
        <v>12</v>
      </c>
      <c r="TMD36" s="21">
        <v>12</v>
      </c>
      <c r="TME36" s="21">
        <v>12</v>
      </c>
      <c r="TMF36" s="21">
        <v>12</v>
      </c>
      <c r="TMG36" s="21">
        <v>12</v>
      </c>
      <c r="TMH36" s="21">
        <v>12</v>
      </c>
      <c r="TMI36" s="21">
        <v>12</v>
      </c>
      <c r="TMJ36" s="21">
        <v>12</v>
      </c>
      <c r="TMK36" s="21">
        <v>12</v>
      </c>
      <c r="TML36" s="21">
        <v>12</v>
      </c>
      <c r="TMM36" s="21">
        <v>12</v>
      </c>
      <c r="TMN36" s="21">
        <v>12</v>
      </c>
      <c r="TMO36" s="21">
        <v>12</v>
      </c>
      <c r="TMP36" s="21">
        <v>12</v>
      </c>
      <c r="TMQ36" s="21">
        <v>12</v>
      </c>
      <c r="TMR36" s="21">
        <v>12</v>
      </c>
      <c r="TMS36" s="21">
        <v>12</v>
      </c>
      <c r="TMT36" s="21">
        <v>12</v>
      </c>
      <c r="TMU36" s="21">
        <v>12</v>
      </c>
      <c r="TMV36" s="21">
        <v>12</v>
      </c>
      <c r="TMW36" s="21">
        <v>12</v>
      </c>
      <c r="TMX36" s="21">
        <v>12</v>
      </c>
      <c r="TMY36" s="21">
        <v>12</v>
      </c>
      <c r="TMZ36" s="21">
        <v>12</v>
      </c>
      <c r="TNA36" s="21">
        <v>12</v>
      </c>
      <c r="TNB36" s="21">
        <v>12</v>
      </c>
      <c r="TNC36" s="21">
        <v>12</v>
      </c>
      <c r="TND36" s="21">
        <v>12</v>
      </c>
      <c r="TNE36" s="21">
        <v>12</v>
      </c>
      <c r="TNF36" s="21">
        <v>12</v>
      </c>
      <c r="TNG36" s="21">
        <v>12</v>
      </c>
      <c r="TNH36" s="21">
        <v>12</v>
      </c>
      <c r="TNI36" s="21">
        <v>12</v>
      </c>
      <c r="TNJ36" s="21">
        <v>12</v>
      </c>
      <c r="TNK36" s="21">
        <v>12</v>
      </c>
      <c r="TNL36" s="21">
        <v>12</v>
      </c>
      <c r="TNM36" s="21">
        <v>12</v>
      </c>
      <c r="TNN36" s="21">
        <v>12</v>
      </c>
      <c r="TNO36" s="21">
        <v>12</v>
      </c>
      <c r="TNP36" s="21">
        <v>12</v>
      </c>
      <c r="TNQ36" s="21">
        <v>12</v>
      </c>
      <c r="TNR36" s="21">
        <v>12</v>
      </c>
      <c r="TNS36" s="21">
        <v>12</v>
      </c>
      <c r="TNT36" s="21">
        <v>12</v>
      </c>
      <c r="TNU36" s="21">
        <v>12</v>
      </c>
      <c r="TNV36" s="21">
        <v>12</v>
      </c>
      <c r="TNW36" s="21">
        <v>12</v>
      </c>
      <c r="TNX36" s="21">
        <v>12</v>
      </c>
      <c r="TNY36" s="21">
        <v>12</v>
      </c>
      <c r="TNZ36" s="21">
        <v>12</v>
      </c>
      <c r="TOA36" s="21">
        <v>12</v>
      </c>
      <c r="TOB36" s="21">
        <v>12</v>
      </c>
      <c r="TOC36" s="21">
        <v>12</v>
      </c>
      <c r="TOD36" s="21">
        <v>12</v>
      </c>
      <c r="TOE36" s="21">
        <v>12</v>
      </c>
      <c r="TOF36" s="21">
        <v>12</v>
      </c>
      <c r="TOG36" s="21">
        <v>12</v>
      </c>
      <c r="TOH36" s="21">
        <v>12</v>
      </c>
      <c r="TOI36" s="21">
        <v>12</v>
      </c>
      <c r="TOJ36" s="21">
        <v>12</v>
      </c>
      <c r="TOK36" s="21">
        <v>12</v>
      </c>
      <c r="TOL36" s="21">
        <v>12</v>
      </c>
      <c r="TOM36" s="21">
        <v>12</v>
      </c>
      <c r="TON36" s="21">
        <v>12</v>
      </c>
      <c r="TOO36" s="21">
        <v>12</v>
      </c>
      <c r="TOP36" s="21">
        <v>12</v>
      </c>
      <c r="TOQ36" s="21">
        <v>12</v>
      </c>
      <c r="TOR36" s="21">
        <v>12</v>
      </c>
      <c r="TOS36" s="21">
        <v>12</v>
      </c>
      <c r="TOT36" s="21">
        <v>12</v>
      </c>
      <c r="TOU36" s="21">
        <v>12</v>
      </c>
      <c r="TOV36" s="21">
        <v>12</v>
      </c>
      <c r="TOW36" s="21">
        <v>12</v>
      </c>
      <c r="TOX36" s="21">
        <v>12</v>
      </c>
      <c r="TOY36" s="21">
        <v>12</v>
      </c>
      <c r="TOZ36" s="21">
        <v>12</v>
      </c>
      <c r="TPA36" s="21">
        <v>12</v>
      </c>
      <c r="TPB36" s="21">
        <v>12</v>
      </c>
      <c r="TPC36" s="21">
        <v>12</v>
      </c>
      <c r="TPD36" s="21">
        <v>12</v>
      </c>
      <c r="TPE36" s="21">
        <v>12</v>
      </c>
      <c r="TPF36" s="21">
        <v>12</v>
      </c>
      <c r="TPG36" s="21">
        <v>12</v>
      </c>
      <c r="TPH36" s="21">
        <v>12</v>
      </c>
      <c r="TPI36" s="21">
        <v>12</v>
      </c>
      <c r="TPJ36" s="21">
        <v>12</v>
      </c>
      <c r="TPK36" s="21">
        <v>12</v>
      </c>
      <c r="TPL36" s="21">
        <v>12</v>
      </c>
      <c r="TPM36" s="21">
        <v>12</v>
      </c>
      <c r="TPN36" s="21">
        <v>12</v>
      </c>
      <c r="TPO36" s="21">
        <v>12</v>
      </c>
      <c r="TPP36" s="21">
        <v>12</v>
      </c>
      <c r="TPQ36" s="21">
        <v>12</v>
      </c>
      <c r="TPR36" s="21">
        <v>12</v>
      </c>
      <c r="TPS36" s="21">
        <v>12</v>
      </c>
      <c r="TPT36" s="21">
        <v>12</v>
      </c>
      <c r="TPU36" s="21">
        <v>12</v>
      </c>
      <c r="TPV36" s="21">
        <v>12</v>
      </c>
      <c r="TPW36" s="21">
        <v>12</v>
      </c>
      <c r="TPX36" s="21">
        <v>12</v>
      </c>
      <c r="TPY36" s="21">
        <v>12</v>
      </c>
      <c r="TPZ36" s="21">
        <v>12</v>
      </c>
      <c r="TQA36" s="21">
        <v>12</v>
      </c>
      <c r="TQB36" s="21">
        <v>12</v>
      </c>
      <c r="TQC36" s="21">
        <v>12</v>
      </c>
      <c r="TQD36" s="21">
        <v>12</v>
      </c>
      <c r="TQE36" s="21">
        <v>12</v>
      </c>
      <c r="TQF36" s="21">
        <v>12</v>
      </c>
      <c r="TQG36" s="21">
        <v>12</v>
      </c>
      <c r="TQH36" s="21">
        <v>12</v>
      </c>
      <c r="TQI36" s="21">
        <v>12</v>
      </c>
      <c r="TQJ36" s="21">
        <v>12</v>
      </c>
      <c r="TQK36" s="21">
        <v>12</v>
      </c>
      <c r="TQL36" s="21">
        <v>12</v>
      </c>
      <c r="TQM36" s="21">
        <v>12</v>
      </c>
      <c r="TQN36" s="21">
        <v>12</v>
      </c>
      <c r="TQO36" s="21">
        <v>12</v>
      </c>
      <c r="TQP36" s="21">
        <v>12</v>
      </c>
      <c r="TQQ36" s="21">
        <v>12</v>
      </c>
      <c r="TQR36" s="21">
        <v>12</v>
      </c>
      <c r="TQS36" s="21">
        <v>12</v>
      </c>
      <c r="TQT36" s="21">
        <v>12</v>
      </c>
      <c r="TQU36" s="21">
        <v>12</v>
      </c>
      <c r="TQV36" s="21">
        <v>12</v>
      </c>
      <c r="TQW36" s="21">
        <v>12</v>
      </c>
      <c r="TQX36" s="21">
        <v>12</v>
      </c>
      <c r="TQY36" s="21">
        <v>12</v>
      </c>
      <c r="TQZ36" s="21">
        <v>12</v>
      </c>
      <c r="TRA36" s="21">
        <v>12</v>
      </c>
      <c r="TRB36" s="21">
        <v>12</v>
      </c>
      <c r="TRC36" s="21">
        <v>12</v>
      </c>
      <c r="TRD36" s="21">
        <v>12</v>
      </c>
      <c r="TRE36" s="21">
        <v>12</v>
      </c>
      <c r="TRF36" s="21">
        <v>12</v>
      </c>
      <c r="TRG36" s="21">
        <v>12</v>
      </c>
      <c r="TRH36" s="21">
        <v>12</v>
      </c>
      <c r="TRI36" s="21">
        <v>12</v>
      </c>
      <c r="TRJ36" s="21">
        <v>12</v>
      </c>
      <c r="TRK36" s="21">
        <v>12</v>
      </c>
      <c r="TRL36" s="21">
        <v>12</v>
      </c>
      <c r="TRM36" s="21">
        <v>12</v>
      </c>
      <c r="TRN36" s="21">
        <v>12</v>
      </c>
      <c r="TRO36" s="21">
        <v>12</v>
      </c>
      <c r="TRP36" s="21">
        <v>12</v>
      </c>
      <c r="TRQ36" s="21">
        <v>12</v>
      </c>
      <c r="TRR36" s="21">
        <v>12</v>
      </c>
      <c r="TRS36" s="21">
        <v>12</v>
      </c>
      <c r="TRT36" s="21">
        <v>12</v>
      </c>
      <c r="TRU36" s="21">
        <v>12</v>
      </c>
      <c r="TRV36" s="21">
        <v>12</v>
      </c>
      <c r="TRW36" s="21">
        <v>12</v>
      </c>
      <c r="TRX36" s="21">
        <v>12</v>
      </c>
      <c r="TRY36" s="21">
        <v>12</v>
      </c>
      <c r="TRZ36" s="21">
        <v>12</v>
      </c>
      <c r="TSA36" s="21">
        <v>12</v>
      </c>
      <c r="TSB36" s="21">
        <v>12</v>
      </c>
      <c r="TSC36" s="21">
        <v>12</v>
      </c>
      <c r="TSD36" s="21">
        <v>12</v>
      </c>
      <c r="TSE36" s="21">
        <v>12</v>
      </c>
      <c r="TSF36" s="21">
        <v>12</v>
      </c>
      <c r="TSG36" s="21">
        <v>12</v>
      </c>
      <c r="TSH36" s="21">
        <v>12</v>
      </c>
      <c r="TSI36" s="21">
        <v>12</v>
      </c>
      <c r="TSJ36" s="21">
        <v>12</v>
      </c>
      <c r="TSK36" s="21">
        <v>12</v>
      </c>
      <c r="TSL36" s="21">
        <v>12</v>
      </c>
      <c r="TSM36" s="21">
        <v>12</v>
      </c>
      <c r="TSN36" s="21">
        <v>12</v>
      </c>
      <c r="TSO36" s="21">
        <v>12</v>
      </c>
      <c r="TSP36" s="21">
        <v>12</v>
      </c>
      <c r="TSQ36" s="21">
        <v>12</v>
      </c>
      <c r="TSR36" s="21">
        <v>12</v>
      </c>
      <c r="TSS36" s="21">
        <v>12</v>
      </c>
      <c r="TST36" s="21">
        <v>12</v>
      </c>
      <c r="TSU36" s="21">
        <v>12</v>
      </c>
      <c r="TSV36" s="21">
        <v>12</v>
      </c>
      <c r="TSW36" s="21">
        <v>12</v>
      </c>
      <c r="TSX36" s="21">
        <v>12</v>
      </c>
      <c r="TSY36" s="21">
        <v>12</v>
      </c>
      <c r="TSZ36" s="21">
        <v>12</v>
      </c>
      <c r="TTA36" s="21">
        <v>12</v>
      </c>
      <c r="TTB36" s="21">
        <v>12</v>
      </c>
      <c r="TTC36" s="21">
        <v>12</v>
      </c>
      <c r="TTD36" s="21">
        <v>12</v>
      </c>
      <c r="TTE36" s="21">
        <v>12</v>
      </c>
      <c r="TTF36" s="21">
        <v>12</v>
      </c>
      <c r="TTG36" s="21">
        <v>12</v>
      </c>
      <c r="TTH36" s="21">
        <v>12</v>
      </c>
      <c r="TTI36" s="21">
        <v>12</v>
      </c>
      <c r="TTJ36" s="21">
        <v>12</v>
      </c>
      <c r="TTK36" s="21">
        <v>12</v>
      </c>
      <c r="TTL36" s="21">
        <v>12</v>
      </c>
      <c r="TTM36" s="21">
        <v>12</v>
      </c>
      <c r="TTN36" s="21">
        <v>12</v>
      </c>
      <c r="TTO36" s="21">
        <v>12</v>
      </c>
      <c r="TTP36" s="21">
        <v>12</v>
      </c>
      <c r="TTQ36" s="21">
        <v>12</v>
      </c>
      <c r="TTR36" s="21">
        <v>12</v>
      </c>
      <c r="TTS36" s="21">
        <v>12</v>
      </c>
      <c r="TTT36" s="21">
        <v>12</v>
      </c>
      <c r="TTU36" s="21">
        <v>12</v>
      </c>
      <c r="TTV36" s="21">
        <v>12</v>
      </c>
      <c r="TTW36" s="21">
        <v>12</v>
      </c>
      <c r="TTX36" s="21">
        <v>12</v>
      </c>
      <c r="TTY36" s="21">
        <v>12</v>
      </c>
      <c r="TTZ36" s="21">
        <v>12</v>
      </c>
      <c r="TUA36" s="21">
        <v>12</v>
      </c>
      <c r="TUB36" s="21">
        <v>12</v>
      </c>
      <c r="TUC36" s="21">
        <v>12</v>
      </c>
      <c r="TUD36" s="21">
        <v>12</v>
      </c>
      <c r="TUE36" s="21">
        <v>12</v>
      </c>
      <c r="TUF36" s="21">
        <v>12</v>
      </c>
      <c r="TUG36" s="21">
        <v>12</v>
      </c>
      <c r="TUH36" s="21">
        <v>12</v>
      </c>
      <c r="TUI36" s="21">
        <v>12</v>
      </c>
      <c r="TUJ36" s="21">
        <v>12</v>
      </c>
      <c r="TUK36" s="21">
        <v>12</v>
      </c>
      <c r="TUL36" s="21">
        <v>12</v>
      </c>
      <c r="TUM36" s="21">
        <v>12</v>
      </c>
      <c r="TUN36" s="21">
        <v>12</v>
      </c>
      <c r="TUO36" s="21">
        <v>12</v>
      </c>
      <c r="TUP36" s="21">
        <v>12</v>
      </c>
      <c r="TUQ36" s="21">
        <v>12</v>
      </c>
      <c r="TUR36" s="21">
        <v>12</v>
      </c>
      <c r="TUS36" s="21">
        <v>12</v>
      </c>
      <c r="TUT36" s="21">
        <v>12</v>
      </c>
      <c r="TUU36" s="21">
        <v>12</v>
      </c>
      <c r="TUV36" s="21">
        <v>12</v>
      </c>
      <c r="TUW36" s="21">
        <v>12</v>
      </c>
      <c r="TUX36" s="21">
        <v>12</v>
      </c>
      <c r="TUY36" s="21">
        <v>12</v>
      </c>
      <c r="TUZ36" s="21">
        <v>12</v>
      </c>
      <c r="TVA36" s="21">
        <v>12</v>
      </c>
      <c r="TVB36" s="21">
        <v>12</v>
      </c>
      <c r="TVC36" s="21">
        <v>12</v>
      </c>
      <c r="TVD36" s="21">
        <v>12</v>
      </c>
      <c r="TVE36" s="21">
        <v>12</v>
      </c>
      <c r="TVF36" s="21">
        <v>12</v>
      </c>
      <c r="TVG36" s="21">
        <v>12</v>
      </c>
      <c r="TVH36" s="21">
        <v>12</v>
      </c>
      <c r="TVI36" s="21">
        <v>12</v>
      </c>
      <c r="TVJ36" s="21">
        <v>12</v>
      </c>
      <c r="TVK36" s="21">
        <v>12</v>
      </c>
      <c r="TVL36" s="21">
        <v>12</v>
      </c>
      <c r="TVM36" s="21">
        <v>12</v>
      </c>
      <c r="TVN36" s="21">
        <v>12</v>
      </c>
      <c r="TVO36" s="21">
        <v>12</v>
      </c>
      <c r="TVP36" s="21">
        <v>12</v>
      </c>
      <c r="TVQ36" s="21">
        <v>12</v>
      </c>
      <c r="TVR36" s="21">
        <v>12</v>
      </c>
      <c r="TVS36" s="21">
        <v>12</v>
      </c>
      <c r="TVT36" s="21">
        <v>12</v>
      </c>
      <c r="TVU36" s="21">
        <v>12</v>
      </c>
      <c r="TVV36" s="21">
        <v>12</v>
      </c>
      <c r="TVW36" s="21">
        <v>12</v>
      </c>
      <c r="TVX36" s="21">
        <v>12</v>
      </c>
      <c r="TVY36" s="21">
        <v>12</v>
      </c>
      <c r="TVZ36" s="21">
        <v>12</v>
      </c>
      <c r="TWA36" s="21">
        <v>12</v>
      </c>
      <c r="TWB36" s="21">
        <v>12</v>
      </c>
      <c r="TWC36" s="21">
        <v>12</v>
      </c>
      <c r="TWD36" s="21">
        <v>12</v>
      </c>
      <c r="TWE36" s="21">
        <v>12</v>
      </c>
      <c r="TWF36" s="21">
        <v>12</v>
      </c>
      <c r="TWG36" s="21">
        <v>12</v>
      </c>
      <c r="TWH36" s="21">
        <v>12</v>
      </c>
      <c r="TWI36" s="21">
        <v>12</v>
      </c>
      <c r="TWJ36" s="21">
        <v>12</v>
      </c>
      <c r="TWK36" s="21">
        <v>12</v>
      </c>
      <c r="TWL36" s="21">
        <v>12</v>
      </c>
      <c r="TWM36" s="21">
        <v>12</v>
      </c>
      <c r="TWN36" s="21">
        <v>12</v>
      </c>
      <c r="TWO36" s="21">
        <v>12</v>
      </c>
      <c r="TWP36" s="21">
        <v>12</v>
      </c>
      <c r="TWQ36" s="21">
        <v>12</v>
      </c>
      <c r="TWR36" s="21">
        <v>12</v>
      </c>
      <c r="TWS36" s="21">
        <v>12</v>
      </c>
      <c r="TWT36" s="21">
        <v>12</v>
      </c>
      <c r="TWU36" s="21">
        <v>12</v>
      </c>
      <c r="TWV36" s="21">
        <v>12</v>
      </c>
      <c r="TWW36" s="21">
        <v>12</v>
      </c>
      <c r="TWX36" s="21">
        <v>12</v>
      </c>
      <c r="TWY36" s="21">
        <v>12</v>
      </c>
      <c r="TWZ36" s="21">
        <v>12</v>
      </c>
      <c r="TXA36" s="21">
        <v>12</v>
      </c>
      <c r="TXB36" s="21">
        <v>12</v>
      </c>
      <c r="TXC36" s="21">
        <v>12</v>
      </c>
      <c r="TXD36" s="21">
        <v>12</v>
      </c>
      <c r="TXE36" s="21">
        <v>12</v>
      </c>
      <c r="TXF36" s="21">
        <v>12</v>
      </c>
      <c r="TXG36" s="21">
        <v>12</v>
      </c>
      <c r="TXH36" s="21">
        <v>12</v>
      </c>
      <c r="TXI36" s="21">
        <v>12</v>
      </c>
      <c r="TXJ36" s="21">
        <v>12</v>
      </c>
      <c r="TXK36" s="21">
        <v>12</v>
      </c>
      <c r="TXL36" s="21">
        <v>12</v>
      </c>
      <c r="TXM36" s="21">
        <v>12</v>
      </c>
      <c r="TXN36" s="21">
        <v>12</v>
      </c>
      <c r="TXO36" s="21">
        <v>12</v>
      </c>
      <c r="TXP36" s="21">
        <v>12</v>
      </c>
      <c r="TXQ36" s="21">
        <v>12</v>
      </c>
      <c r="TXR36" s="21">
        <v>12</v>
      </c>
      <c r="TXS36" s="21">
        <v>12</v>
      </c>
      <c r="TXT36" s="21">
        <v>12</v>
      </c>
      <c r="TXU36" s="21">
        <v>12</v>
      </c>
      <c r="TXV36" s="21">
        <v>12</v>
      </c>
      <c r="TXW36" s="21">
        <v>12</v>
      </c>
      <c r="TXX36" s="21">
        <v>12</v>
      </c>
      <c r="TXY36" s="21">
        <v>12</v>
      </c>
      <c r="TXZ36" s="21">
        <v>12</v>
      </c>
      <c r="TYA36" s="21">
        <v>12</v>
      </c>
      <c r="TYB36" s="21">
        <v>12</v>
      </c>
      <c r="TYC36" s="21">
        <v>12</v>
      </c>
      <c r="TYD36" s="21">
        <v>12</v>
      </c>
      <c r="TYE36" s="21">
        <v>12</v>
      </c>
      <c r="TYF36" s="21">
        <v>12</v>
      </c>
      <c r="TYG36" s="21">
        <v>12</v>
      </c>
      <c r="TYH36" s="21">
        <v>12</v>
      </c>
      <c r="TYI36" s="21">
        <v>12</v>
      </c>
      <c r="TYJ36" s="21">
        <v>12</v>
      </c>
      <c r="TYK36" s="21">
        <v>12</v>
      </c>
      <c r="TYL36" s="21">
        <v>12</v>
      </c>
      <c r="TYM36" s="21">
        <v>12</v>
      </c>
      <c r="TYN36" s="21">
        <v>12</v>
      </c>
      <c r="TYO36" s="21">
        <v>12</v>
      </c>
      <c r="TYP36" s="21">
        <v>12</v>
      </c>
      <c r="TYQ36" s="21">
        <v>12</v>
      </c>
      <c r="TYR36" s="21">
        <v>12</v>
      </c>
      <c r="TYS36" s="21">
        <v>12</v>
      </c>
      <c r="TYT36" s="21">
        <v>12</v>
      </c>
      <c r="TYU36" s="21">
        <v>12</v>
      </c>
      <c r="TYV36" s="21">
        <v>12</v>
      </c>
      <c r="TYW36" s="21">
        <v>12</v>
      </c>
      <c r="TYX36" s="21">
        <v>12</v>
      </c>
      <c r="TYY36" s="21">
        <v>12</v>
      </c>
      <c r="TYZ36" s="21">
        <v>12</v>
      </c>
      <c r="TZA36" s="21">
        <v>12</v>
      </c>
      <c r="TZB36" s="21">
        <v>12</v>
      </c>
      <c r="TZC36" s="21">
        <v>12</v>
      </c>
      <c r="TZD36" s="21">
        <v>12</v>
      </c>
      <c r="TZE36" s="21">
        <v>12</v>
      </c>
      <c r="TZF36" s="21">
        <v>12</v>
      </c>
      <c r="TZG36" s="21">
        <v>12</v>
      </c>
      <c r="TZH36" s="21">
        <v>12</v>
      </c>
      <c r="TZI36" s="21">
        <v>12</v>
      </c>
      <c r="TZJ36" s="21">
        <v>12</v>
      </c>
      <c r="TZK36" s="21">
        <v>12</v>
      </c>
      <c r="TZL36" s="21">
        <v>12</v>
      </c>
      <c r="TZM36" s="21">
        <v>12</v>
      </c>
      <c r="TZN36" s="21">
        <v>12</v>
      </c>
      <c r="TZO36" s="21">
        <v>12</v>
      </c>
      <c r="TZP36" s="21">
        <v>12</v>
      </c>
      <c r="TZQ36" s="21">
        <v>12</v>
      </c>
      <c r="TZR36" s="21">
        <v>12</v>
      </c>
      <c r="TZS36" s="21">
        <v>12</v>
      </c>
      <c r="TZT36" s="21">
        <v>12</v>
      </c>
      <c r="TZU36" s="21">
        <v>12</v>
      </c>
      <c r="TZV36" s="21">
        <v>12</v>
      </c>
      <c r="TZW36" s="21">
        <v>12</v>
      </c>
      <c r="TZX36" s="21">
        <v>12</v>
      </c>
      <c r="TZY36" s="21">
        <v>12</v>
      </c>
      <c r="TZZ36" s="21">
        <v>12</v>
      </c>
      <c r="UAA36" s="21">
        <v>12</v>
      </c>
      <c r="UAB36" s="21">
        <v>12</v>
      </c>
      <c r="UAC36" s="21">
        <v>12</v>
      </c>
      <c r="UAD36" s="21">
        <v>12</v>
      </c>
      <c r="UAE36" s="21">
        <v>12</v>
      </c>
      <c r="UAF36" s="21">
        <v>12</v>
      </c>
      <c r="UAG36" s="21">
        <v>12</v>
      </c>
      <c r="UAH36" s="21">
        <v>12</v>
      </c>
      <c r="UAI36" s="21">
        <v>12</v>
      </c>
      <c r="UAJ36" s="21">
        <v>12</v>
      </c>
      <c r="UAK36" s="21">
        <v>12</v>
      </c>
      <c r="UAL36" s="21">
        <v>12</v>
      </c>
      <c r="UAM36" s="21">
        <v>12</v>
      </c>
      <c r="UAN36" s="21">
        <v>12</v>
      </c>
      <c r="UAO36" s="21">
        <v>12</v>
      </c>
      <c r="UAP36" s="21">
        <v>12</v>
      </c>
      <c r="UAQ36" s="21">
        <v>12</v>
      </c>
      <c r="UAR36" s="21">
        <v>12</v>
      </c>
      <c r="UAS36" s="21">
        <v>12</v>
      </c>
      <c r="UAT36" s="21">
        <v>12</v>
      </c>
      <c r="UAU36" s="21">
        <v>12</v>
      </c>
      <c r="UAV36" s="21">
        <v>12</v>
      </c>
      <c r="UAW36" s="21">
        <v>12</v>
      </c>
      <c r="UAX36" s="21">
        <v>12</v>
      </c>
      <c r="UAY36" s="21">
        <v>12</v>
      </c>
      <c r="UAZ36" s="21">
        <v>12</v>
      </c>
      <c r="UBA36" s="21">
        <v>12</v>
      </c>
      <c r="UBB36" s="21">
        <v>12</v>
      </c>
      <c r="UBC36" s="21">
        <v>12</v>
      </c>
      <c r="UBD36" s="21">
        <v>12</v>
      </c>
      <c r="UBE36" s="21">
        <v>12</v>
      </c>
      <c r="UBF36" s="21">
        <v>12</v>
      </c>
      <c r="UBG36" s="21">
        <v>12</v>
      </c>
      <c r="UBH36" s="21">
        <v>12</v>
      </c>
      <c r="UBI36" s="21">
        <v>12</v>
      </c>
      <c r="UBJ36" s="21">
        <v>12</v>
      </c>
      <c r="UBK36" s="21">
        <v>12</v>
      </c>
      <c r="UBL36" s="21">
        <v>12</v>
      </c>
      <c r="UBM36" s="21">
        <v>12</v>
      </c>
      <c r="UBN36" s="21">
        <v>12</v>
      </c>
      <c r="UBO36" s="21">
        <v>12</v>
      </c>
      <c r="UBP36" s="21">
        <v>12</v>
      </c>
      <c r="UBQ36" s="21">
        <v>12</v>
      </c>
      <c r="UBR36" s="21">
        <v>12</v>
      </c>
      <c r="UBS36" s="21">
        <v>12</v>
      </c>
      <c r="UBT36" s="21">
        <v>12</v>
      </c>
      <c r="UBU36" s="21">
        <v>12</v>
      </c>
      <c r="UBV36" s="21">
        <v>12</v>
      </c>
      <c r="UBW36" s="21">
        <v>12</v>
      </c>
      <c r="UBX36" s="21">
        <v>12</v>
      </c>
      <c r="UBY36" s="21">
        <v>12</v>
      </c>
      <c r="UBZ36" s="21">
        <v>12</v>
      </c>
      <c r="UCA36" s="21">
        <v>12</v>
      </c>
      <c r="UCB36" s="21">
        <v>12</v>
      </c>
      <c r="UCC36" s="21">
        <v>12</v>
      </c>
      <c r="UCD36" s="21">
        <v>12</v>
      </c>
      <c r="UCE36" s="21">
        <v>12</v>
      </c>
      <c r="UCF36" s="21">
        <v>12</v>
      </c>
      <c r="UCG36" s="21">
        <v>12</v>
      </c>
      <c r="UCH36" s="21">
        <v>12</v>
      </c>
      <c r="UCI36" s="21">
        <v>12</v>
      </c>
      <c r="UCJ36" s="21">
        <v>12</v>
      </c>
      <c r="UCK36" s="21">
        <v>12</v>
      </c>
      <c r="UCL36" s="21">
        <v>12</v>
      </c>
      <c r="UCM36" s="21">
        <v>12</v>
      </c>
      <c r="UCN36" s="21">
        <v>12</v>
      </c>
      <c r="UCO36" s="21">
        <v>12</v>
      </c>
      <c r="UCP36" s="21">
        <v>12</v>
      </c>
      <c r="UCQ36" s="21">
        <v>12</v>
      </c>
      <c r="UCR36" s="21">
        <v>12</v>
      </c>
      <c r="UCS36" s="21">
        <v>12</v>
      </c>
      <c r="UCT36" s="21">
        <v>12</v>
      </c>
      <c r="UCU36" s="21">
        <v>12</v>
      </c>
      <c r="UCV36" s="21">
        <v>12</v>
      </c>
      <c r="UCW36" s="21">
        <v>12</v>
      </c>
      <c r="UCX36" s="21">
        <v>12</v>
      </c>
      <c r="UCY36" s="21">
        <v>12</v>
      </c>
      <c r="UCZ36" s="21">
        <v>12</v>
      </c>
      <c r="UDA36" s="21">
        <v>12</v>
      </c>
      <c r="UDB36" s="21">
        <v>12</v>
      </c>
      <c r="UDC36" s="21">
        <v>12</v>
      </c>
      <c r="UDD36" s="21">
        <v>12</v>
      </c>
      <c r="UDE36" s="21">
        <v>12</v>
      </c>
      <c r="UDF36" s="21">
        <v>12</v>
      </c>
      <c r="UDG36" s="21">
        <v>12</v>
      </c>
      <c r="UDH36" s="21">
        <v>12</v>
      </c>
      <c r="UDI36" s="21">
        <v>12</v>
      </c>
      <c r="UDJ36" s="21">
        <v>12</v>
      </c>
      <c r="UDK36" s="21">
        <v>12</v>
      </c>
      <c r="UDL36" s="21">
        <v>12</v>
      </c>
      <c r="UDM36" s="21">
        <v>12</v>
      </c>
      <c r="UDN36" s="21">
        <v>12</v>
      </c>
      <c r="UDO36" s="21">
        <v>12</v>
      </c>
      <c r="UDP36" s="21">
        <v>12</v>
      </c>
      <c r="UDQ36" s="21">
        <v>12</v>
      </c>
      <c r="UDR36" s="21">
        <v>12</v>
      </c>
      <c r="UDS36" s="21">
        <v>12</v>
      </c>
      <c r="UDT36" s="21">
        <v>12</v>
      </c>
      <c r="UDU36" s="21">
        <v>12</v>
      </c>
      <c r="UDV36" s="21">
        <v>12</v>
      </c>
      <c r="UDW36" s="21">
        <v>12</v>
      </c>
      <c r="UDX36" s="21">
        <v>12</v>
      </c>
      <c r="UDY36" s="21">
        <v>12</v>
      </c>
      <c r="UDZ36" s="21">
        <v>12</v>
      </c>
      <c r="UEA36" s="21">
        <v>12</v>
      </c>
      <c r="UEB36" s="21">
        <v>12</v>
      </c>
      <c r="UEC36" s="21">
        <v>12</v>
      </c>
      <c r="UED36" s="21">
        <v>12</v>
      </c>
      <c r="UEE36" s="21">
        <v>12</v>
      </c>
      <c r="UEF36" s="21">
        <v>12</v>
      </c>
      <c r="UEG36" s="21">
        <v>12</v>
      </c>
      <c r="UEH36" s="21">
        <v>12</v>
      </c>
      <c r="UEI36" s="21">
        <v>12</v>
      </c>
      <c r="UEJ36" s="21">
        <v>12</v>
      </c>
      <c r="UEK36" s="21">
        <v>12</v>
      </c>
      <c r="UEL36" s="21">
        <v>12</v>
      </c>
      <c r="UEM36" s="21">
        <v>12</v>
      </c>
      <c r="UEN36" s="21">
        <v>12</v>
      </c>
      <c r="UEO36" s="21">
        <v>12</v>
      </c>
      <c r="UEP36" s="21">
        <v>12</v>
      </c>
      <c r="UEQ36" s="21">
        <v>12</v>
      </c>
      <c r="UER36" s="21">
        <v>12</v>
      </c>
      <c r="UES36" s="21">
        <v>12</v>
      </c>
      <c r="UET36" s="21">
        <v>12</v>
      </c>
      <c r="UEU36" s="21">
        <v>12</v>
      </c>
      <c r="UEV36" s="21">
        <v>12</v>
      </c>
      <c r="UEW36" s="21">
        <v>12</v>
      </c>
      <c r="UEX36" s="21">
        <v>12</v>
      </c>
      <c r="UEY36" s="21">
        <v>12</v>
      </c>
      <c r="UEZ36" s="21">
        <v>12</v>
      </c>
      <c r="UFA36" s="21">
        <v>12</v>
      </c>
      <c r="UFB36" s="21">
        <v>12</v>
      </c>
      <c r="UFC36" s="21">
        <v>12</v>
      </c>
      <c r="UFD36" s="21">
        <v>12</v>
      </c>
      <c r="UFE36" s="21">
        <v>12</v>
      </c>
      <c r="UFF36" s="21">
        <v>12</v>
      </c>
      <c r="UFG36" s="21">
        <v>12</v>
      </c>
      <c r="UFH36" s="21">
        <v>12</v>
      </c>
      <c r="UFI36" s="21">
        <v>12</v>
      </c>
      <c r="UFJ36" s="21">
        <v>12</v>
      </c>
      <c r="UFK36" s="21">
        <v>12</v>
      </c>
      <c r="UFL36" s="21">
        <v>12</v>
      </c>
      <c r="UFM36" s="21">
        <v>12</v>
      </c>
      <c r="UFN36" s="21">
        <v>12</v>
      </c>
      <c r="UFO36" s="21">
        <v>12</v>
      </c>
      <c r="UFP36" s="21">
        <v>12</v>
      </c>
      <c r="UFQ36" s="21">
        <v>12</v>
      </c>
      <c r="UFR36" s="21">
        <v>12</v>
      </c>
      <c r="UFS36" s="21">
        <v>12</v>
      </c>
      <c r="UFT36" s="21">
        <v>12</v>
      </c>
      <c r="UFU36" s="21">
        <v>12</v>
      </c>
      <c r="UFV36" s="21">
        <v>12</v>
      </c>
      <c r="UFW36" s="21">
        <v>12</v>
      </c>
      <c r="UFX36" s="21">
        <v>12</v>
      </c>
      <c r="UFY36" s="21">
        <v>12</v>
      </c>
      <c r="UFZ36" s="21">
        <v>12</v>
      </c>
      <c r="UGA36" s="21">
        <v>12</v>
      </c>
      <c r="UGB36" s="21">
        <v>12</v>
      </c>
      <c r="UGC36" s="21">
        <v>12</v>
      </c>
      <c r="UGD36" s="21">
        <v>12</v>
      </c>
      <c r="UGE36" s="21">
        <v>12</v>
      </c>
      <c r="UGF36" s="21">
        <v>12</v>
      </c>
      <c r="UGG36" s="21">
        <v>12</v>
      </c>
      <c r="UGH36" s="21">
        <v>12</v>
      </c>
      <c r="UGI36" s="21">
        <v>12</v>
      </c>
      <c r="UGJ36" s="21">
        <v>12</v>
      </c>
      <c r="UGK36" s="21">
        <v>12</v>
      </c>
      <c r="UGL36" s="21">
        <v>12</v>
      </c>
      <c r="UGM36" s="21">
        <v>12</v>
      </c>
      <c r="UGN36" s="21">
        <v>12</v>
      </c>
      <c r="UGO36" s="21">
        <v>12</v>
      </c>
      <c r="UGP36" s="21">
        <v>12</v>
      </c>
      <c r="UGQ36" s="21">
        <v>12</v>
      </c>
      <c r="UGR36" s="21">
        <v>12</v>
      </c>
      <c r="UGS36" s="21">
        <v>12</v>
      </c>
      <c r="UGT36" s="21">
        <v>12</v>
      </c>
      <c r="UGU36" s="21">
        <v>12</v>
      </c>
      <c r="UGV36" s="21">
        <v>12</v>
      </c>
      <c r="UGW36" s="21">
        <v>12</v>
      </c>
      <c r="UGX36" s="21">
        <v>12</v>
      </c>
      <c r="UGY36" s="21">
        <v>12</v>
      </c>
      <c r="UGZ36" s="21">
        <v>12</v>
      </c>
      <c r="UHA36" s="21">
        <v>12</v>
      </c>
      <c r="UHB36" s="21">
        <v>12</v>
      </c>
      <c r="UHC36" s="21">
        <v>12</v>
      </c>
      <c r="UHD36" s="21">
        <v>12</v>
      </c>
      <c r="UHE36" s="21">
        <v>12</v>
      </c>
      <c r="UHF36" s="21">
        <v>12</v>
      </c>
      <c r="UHG36" s="21">
        <v>12</v>
      </c>
      <c r="UHH36" s="21">
        <v>12</v>
      </c>
      <c r="UHI36" s="21">
        <v>12</v>
      </c>
      <c r="UHJ36" s="21">
        <v>12</v>
      </c>
      <c r="UHK36" s="21">
        <v>12</v>
      </c>
      <c r="UHL36" s="21">
        <v>12</v>
      </c>
      <c r="UHM36" s="21">
        <v>12</v>
      </c>
      <c r="UHN36" s="21">
        <v>12</v>
      </c>
      <c r="UHO36" s="21">
        <v>12</v>
      </c>
      <c r="UHP36" s="21">
        <v>12</v>
      </c>
      <c r="UHQ36" s="21">
        <v>12</v>
      </c>
      <c r="UHR36" s="21">
        <v>12</v>
      </c>
      <c r="UHS36" s="21">
        <v>12</v>
      </c>
      <c r="UHT36" s="21">
        <v>12</v>
      </c>
      <c r="UHU36" s="21">
        <v>12</v>
      </c>
      <c r="UHV36" s="21">
        <v>12</v>
      </c>
      <c r="UHW36" s="21">
        <v>12</v>
      </c>
      <c r="UHX36" s="21">
        <v>12</v>
      </c>
      <c r="UHY36" s="21">
        <v>12</v>
      </c>
      <c r="UHZ36" s="21">
        <v>12</v>
      </c>
      <c r="UIA36" s="21">
        <v>12</v>
      </c>
      <c r="UIB36" s="21">
        <v>12</v>
      </c>
      <c r="UIC36" s="21">
        <v>12</v>
      </c>
      <c r="UID36" s="21">
        <v>12</v>
      </c>
      <c r="UIE36" s="21">
        <v>12</v>
      </c>
      <c r="UIF36" s="21">
        <v>12</v>
      </c>
      <c r="UIG36" s="21">
        <v>12</v>
      </c>
      <c r="UIH36" s="21">
        <v>12</v>
      </c>
      <c r="UII36" s="21">
        <v>12</v>
      </c>
      <c r="UIJ36" s="21">
        <v>12</v>
      </c>
      <c r="UIK36" s="21">
        <v>12</v>
      </c>
      <c r="UIL36" s="21">
        <v>12</v>
      </c>
      <c r="UIM36" s="21">
        <v>12</v>
      </c>
      <c r="UIN36" s="21">
        <v>12</v>
      </c>
      <c r="UIO36" s="21">
        <v>12</v>
      </c>
      <c r="UIP36" s="21">
        <v>12</v>
      </c>
      <c r="UIQ36" s="21">
        <v>12</v>
      </c>
      <c r="UIR36" s="21">
        <v>12</v>
      </c>
      <c r="UIS36" s="21">
        <v>12</v>
      </c>
      <c r="UIT36" s="21">
        <v>12</v>
      </c>
      <c r="UIU36" s="21">
        <v>12</v>
      </c>
      <c r="UIV36" s="21">
        <v>12</v>
      </c>
      <c r="UIW36" s="21">
        <v>12</v>
      </c>
      <c r="UIX36" s="21">
        <v>12</v>
      </c>
      <c r="UIY36" s="21">
        <v>12</v>
      </c>
      <c r="UIZ36" s="21">
        <v>12</v>
      </c>
      <c r="UJA36" s="21">
        <v>12</v>
      </c>
      <c r="UJB36" s="21">
        <v>12</v>
      </c>
      <c r="UJC36" s="21">
        <v>12</v>
      </c>
      <c r="UJD36" s="21">
        <v>12</v>
      </c>
      <c r="UJE36" s="21">
        <v>12</v>
      </c>
      <c r="UJF36" s="21">
        <v>12</v>
      </c>
      <c r="UJG36" s="21">
        <v>12</v>
      </c>
      <c r="UJH36" s="21">
        <v>12</v>
      </c>
      <c r="UJI36" s="21">
        <v>12</v>
      </c>
      <c r="UJJ36" s="21">
        <v>12</v>
      </c>
      <c r="UJK36" s="21">
        <v>12</v>
      </c>
      <c r="UJL36" s="21">
        <v>12</v>
      </c>
      <c r="UJM36" s="21">
        <v>12</v>
      </c>
      <c r="UJN36" s="21">
        <v>12</v>
      </c>
      <c r="UJO36" s="21">
        <v>12</v>
      </c>
      <c r="UJP36" s="21">
        <v>12</v>
      </c>
      <c r="UJQ36" s="21">
        <v>12</v>
      </c>
      <c r="UJR36" s="21">
        <v>12</v>
      </c>
      <c r="UJS36" s="21">
        <v>12</v>
      </c>
      <c r="UJT36" s="21">
        <v>12</v>
      </c>
      <c r="UJU36" s="21">
        <v>12</v>
      </c>
      <c r="UJV36" s="21">
        <v>12</v>
      </c>
      <c r="UJW36" s="21">
        <v>12</v>
      </c>
      <c r="UJX36" s="21">
        <v>12</v>
      </c>
      <c r="UJY36" s="21">
        <v>12</v>
      </c>
      <c r="UJZ36" s="21">
        <v>12</v>
      </c>
      <c r="UKA36" s="21">
        <v>12</v>
      </c>
      <c r="UKB36" s="21">
        <v>12</v>
      </c>
      <c r="UKC36" s="21">
        <v>12</v>
      </c>
      <c r="UKD36" s="21">
        <v>12</v>
      </c>
      <c r="UKE36" s="21">
        <v>12</v>
      </c>
      <c r="UKF36" s="21">
        <v>12</v>
      </c>
      <c r="UKG36" s="21">
        <v>12</v>
      </c>
      <c r="UKH36" s="21">
        <v>12</v>
      </c>
      <c r="UKI36" s="21">
        <v>12</v>
      </c>
      <c r="UKJ36" s="21">
        <v>12</v>
      </c>
      <c r="UKK36" s="21">
        <v>12</v>
      </c>
      <c r="UKL36" s="21">
        <v>12</v>
      </c>
      <c r="UKM36" s="21">
        <v>12</v>
      </c>
      <c r="UKN36" s="21">
        <v>12</v>
      </c>
      <c r="UKO36" s="21">
        <v>12</v>
      </c>
      <c r="UKP36" s="21">
        <v>12</v>
      </c>
      <c r="UKQ36" s="21">
        <v>12</v>
      </c>
      <c r="UKR36" s="21">
        <v>12</v>
      </c>
      <c r="UKS36" s="21">
        <v>12</v>
      </c>
      <c r="UKT36" s="21">
        <v>12</v>
      </c>
      <c r="UKU36" s="21">
        <v>12</v>
      </c>
      <c r="UKV36" s="21">
        <v>12</v>
      </c>
      <c r="UKW36" s="21">
        <v>12</v>
      </c>
      <c r="UKX36" s="21">
        <v>12</v>
      </c>
      <c r="UKY36" s="21">
        <v>12</v>
      </c>
      <c r="UKZ36" s="21">
        <v>12</v>
      </c>
      <c r="ULA36" s="21">
        <v>12</v>
      </c>
      <c r="ULB36" s="21">
        <v>12</v>
      </c>
      <c r="ULC36" s="21">
        <v>12</v>
      </c>
      <c r="ULD36" s="21">
        <v>12</v>
      </c>
      <c r="ULE36" s="21">
        <v>12</v>
      </c>
      <c r="ULF36" s="21">
        <v>12</v>
      </c>
      <c r="ULG36" s="21">
        <v>12</v>
      </c>
      <c r="ULH36" s="21">
        <v>12</v>
      </c>
      <c r="ULI36" s="21">
        <v>12</v>
      </c>
      <c r="ULJ36" s="21">
        <v>12</v>
      </c>
      <c r="ULK36" s="21">
        <v>12</v>
      </c>
      <c r="ULL36" s="21">
        <v>12</v>
      </c>
      <c r="ULM36" s="21">
        <v>12</v>
      </c>
      <c r="ULN36" s="21">
        <v>12</v>
      </c>
      <c r="ULO36" s="21">
        <v>12</v>
      </c>
      <c r="ULP36" s="21">
        <v>12</v>
      </c>
      <c r="ULQ36" s="21">
        <v>12</v>
      </c>
      <c r="ULR36" s="21">
        <v>12</v>
      </c>
      <c r="ULS36" s="21">
        <v>12</v>
      </c>
      <c r="ULT36" s="21">
        <v>12</v>
      </c>
      <c r="ULU36" s="21">
        <v>12</v>
      </c>
      <c r="ULV36" s="21">
        <v>12</v>
      </c>
      <c r="ULW36" s="21">
        <v>12</v>
      </c>
      <c r="ULX36" s="21">
        <v>12</v>
      </c>
      <c r="ULY36" s="21">
        <v>12</v>
      </c>
      <c r="ULZ36" s="21">
        <v>12</v>
      </c>
      <c r="UMA36" s="21">
        <v>12</v>
      </c>
      <c r="UMB36" s="21">
        <v>12</v>
      </c>
      <c r="UMC36" s="21">
        <v>12</v>
      </c>
      <c r="UMD36" s="21">
        <v>12</v>
      </c>
      <c r="UME36" s="21">
        <v>12</v>
      </c>
      <c r="UMF36" s="21">
        <v>12</v>
      </c>
      <c r="UMG36" s="21">
        <v>12</v>
      </c>
      <c r="UMH36" s="21">
        <v>12</v>
      </c>
      <c r="UMI36" s="21">
        <v>12</v>
      </c>
      <c r="UMJ36" s="21">
        <v>12</v>
      </c>
      <c r="UMK36" s="21">
        <v>12</v>
      </c>
      <c r="UML36" s="21">
        <v>12</v>
      </c>
      <c r="UMM36" s="21">
        <v>12</v>
      </c>
      <c r="UMN36" s="21">
        <v>12</v>
      </c>
      <c r="UMO36" s="21">
        <v>12</v>
      </c>
      <c r="UMP36" s="21">
        <v>12</v>
      </c>
      <c r="UMQ36" s="21">
        <v>12</v>
      </c>
      <c r="UMR36" s="21">
        <v>12</v>
      </c>
      <c r="UMS36" s="21">
        <v>12</v>
      </c>
      <c r="UMT36" s="21">
        <v>12</v>
      </c>
      <c r="UMU36" s="21">
        <v>12</v>
      </c>
      <c r="UMV36" s="21">
        <v>12</v>
      </c>
      <c r="UMW36" s="21">
        <v>12</v>
      </c>
      <c r="UMX36" s="21">
        <v>12</v>
      </c>
      <c r="UMY36" s="21">
        <v>12</v>
      </c>
      <c r="UMZ36" s="21">
        <v>12</v>
      </c>
      <c r="UNA36" s="21">
        <v>12</v>
      </c>
      <c r="UNB36" s="21">
        <v>12</v>
      </c>
      <c r="UNC36" s="21">
        <v>12</v>
      </c>
      <c r="UND36" s="21">
        <v>12</v>
      </c>
      <c r="UNE36" s="21">
        <v>12</v>
      </c>
      <c r="UNF36" s="21">
        <v>12</v>
      </c>
      <c r="UNG36" s="21">
        <v>12</v>
      </c>
      <c r="UNH36" s="21">
        <v>12</v>
      </c>
      <c r="UNI36" s="21">
        <v>12</v>
      </c>
      <c r="UNJ36" s="21">
        <v>12</v>
      </c>
      <c r="UNK36" s="21">
        <v>12</v>
      </c>
      <c r="UNL36" s="21">
        <v>12</v>
      </c>
      <c r="UNM36" s="21">
        <v>12</v>
      </c>
      <c r="UNN36" s="21">
        <v>12</v>
      </c>
      <c r="UNO36" s="21">
        <v>12</v>
      </c>
      <c r="UNP36" s="21">
        <v>12</v>
      </c>
      <c r="UNQ36" s="21">
        <v>12</v>
      </c>
      <c r="UNR36" s="21">
        <v>12</v>
      </c>
      <c r="UNS36" s="21">
        <v>12</v>
      </c>
      <c r="UNT36" s="21">
        <v>12</v>
      </c>
      <c r="UNU36" s="21">
        <v>12</v>
      </c>
      <c r="UNV36" s="21">
        <v>12</v>
      </c>
      <c r="UNW36" s="21">
        <v>12</v>
      </c>
      <c r="UNX36" s="21">
        <v>12</v>
      </c>
      <c r="UNY36" s="21">
        <v>12</v>
      </c>
      <c r="UNZ36" s="21">
        <v>12</v>
      </c>
      <c r="UOA36" s="21">
        <v>12</v>
      </c>
      <c r="UOB36" s="21">
        <v>12</v>
      </c>
      <c r="UOC36" s="21">
        <v>12</v>
      </c>
      <c r="UOD36" s="21">
        <v>12</v>
      </c>
      <c r="UOE36" s="21">
        <v>12</v>
      </c>
      <c r="UOF36" s="21">
        <v>12</v>
      </c>
      <c r="UOG36" s="21">
        <v>12</v>
      </c>
      <c r="UOH36" s="21">
        <v>12</v>
      </c>
      <c r="UOI36" s="21">
        <v>12</v>
      </c>
      <c r="UOJ36" s="21">
        <v>12</v>
      </c>
      <c r="UOK36" s="21">
        <v>12</v>
      </c>
      <c r="UOL36" s="21">
        <v>12</v>
      </c>
      <c r="UOM36" s="21">
        <v>12</v>
      </c>
      <c r="UON36" s="21">
        <v>12</v>
      </c>
      <c r="UOO36" s="21">
        <v>12</v>
      </c>
      <c r="UOP36" s="21">
        <v>12</v>
      </c>
      <c r="UOQ36" s="21">
        <v>12</v>
      </c>
      <c r="UOR36" s="21">
        <v>12</v>
      </c>
      <c r="UOS36" s="21">
        <v>12</v>
      </c>
      <c r="UOT36" s="21">
        <v>12</v>
      </c>
      <c r="UOU36" s="21">
        <v>12</v>
      </c>
      <c r="UOV36" s="21">
        <v>12</v>
      </c>
      <c r="UOW36" s="21">
        <v>12</v>
      </c>
      <c r="UOX36" s="21">
        <v>12</v>
      </c>
      <c r="UOY36" s="21">
        <v>12</v>
      </c>
      <c r="UOZ36" s="21">
        <v>12</v>
      </c>
      <c r="UPA36" s="21">
        <v>12</v>
      </c>
      <c r="UPB36" s="21">
        <v>12</v>
      </c>
      <c r="UPC36" s="21">
        <v>12</v>
      </c>
      <c r="UPD36" s="21">
        <v>12</v>
      </c>
      <c r="UPE36" s="21">
        <v>12</v>
      </c>
      <c r="UPF36" s="21">
        <v>12</v>
      </c>
      <c r="UPG36" s="21">
        <v>12</v>
      </c>
      <c r="UPH36" s="21">
        <v>12</v>
      </c>
      <c r="UPI36" s="21">
        <v>12</v>
      </c>
      <c r="UPJ36" s="21">
        <v>12</v>
      </c>
      <c r="UPK36" s="21">
        <v>12</v>
      </c>
      <c r="UPL36" s="21">
        <v>12</v>
      </c>
      <c r="UPM36" s="21">
        <v>12</v>
      </c>
      <c r="UPN36" s="21">
        <v>12</v>
      </c>
      <c r="UPO36" s="21">
        <v>12</v>
      </c>
      <c r="UPP36" s="21">
        <v>12</v>
      </c>
      <c r="UPQ36" s="21">
        <v>12</v>
      </c>
      <c r="UPR36" s="21">
        <v>12</v>
      </c>
      <c r="UPS36" s="21">
        <v>12</v>
      </c>
      <c r="UPT36" s="21">
        <v>12</v>
      </c>
      <c r="UPU36" s="21">
        <v>12</v>
      </c>
      <c r="UPV36" s="21">
        <v>12</v>
      </c>
      <c r="UPW36" s="21">
        <v>12</v>
      </c>
      <c r="UPX36" s="21">
        <v>12</v>
      </c>
      <c r="UPY36" s="21">
        <v>12</v>
      </c>
      <c r="UPZ36" s="21">
        <v>12</v>
      </c>
      <c r="UQA36" s="21">
        <v>12</v>
      </c>
      <c r="UQB36" s="21">
        <v>12</v>
      </c>
      <c r="UQC36" s="21">
        <v>12</v>
      </c>
      <c r="UQD36" s="21">
        <v>12</v>
      </c>
      <c r="UQE36" s="21">
        <v>12</v>
      </c>
      <c r="UQF36" s="21">
        <v>12</v>
      </c>
      <c r="UQG36" s="21">
        <v>12</v>
      </c>
      <c r="UQH36" s="21">
        <v>12</v>
      </c>
      <c r="UQI36" s="21">
        <v>12</v>
      </c>
      <c r="UQJ36" s="21">
        <v>12</v>
      </c>
      <c r="UQK36" s="21">
        <v>12</v>
      </c>
      <c r="UQL36" s="21">
        <v>12</v>
      </c>
      <c r="UQM36" s="21">
        <v>12</v>
      </c>
      <c r="UQN36" s="21">
        <v>12</v>
      </c>
      <c r="UQO36" s="21">
        <v>12</v>
      </c>
      <c r="UQP36" s="21">
        <v>12</v>
      </c>
      <c r="UQQ36" s="21">
        <v>12</v>
      </c>
      <c r="UQR36" s="21">
        <v>12</v>
      </c>
      <c r="UQS36" s="21">
        <v>12</v>
      </c>
      <c r="UQT36" s="21">
        <v>12</v>
      </c>
      <c r="UQU36" s="21">
        <v>12</v>
      </c>
      <c r="UQV36" s="21">
        <v>12</v>
      </c>
      <c r="UQW36" s="21">
        <v>12</v>
      </c>
      <c r="UQX36" s="21">
        <v>12</v>
      </c>
      <c r="UQY36" s="21">
        <v>12</v>
      </c>
      <c r="UQZ36" s="21">
        <v>12</v>
      </c>
      <c r="URA36" s="21">
        <v>12</v>
      </c>
      <c r="URB36" s="21">
        <v>12</v>
      </c>
      <c r="URC36" s="21">
        <v>12</v>
      </c>
      <c r="URD36" s="21">
        <v>12</v>
      </c>
      <c r="URE36" s="21">
        <v>12</v>
      </c>
      <c r="URF36" s="21">
        <v>12</v>
      </c>
      <c r="URG36" s="21">
        <v>12</v>
      </c>
      <c r="URH36" s="21">
        <v>12</v>
      </c>
      <c r="URI36" s="21">
        <v>12</v>
      </c>
      <c r="URJ36" s="21">
        <v>12</v>
      </c>
      <c r="URK36" s="21">
        <v>12</v>
      </c>
      <c r="URL36" s="21">
        <v>12</v>
      </c>
      <c r="URM36" s="21">
        <v>12</v>
      </c>
      <c r="URN36" s="21">
        <v>12</v>
      </c>
      <c r="URO36" s="21">
        <v>12</v>
      </c>
      <c r="URP36" s="21">
        <v>12</v>
      </c>
      <c r="URQ36" s="21">
        <v>12</v>
      </c>
      <c r="URR36" s="21">
        <v>12</v>
      </c>
      <c r="URS36" s="21">
        <v>12</v>
      </c>
      <c r="URT36" s="21">
        <v>12</v>
      </c>
      <c r="URU36" s="21">
        <v>12</v>
      </c>
      <c r="URV36" s="21">
        <v>12</v>
      </c>
      <c r="URW36" s="21">
        <v>12</v>
      </c>
      <c r="URX36" s="21">
        <v>12</v>
      </c>
      <c r="URY36" s="21">
        <v>12</v>
      </c>
      <c r="URZ36" s="21">
        <v>12</v>
      </c>
      <c r="USA36" s="21">
        <v>12</v>
      </c>
      <c r="USB36" s="21">
        <v>12</v>
      </c>
      <c r="USC36" s="21">
        <v>12</v>
      </c>
      <c r="USD36" s="21">
        <v>12</v>
      </c>
      <c r="USE36" s="21">
        <v>12</v>
      </c>
      <c r="USF36" s="21">
        <v>12</v>
      </c>
      <c r="USG36" s="21">
        <v>12</v>
      </c>
      <c r="USH36" s="21">
        <v>12</v>
      </c>
      <c r="USI36" s="21">
        <v>12</v>
      </c>
      <c r="USJ36" s="21">
        <v>12</v>
      </c>
      <c r="USK36" s="21">
        <v>12</v>
      </c>
      <c r="USL36" s="21">
        <v>12</v>
      </c>
      <c r="USM36" s="21">
        <v>12</v>
      </c>
      <c r="USN36" s="21">
        <v>12</v>
      </c>
      <c r="USO36" s="21">
        <v>12</v>
      </c>
      <c r="USP36" s="21">
        <v>12</v>
      </c>
      <c r="USQ36" s="21">
        <v>12</v>
      </c>
      <c r="USR36" s="21">
        <v>12</v>
      </c>
      <c r="USS36" s="21">
        <v>12</v>
      </c>
      <c r="UST36" s="21">
        <v>12</v>
      </c>
      <c r="USU36" s="21">
        <v>12</v>
      </c>
      <c r="USV36" s="21">
        <v>12</v>
      </c>
      <c r="USW36" s="21">
        <v>12</v>
      </c>
      <c r="USX36" s="21">
        <v>12</v>
      </c>
      <c r="USY36" s="21">
        <v>12</v>
      </c>
      <c r="USZ36" s="21">
        <v>12</v>
      </c>
      <c r="UTA36" s="21">
        <v>12</v>
      </c>
      <c r="UTB36" s="21">
        <v>12</v>
      </c>
      <c r="UTC36" s="21">
        <v>12</v>
      </c>
      <c r="UTD36" s="21">
        <v>12</v>
      </c>
      <c r="UTE36" s="21">
        <v>12</v>
      </c>
      <c r="UTF36" s="21">
        <v>12</v>
      </c>
      <c r="UTG36" s="21">
        <v>12</v>
      </c>
      <c r="UTH36" s="21">
        <v>12</v>
      </c>
      <c r="UTI36" s="21">
        <v>12</v>
      </c>
      <c r="UTJ36" s="21">
        <v>12</v>
      </c>
      <c r="UTK36" s="21">
        <v>12</v>
      </c>
      <c r="UTL36" s="21">
        <v>12</v>
      </c>
      <c r="UTM36" s="21">
        <v>12</v>
      </c>
      <c r="UTN36" s="21">
        <v>12</v>
      </c>
      <c r="UTO36" s="21">
        <v>12</v>
      </c>
      <c r="UTP36" s="21">
        <v>12</v>
      </c>
      <c r="UTQ36" s="21">
        <v>12</v>
      </c>
      <c r="UTR36" s="21">
        <v>12</v>
      </c>
      <c r="UTS36" s="21">
        <v>12</v>
      </c>
      <c r="UTT36" s="21">
        <v>12</v>
      </c>
      <c r="UTU36" s="21">
        <v>12</v>
      </c>
      <c r="UTV36" s="21">
        <v>12</v>
      </c>
      <c r="UTW36" s="21">
        <v>12</v>
      </c>
      <c r="UTX36" s="21">
        <v>12</v>
      </c>
      <c r="UTY36" s="21">
        <v>12</v>
      </c>
      <c r="UTZ36" s="21">
        <v>12</v>
      </c>
      <c r="UUA36" s="21">
        <v>12</v>
      </c>
      <c r="UUB36" s="21">
        <v>12</v>
      </c>
      <c r="UUC36" s="21">
        <v>12</v>
      </c>
      <c r="UUD36" s="21">
        <v>12</v>
      </c>
      <c r="UUE36" s="21">
        <v>12</v>
      </c>
      <c r="UUF36" s="21">
        <v>12</v>
      </c>
      <c r="UUG36" s="21">
        <v>12</v>
      </c>
      <c r="UUH36" s="21">
        <v>12</v>
      </c>
      <c r="UUI36" s="21">
        <v>12</v>
      </c>
      <c r="UUJ36" s="21">
        <v>12</v>
      </c>
      <c r="UUK36" s="21">
        <v>12</v>
      </c>
      <c r="UUL36" s="21">
        <v>12</v>
      </c>
      <c r="UUM36" s="21">
        <v>12</v>
      </c>
      <c r="UUN36" s="21">
        <v>12</v>
      </c>
      <c r="UUO36" s="21">
        <v>12</v>
      </c>
      <c r="UUP36" s="21">
        <v>12</v>
      </c>
      <c r="UUQ36" s="21">
        <v>12</v>
      </c>
      <c r="UUR36" s="21">
        <v>12</v>
      </c>
      <c r="UUS36" s="21">
        <v>12</v>
      </c>
      <c r="UUT36" s="21">
        <v>12</v>
      </c>
      <c r="UUU36" s="21">
        <v>12</v>
      </c>
      <c r="UUV36" s="21">
        <v>12</v>
      </c>
      <c r="UUW36" s="21">
        <v>12</v>
      </c>
      <c r="UUX36" s="21">
        <v>12</v>
      </c>
      <c r="UUY36" s="21">
        <v>12</v>
      </c>
      <c r="UUZ36" s="21">
        <v>12</v>
      </c>
      <c r="UVA36" s="21">
        <v>12</v>
      </c>
      <c r="UVB36" s="21">
        <v>12</v>
      </c>
      <c r="UVC36" s="21">
        <v>12</v>
      </c>
      <c r="UVD36" s="21">
        <v>12</v>
      </c>
      <c r="UVE36" s="21">
        <v>12</v>
      </c>
      <c r="UVF36" s="21">
        <v>12</v>
      </c>
      <c r="UVG36" s="21">
        <v>12</v>
      </c>
      <c r="UVH36" s="21">
        <v>12</v>
      </c>
      <c r="UVI36" s="21">
        <v>12</v>
      </c>
      <c r="UVJ36" s="21">
        <v>12</v>
      </c>
      <c r="UVK36" s="21">
        <v>12</v>
      </c>
      <c r="UVL36" s="21">
        <v>12</v>
      </c>
      <c r="UVM36" s="21">
        <v>12</v>
      </c>
      <c r="UVN36" s="21">
        <v>12</v>
      </c>
      <c r="UVO36" s="21">
        <v>12</v>
      </c>
      <c r="UVP36" s="21">
        <v>12</v>
      </c>
      <c r="UVQ36" s="21">
        <v>12</v>
      </c>
      <c r="UVR36" s="21">
        <v>12</v>
      </c>
      <c r="UVS36" s="21">
        <v>12</v>
      </c>
      <c r="UVT36" s="21">
        <v>12</v>
      </c>
      <c r="UVU36" s="21">
        <v>12</v>
      </c>
      <c r="UVV36" s="21">
        <v>12</v>
      </c>
      <c r="UVW36" s="21">
        <v>12</v>
      </c>
      <c r="UVX36" s="21">
        <v>12</v>
      </c>
      <c r="UVY36" s="21">
        <v>12</v>
      </c>
      <c r="UVZ36" s="21">
        <v>12</v>
      </c>
      <c r="UWA36" s="21">
        <v>12</v>
      </c>
      <c r="UWB36" s="21">
        <v>12</v>
      </c>
      <c r="UWC36" s="21">
        <v>12</v>
      </c>
      <c r="UWD36" s="21">
        <v>12</v>
      </c>
      <c r="UWE36" s="21">
        <v>12</v>
      </c>
      <c r="UWF36" s="21">
        <v>12</v>
      </c>
      <c r="UWG36" s="21">
        <v>12</v>
      </c>
      <c r="UWH36" s="21">
        <v>12</v>
      </c>
      <c r="UWI36" s="21">
        <v>12</v>
      </c>
      <c r="UWJ36" s="21">
        <v>12</v>
      </c>
      <c r="UWK36" s="21">
        <v>12</v>
      </c>
      <c r="UWL36" s="21">
        <v>12</v>
      </c>
      <c r="UWM36" s="21">
        <v>12</v>
      </c>
      <c r="UWN36" s="21">
        <v>12</v>
      </c>
      <c r="UWO36" s="21">
        <v>12</v>
      </c>
      <c r="UWP36" s="21">
        <v>12</v>
      </c>
      <c r="UWQ36" s="21">
        <v>12</v>
      </c>
      <c r="UWR36" s="21">
        <v>12</v>
      </c>
      <c r="UWS36" s="21">
        <v>12</v>
      </c>
      <c r="UWT36" s="21">
        <v>12</v>
      </c>
      <c r="UWU36" s="21">
        <v>12</v>
      </c>
      <c r="UWV36" s="21">
        <v>12</v>
      </c>
      <c r="UWW36" s="21">
        <v>12</v>
      </c>
      <c r="UWX36" s="21">
        <v>12</v>
      </c>
      <c r="UWY36" s="21">
        <v>12</v>
      </c>
      <c r="UWZ36" s="21">
        <v>12</v>
      </c>
      <c r="UXA36" s="21">
        <v>12</v>
      </c>
      <c r="UXB36" s="21">
        <v>12</v>
      </c>
      <c r="UXC36" s="21">
        <v>12</v>
      </c>
      <c r="UXD36" s="21">
        <v>12</v>
      </c>
      <c r="UXE36" s="21">
        <v>12</v>
      </c>
      <c r="UXF36" s="21">
        <v>12</v>
      </c>
      <c r="UXG36" s="21">
        <v>12</v>
      </c>
      <c r="UXH36" s="21">
        <v>12</v>
      </c>
      <c r="UXI36" s="21">
        <v>12</v>
      </c>
      <c r="UXJ36" s="21">
        <v>12</v>
      </c>
      <c r="UXK36" s="21">
        <v>12</v>
      </c>
      <c r="UXL36" s="21">
        <v>12</v>
      </c>
      <c r="UXM36" s="21">
        <v>12</v>
      </c>
      <c r="UXN36" s="21">
        <v>12</v>
      </c>
      <c r="UXO36" s="21">
        <v>12</v>
      </c>
      <c r="UXP36" s="21">
        <v>12</v>
      </c>
      <c r="UXQ36" s="21">
        <v>12</v>
      </c>
      <c r="UXR36" s="21">
        <v>12</v>
      </c>
      <c r="UXS36" s="21">
        <v>12</v>
      </c>
      <c r="UXT36" s="21">
        <v>12</v>
      </c>
      <c r="UXU36" s="21">
        <v>12</v>
      </c>
      <c r="UXV36" s="21">
        <v>12</v>
      </c>
      <c r="UXW36" s="21">
        <v>12</v>
      </c>
      <c r="UXX36" s="21">
        <v>12</v>
      </c>
      <c r="UXY36" s="21">
        <v>12</v>
      </c>
      <c r="UXZ36" s="21">
        <v>12</v>
      </c>
      <c r="UYA36" s="21">
        <v>12</v>
      </c>
      <c r="UYB36" s="21">
        <v>12</v>
      </c>
      <c r="UYC36" s="21">
        <v>12</v>
      </c>
      <c r="UYD36" s="21">
        <v>12</v>
      </c>
      <c r="UYE36" s="21">
        <v>12</v>
      </c>
      <c r="UYF36" s="21">
        <v>12</v>
      </c>
      <c r="UYG36" s="21">
        <v>12</v>
      </c>
      <c r="UYH36" s="21">
        <v>12</v>
      </c>
      <c r="UYI36" s="21">
        <v>12</v>
      </c>
      <c r="UYJ36" s="21">
        <v>12</v>
      </c>
      <c r="UYK36" s="21">
        <v>12</v>
      </c>
      <c r="UYL36" s="21">
        <v>12</v>
      </c>
      <c r="UYM36" s="21">
        <v>12</v>
      </c>
      <c r="UYN36" s="21">
        <v>12</v>
      </c>
      <c r="UYO36" s="21">
        <v>12</v>
      </c>
      <c r="UYP36" s="21">
        <v>12</v>
      </c>
      <c r="UYQ36" s="21">
        <v>12</v>
      </c>
      <c r="UYR36" s="21">
        <v>12</v>
      </c>
      <c r="UYS36" s="21">
        <v>12</v>
      </c>
      <c r="UYT36" s="21">
        <v>12</v>
      </c>
      <c r="UYU36" s="21">
        <v>12</v>
      </c>
      <c r="UYV36" s="21">
        <v>12</v>
      </c>
      <c r="UYW36" s="21">
        <v>12</v>
      </c>
      <c r="UYX36" s="21">
        <v>12</v>
      </c>
      <c r="UYY36" s="21">
        <v>12</v>
      </c>
      <c r="UYZ36" s="21">
        <v>12</v>
      </c>
      <c r="UZA36" s="21">
        <v>12</v>
      </c>
      <c r="UZB36" s="21">
        <v>12</v>
      </c>
      <c r="UZC36" s="21">
        <v>12</v>
      </c>
      <c r="UZD36" s="21">
        <v>12</v>
      </c>
      <c r="UZE36" s="21">
        <v>12</v>
      </c>
      <c r="UZF36" s="21">
        <v>12</v>
      </c>
      <c r="UZG36" s="21">
        <v>12</v>
      </c>
      <c r="UZH36" s="21">
        <v>12</v>
      </c>
      <c r="UZI36" s="21">
        <v>12</v>
      </c>
      <c r="UZJ36" s="21">
        <v>12</v>
      </c>
      <c r="UZK36" s="21">
        <v>12</v>
      </c>
      <c r="UZL36" s="21">
        <v>12</v>
      </c>
      <c r="UZM36" s="21">
        <v>12</v>
      </c>
      <c r="UZN36" s="21">
        <v>12</v>
      </c>
      <c r="UZO36" s="21">
        <v>12</v>
      </c>
      <c r="UZP36" s="21">
        <v>12</v>
      </c>
      <c r="UZQ36" s="21">
        <v>12</v>
      </c>
      <c r="UZR36" s="21">
        <v>12</v>
      </c>
      <c r="UZS36" s="21">
        <v>12</v>
      </c>
      <c r="UZT36" s="21">
        <v>12</v>
      </c>
      <c r="UZU36" s="21">
        <v>12</v>
      </c>
      <c r="UZV36" s="21">
        <v>12</v>
      </c>
      <c r="UZW36" s="21">
        <v>12</v>
      </c>
      <c r="UZX36" s="21">
        <v>12</v>
      </c>
      <c r="UZY36" s="21">
        <v>12</v>
      </c>
      <c r="UZZ36" s="21">
        <v>12</v>
      </c>
      <c r="VAA36" s="21">
        <v>12</v>
      </c>
      <c r="VAB36" s="21">
        <v>12</v>
      </c>
      <c r="VAC36" s="21">
        <v>12</v>
      </c>
      <c r="VAD36" s="21">
        <v>12</v>
      </c>
      <c r="VAE36" s="21">
        <v>12</v>
      </c>
      <c r="VAF36" s="21">
        <v>12</v>
      </c>
      <c r="VAG36" s="21">
        <v>12</v>
      </c>
      <c r="VAH36" s="21">
        <v>12</v>
      </c>
      <c r="VAI36" s="21">
        <v>12</v>
      </c>
      <c r="VAJ36" s="21">
        <v>12</v>
      </c>
      <c r="VAK36" s="21">
        <v>12</v>
      </c>
      <c r="VAL36" s="21">
        <v>12</v>
      </c>
      <c r="VAM36" s="21">
        <v>12</v>
      </c>
      <c r="VAN36" s="21">
        <v>12</v>
      </c>
      <c r="VAO36" s="21">
        <v>12</v>
      </c>
      <c r="VAP36" s="21">
        <v>12</v>
      </c>
      <c r="VAQ36" s="21">
        <v>12</v>
      </c>
      <c r="VAR36" s="21">
        <v>12</v>
      </c>
      <c r="VAS36" s="21">
        <v>12</v>
      </c>
      <c r="VAT36" s="21">
        <v>12</v>
      </c>
      <c r="VAU36" s="21">
        <v>12</v>
      </c>
      <c r="VAV36" s="21">
        <v>12</v>
      </c>
      <c r="VAW36" s="21">
        <v>12</v>
      </c>
      <c r="VAX36" s="21">
        <v>12</v>
      </c>
      <c r="VAY36" s="21">
        <v>12</v>
      </c>
      <c r="VAZ36" s="21">
        <v>12</v>
      </c>
      <c r="VBA36" s="21">
        <v>12</v>
      </c>
      <c r="VBB36" s="21">
        <v>12</v>
      </c>
      <c r="VBC36" s="21">
        <v>12</v>
      </c>
      <c r="VBD36" s="21">
        <v>12</v>
      </c>
      <c r="VBE36" s="21">
        <v>12</v>
      </c>
      <c r="VBF36" s="21">
        <v>12</v>
      </c>
      <c r="VBG36" s="21">
        <v>12</v>
      </c>
      <c r="VBH36" s="21">
        <v>12</v>
      </c>
      <c r="VBI36" s="21">
        <v>12</v>
      </c>
      <c r="VBJ36" s="21">
        <v>12</v>
      </c>
      <c r="VBK36" s="21">
        <v>12</v>
      </c>
      <c r="VBL36" s="21">
        <v>12</v>
      </c>
      <c r="VBM36" s="21">
        <v>12</v>
      </c>
      <c r="VBN36" s="21">
        <v>12</v>
      </c>
      <c r="VBO36" s="21">
        <v>12</v>
      </c>
      <c r="VBP36" s="21">
        <v>12</v>
      </c>
      <c r="VBQ36" s="21">
        <v>12</v>
      </c>
      <c r="VBR36" s="21">
        <v>12</v>
      </c>
      <c r="VBS36" s="21">
        <v>12</v>
      </c>
      <c r="VBT36" s="21">
        <v>12</v>
      </c>
      <c r="VBU36" s="21">
        <v>12</v>
      </c>
      <c r="VBV36" s="21">
        <v>12</v>
      </c>
      <c r="VBW36" s="21">
        <v>12</v>
      </c>
      <c r="VBX36" s="21">
        <v>12</v>
      </c>
      <c r="VBY36" s="21">
        <v>12</v>
      </c>
      <c r="VBZ36" s="21">
        <v>12</v>
      </c>
      <c r="VCA36" s="21">
        <v>12</v>
      </c>
      <c r="VCB36" s="21">
        <v>12</v>
      </c>
      <c r="VCC36" s="21">
        <v>12</v>
      </c>
      <c r="VCD36" s="21">
        <v>12</v>
      </c>
      <c r="VCE36" s="21">
        <v>12</v>
      </c>
      <c r="VCF36" s="21">
        <v>12</v>
      </c>
      <c r="VCG36" s="21">
        <v>12</v>
      </c>
      <c r="VCH36" s="21">
        <v>12</v>
      </c>
      <c r="VCI36" s="21">
        <v>12</v>
      </c>
      <c r="VCJ36" s="21">
        <v>12</v>
      </c>
      <c r="VCK36" s="21">
        <v>12</v>
      </c>
      <c r="VCL36" s="21">
        <v>12</v>
      </c>
      <c r="VCM36" s="21">
        <v>12</v>
      </c>
      <c r="VCN36" s="21">
        <v>12</v>
      </c>
      <c r="VCO36" s="21">
        <v>12</v>
      </c>
      <c r="VCP36" s="21">
        <v>12</v>
      </c>
      <c r="VCQ36" s="21">
        <v>12</v>
      </c>
      <c r="VCR36" s="21">
        <v>12</v>
      </c>
      <c r="VCS36" s="21">
        <v>12</v>
      </c>
      <c r="VCT36" s="21">
        <v>12</v>
      </c>
      <c r="VCU36" s="21">
        <v>12</v>
      </c>
      <c r="VCV36" s="21">
        <v>12</v>
      </c>
      <c r="VCW36" s="21">
        <v>12</v>
      </c>
      <c r="VCX36" s="21">
        <v>12</v>
      </c>
      <c r="VCY36" s="21">
        <v>12</v>
      </c>
      <c r="VCZ36" s="21">
        <v>12</v>
      </c>
      <c r="VDA36" s="21">
        <v>12</v>
      </c>
      <c r="VDB36" s="21">
        <v>12</v>
      </c>
      <c r="VDC36" s="21">
        <v>12</v>
      </c>
      <c r="VDD36" s="21">
        <v>12</v>
      </c>
      <c r="VDE36" s="21">
        <v>12</v>
      </c>
      <c r="VDF36" s="21">
        <v>12</v>
      </c>
      <c r="VDG36" s="21">
        <v>12</v>
      </c>
      <c r="VDH36" s="21">
        <v>12</v>
      </c>
      <c r="VDI36" s="21">
        <v>12</v>
      </c>
      <c r="VDJ36" s="21">
        <v>12</v>
      </c>
      <c r="VDK36" s="21">
        <v>12</v>
      </c>
      <c r="VDL36" s="21">
        <v>12</v>
      </c>
      <c r="VDM36" s="21">
        <v>12</v>
      </c>
      <c r="VDN36" s="21">
        <v>12</v>
      </c>
      <c r="VDO36" s="21">
        <v>12</v>
      </c>
      <c r="VDP36" s="21">
        <v>12</v>
      </c>
      <c r="VDQ36" s="21">
        <v>12</v>
      </c>
      <c r="VDR36" s="21">
        <v>12</v>
      </c>
      <c r="VDS36" s="21">
        <v>12</v>
      </c>
      <c r="VDT36" s="21">
        <v>12</v>
      </c>
      <c r="VDU36" s="21">
        <v>12</v>
      </c>
      <c r="VDV36" s="21">
        <v>12</v>
      </c>
      <c r="VDW36" s="21">
        <v>12</v>
      </c>
      <c r="VDX36" s="21">
        <v>12</v>
      </c>
      <c r="VDY36" s="21">
        <v>12</v>
      </c>
      <c r="VDZ36" s="21">
        <v>12</v>
      </c>
      <c r="VEA36" s="21">
        <v>12</v>
      </c>
      <c r="VEB36" s="21">
        <v>12</v>
      </c>
      <c r="VEC36" s="21">
        <v>12</v>
      </c>
      <c r="VED36" s="21">
        <v>12</v>
      </c>
      <c r="VEE36" s="21">
        <v>12</v>
      </c>
      <c r="VEF36" s="21">
        <v>12</v>
      </c>
      <c r="VEG36" s="21">
        <v>12</v>
      </c>
      <c r="VEH36" s="21">
        <v>12</v>
      </c>
      <c r="VEI36" s="21">
        <v>12</v>
      </c>
      <c r="VEJ36" s="21">
        <v>12</v>
      </c>
      <c r="VEK36" s="21">
        <v>12</v>
      </c>
      <c r="VEL36" s="21">
        <v>12</v>
      </c>
      <c r="VEM36" s="21">
        <v>12</v>
      </c>
      <c r="VEN36" s="21">
        <v>12</v>
      </c>
      <c r="VEO36" s="21">
        <v>12</v>
      </c>
      <c r="VEP36" s="21">
        <v>12</v>
      </c>
      <c r="VEQ36" s="21">
        <v>12</v>
      </c>
      <c r="VER36" s="21">
        <v>12</v>
      </c>
      <c r="VES36" s="21">
        <v>12</v>
      </c>
      <c r="VET36" s="21">
        <v>12</v>
      </c>
      <c r="VEU36" s="21">
        <v>12</v>
      </c>
      <c r="VEV36" s="21">
        <v>12</v>
      </c>
      <c r="VEW36" s="21">
        <v>12</v>
      </c>
      <c r="VEX36" s="21">
        <v>12</v>
      </c>
      <c r="VEY36" s="21">
        <v>12</v>
      </c>
      <c r="VEZ36" s="21">
        <v>12</v>
      </c>
      <c r="VFA36" s="21">
        <v>12</v>
      </c>
      <c r="VFB36" s="21">
        <v>12</v>
      </c>
      <c r="VFC36" s="21">
        <v>12</v>
      </c>
      <c r="VFD36" s="21">
        <v>12</v>
      </c>
      <c r="VFE36" s="21">
        <v>12</v>
      </c>
      <c r="VFF36" s="21">
        <v>12</v>
      </c>
      <c r="VFG36" s="21">
        <v>12</v>
      </c>
      <c r="VFH36" s="21">
        <v>12</v>
      </c>
      <c r="VFI36" s="21">
        <v>12</v>
      </c>
      <c r="VFJ36" s="21">
        <v>12</v>
      </c>
      <c r="VFK36" s="21">
        <v>12</v>
      </c>
      <c r="VFL36" s="21">
        <v>12</v>
      </c>
      <c r="VFM36" s="21">
        <v>12</v>
      </c>
      <c r="VFN36" s="21">
        <v>12</v>
      </c>
      <c r="VFO36" s="21">
        <v>12</v>
      </c>
      <c r="VFP36" s="21">
        <v>12</v>
      </c>
      <c r="VFQ36" s="21">
        <v>12</v>
      </c>
      <c r="VFR36" s="21">
        <v>12</v>
      </c>
      <c r="VFS36" s="21">
        <v>12</v>
      </c>
      <c r="VFT36" s="21">
        <v>12</v>
      </c>
      <c r="VFU36" s="21">
        <v>12</v>
      </c>
      <c r="VFV36" s="21">
        <v>12</v>
      </c>
      <c r="VFW36" s="21">
        <v>12</v>
      </c>
      <c r="VFX36" s="21">
        <v>12</v>
      </c>
      <c r="VFY36" s="21">
        <v>12</v>
      </c>
      <c r="VFZ36" s="21">
        <v>12</v>
      </c>
      <c r="VGA36" s="21">
        <v>12</v>
      </c>
      <c r="VGB36" s="21">
        <v>12</v>
      </c>
      <c r="VGC36" s="21">
        <v>12</v>
      </c>
      <c r="VGD36" s="21">
        <v>12</v>
      </c>
      <c r="VGE36" s="21">
        <v>12</v>
      </c>
      <c r="VGF36" s="21">
        <v>12</v>
      </c>
      <c r="VGG36" s="21">
        <v>12</v>
      </c>
      <c r="VGH36" s="21">
        <v>12</v>
      </c>
      <c r="VGI36" s="21">
        <v>12</v>
      </c>
      <c r="VGJ36" s="21">
        <v>12</v>
      </c>
      <c r="VGK36" s="21">
        <v>12</v>
      </c>
      <c r="VGL36" s="21">
        <v>12</v>
      </c>
      <c r="VGM36" s="21">
        <v>12</v>
      </c>
      <c r="VGN36" s="21">
        <v>12</v>
      </c>
      <c r="VGO36" s="21">
        <v>12</v>
      </c>
      <c r="VGP36" s="21">
        <v>12</v>
      </c>
      <c r="VGQ36" s="21">
        <v>12</v>
      </c>
      <c r="VGR36" s="21">
        <v>12</v>
      </c>
      <c r="VGS36" s="21">
        <v>12</v>
      </c>
      <c r="VGT36" s="21">
        <v>12</v>
      </c>
      <c r="VGU36" s="21">
        <v>12</v>
      </c>
      <c r="VGV36" s="21">
        <v>12</v>
      </c>
      <c r="VGW36" s="21">
        <v>12</v>
      </c>
      <c r="VGX36" s="21">
        <v>12</v>
      </c>
      <c r="VGY36" s="21">
        <v>12</v>
      </c>
      <c r="VGZ36" s="21">
        <v>12</v>
      </c>
      <c r="VHA36" s="21">
        <v>12</v>
      </c>
      <c r="VHB36" s="21">
        <v>12</v>
      </c>
      <c r="VHC36" s="21">
        <v>12</v>
      </c>
      <c r="VHD36" s="21">
        <v>12</v>
      </c>
      <c r="VHE36" s="21">
        <v>12</v>
      </c>
      <c r="VHF36" s="21">
        <v>12</v>
      </c>
      <c r="VHG36" s="21">
        <v>12</v>
      </c>
      <c r="VHH36" s="21">
        <v>12</v>
      </c>
      <c r="VHI36" s="21">
        <v>12</v>
      </c>
      <c r="VHJ36" s="21">
        <v>12</v>
      </c>
      <c r="VHK36" s="21">
        <v>12</v>
      </c>
      <c r="VHL36" s="21">
        <v>12</v>
      </c>
      <c r="VHM36" s="21">
        <v>12</v>
      </c>
      <c r="VHN36" s="21">
        <v>12</v>
      </c>
      <c r="VHO36" s="21">
        <v>12</v>
      </c>
      <c r="VHP36" s="21">
        <v>12</v>
      </c>
      <c r="VHQ36" s="21">
        <v>12</v>
      </c>
      <c r="VHR36" s="21">
        <v>12</v>
      </c>
      <c r="VHS36" s="21">
        <v>12</v>
      </c>
      <c r="VHT36" s="21">
        <v>12</v>
      </c>
      <c r="VHU36" s="21">
        <v>12</v>
      </c>
      <c r="VHV36" s="21">
        <v>12</v>
      </c>
      <c r="VHW36" s="21">
        <v>12</v>
      </c>
      <c r="VHX36" s="21">
        <v>12</v>
      </c>
      <c r="VHY36" s="21">
        <v>12</v>
      </c>
      <c r="VHZ36" s="21">
        <v>12</v>
      </c>
      <c r="VIA36" s="21">
        <v>12</v>
      </c>
      <c r="VIB36" s="21">
        <v>12</v>
      </c>
      <c r="VIC36" s="21">
        <v>12</v>
      </c>
      <c r="VID36" s="21">
        <v>12</v>
      </c>
      <c r="VIE36" s="21">
        <v>12</v>
      </c>
      <c r="VIF36" s="21">
        <v>12</v>
      </c>
      <c r="VIG36" s="21">
        <v>12</v>
      </c>
      <c r="VIH36" s="21">
        <v>12</v>
      </c>
      <c r="VII36" s="21">
        <v>12</v>
      </c>
      <c r="VIJ36" s="21">
        <v>12</v>
      </c>
      <c r="VIK36" s="21">
        <v>12</v>
      </c>
      <c r="VIL36" s="21">
        <v>12</v>
      </c>
      <c r="VIM36" s="21">
        <v>12</v>
      </c>
      <c r="VIN36" s="21">
        <v>12</v>
      </c>
      <c r="VIO36" s="21">
        <v>12</v>
      </c>
      <c r="VIP36" s="21">
        <v>12</v>
      </c>
      <c r="VIQ36" s="21">
        <v>12</v>
      </c>
      <c r="VIR36" s="21">
        <v>12</v>
      </c>
      <c r="VIS36" s="21">
        <v>12</v>
      </c>
      <c r="VIT36" s="21">
        <v>12</v>
      </c>
      <c r="VIU36" s="21">
        <v>12</v>
      </c>
      <c r="VIV36" s="21">
        <v>12</v>
      </c>
      <c r="VIW36" s="21">
        <v>12</v>
      </c>
      <c r="VIX36" s="21">
        <v>12</v>
      </c>
      <c r="VIY36" s="21">
        <v>12</v>
      </c>
      <c r="VIZ36" s="21">
        <v>12</v>
      </c>
      <c r="VJA36" s="21">
        <v>12</v>
      </c>
      <c r="VJB36" s="21">
        <v>12</v>
      </c>
      <c r="VJC36" s="21">
        <v>12</v>
      </c>
      <c r="VJD36" s="21">
        <v>12</v>
      </c>
      <c r="VJE36" s="21">
        <v>12</v>
      </c>
      <c r="VJF36" s="21">
        <v>12</v>
      </c>
      <c r="VJG36" s="21">
        <v>12</v>
      </c>
      <c r="VJH36" s="21">
        <v>12</v>
      </c>
      <c r="VJI36" s="21">
        <v>12</v>
      </c>
      <c r="VJJ36" s="21">
        <v>12</v>
      </c>
      <c r="VJK36" s="21">
        <v>12</v>
      </c>
      <c r="VJL36" s="21">
        <v>12</v>
      </c>
      <c r="VJM36" s="21">
        <v>12</v>
      </c>
      <c r="VJN36" s="21">
        <v>12</v>
      </c>
      <c r="VJO36" s="21">
        <v>12</v>
      </c>
      <c r="VJP36" s="21">
        <v>12</v>
      </c>
      <c r="VJQ36" s="21">
        <v>12</v>
      </c>
      <c r="VJR36" s="21">
        <v>12</v>
      </c>
      <c r="VJS36" s="21">
        <v>12</v>
      </c>
      <c r="VJT36" s="21">
        <v>12</v>
      </c>
      <c r="VJU36" s="21">
        <v>12</v>
      </c>
      <c r="VJV36" s="21">
        <v>12</v>
      </c>
      <c r="VJW36" s="21">
        <v>12</v>
      </c>
      <c r="VJX36" s="21">
        <v>12</v>
      </c>
      <c r="VJY36" s="21">
        <v>12</v>
      </c>
      <c r="VJZ36" s="21">
        <v>12</v>
      </c>
      <c r="VKA36" s="21">
        <v>12</v>
      </c>
      <c r="VKB36" s="21">
        <v>12</v>
      </c>
      <c r="VKC36" s="21">
        <v>12</v>
      </c>
      <c r="VKD36" s="21">
        <v>12</v>
      </c>
      <c r="VKE36" s="21">
        <v>12</v>
      </c>
      <c r="VKF36" s="21">
        <v>12</v>
      </c>
      <c r="VKG36" s="21">
        <v>12</v>
      </c>
      <c r="VKH36" s="21">
        <v>12</v>
      </c>
      <c r="VKI36" s="21">
        <v>12</v>
      </c>
      <c r="VKJ36" s="21">
        <v>12</v>
      </c>
      <c r="VKK36" s="21">
        <v>12</v>
      </c>
      <c r="VKL36" s="21">
        <v>12</v>
      </c>
      <c r="VKM36" s="21">
        <v>12</v>
      </c>
      <c r="VKN36" s="21">
        <v>12</v>
      </c>
      <c r="VKO36" s="21">
        <v>12</v>
      </c>
      <c r="VKP36" s="21">
        <v>12</v>
      </c>
      <c r="VKQ36" s="21">
        <v>12</v>
      </c>
      <c r="VKR36" s="21">
        <v>12</v>
      </c>
      <c r="VKS36" s="21">
        <v>12</v>
      </c>
      <c r="VKT36" s="21">
        <v>12</v>
      </c>
      <c r="VKU36" s="21">
        <v>12</v>
      </c>
      <c r="VKV36" s="21">
        <v>12</v>
      </c>
      <c r="VKW36" s="21">
        <v>12</v>
      </c>
      <c r="VKX36" s="21">
        <v>12</v>
      </c>
      <c r="VKY36" s="21">
        <v>12</v>
      </c>
      <c r="VKZ36" s="21">
        <v>12</v>
      </c>
      <c r="VLA36" s="21">
        <v>12</v>
      </c>
      <c r="VLB36" s="21">
        <v>12</v>
      </c>
      <c r="VLC36" s="21">
        <v>12</v>
      </c>
      <c r="VLD36" s="21">
        <v>12</v>
      </c>
      <c r="VLE36" s="21">
        <v>12</v>
      </c>
      <c r="VLF36" s="21">
        <v>12</v>
      </c>
      <c r="VLG36" s="21">
        <v>12</v>
      </c>
      <c r="VLH36" s="21">
        <v>12</v>
      </c>
      <c r="VLI36" s="21">
        <v>12</v>
      </c>
      <c r="VLJ36" s="21">
        <v>12</v>
      </c>
      <c r="VLK36" s="21">
        <v>12</v>
      </c>
      <c r="VLL36" s="21">
        <v>12</v>
      </c>
      <c r="VLM36" s="21">
        <v>12</v>
      </c>
      <c r="VLN36" s="21">
        <v>12</v>
      </c>
      <c r="VLO36" s="21">
        <v>12</v>
      </c>
      <c r="VLP36" s="21">
        <v>12</v>
      </c>
      <c r="VLQ36" s="21">
        <v>12</v>
      </c>
      <c r="VLR36" s="21">
        <v>12</v>
      </c>
      <c r="VLS36" s="21">
        <v>12</v>
      </c>
      <c r="VLT36" s="21">
        <v>12</v>
      </c>
      <c r="VLU36" s="21">
        <v>12</v>
      </c>
      <c r="VLV36" s="21">
        <v>12</v>
      </c>
      <c r="VLW36" s="21">
        <v>12</v>
      </c>
      <c r="VLX36" s="21">
        <v>12</v>
      </c>
      <c r="VLY36" s="21">
        <v>12</v>
      </c>
      <c r="VLZ36" s="21">
        <v>12</v>
      </c>
      <c r="VMA36" s="21">
        <v>12</v>
      </c>
      <c r="VMB36" s="21">
        <v>12</v>
      </c>
      <c r="VMC36" s="21">
        <v>12</v>
      </c>
      <c r="VMD36" s="21">
        <v>12</v>
      </c>
      <c r="VME36" s="21">
        <v>12</v>
      </c>
      <c r="VMF36" s="21">
        <v>12</v>
      </c>
      <c r="VMG36" s="21">
        <v>12</v>
      </c>
      <c r="VMH36" s="21">
        <v>12</v>
      </c>
      <c r="VMI36" s="21">
        <v>12</v>
      </c>
      <c r="VMJ36" s="21">
        <v>12</v>
      </c>
      <c r="VMK36" s="21">
        <v>12</v>
      </c>
      <c r="VML36" s="21">
        <v>12</v>
      </c>
      <c r="VMM36" s="21">
        <v>12</v>
      </c>
      <c r="VMN36" s="21">
        <v>12</v>
      </c>
      <c r="VMO36" s="21">
        <v>12</v>
      </c>
      <c r="VMP36" s="21">
        <v>12</v>
      </c>
      <c r="VMQ36" s="21">
        <v>12</v>
      </c>
      <c r="VMR36" s="21">
        <v>12</v>
      </c>
      <c r="VMS36" s="21">
        <v>12</v>
      </c>
      <c r="VMT36" s="21">
        <v>12</v>
      </c>
      <c r="VMU36" s="21">
        <v>12</v>
      </c>
      <c r="VMV36" s="21">
        <v>12</v>
      </c>
      <c r="VMW36" s="21">
        <v>12</v>
      </c>
      <c r="VMX36" s="21">
        <v>12</v>
      </c>
      <c r="VMY36" s="21">
        <v>12</v>
      </c>
      <c r="VMZ36" s="21">
        <v>12</v>
      </c>
      <c r="VNA36" s="21">
        <v>12</v>
      </c>
      <c r="VNB36" s="21">
        <v>12</v>
      </c>
      <c r="VNC36" s="21">
        <v>12</v>
      </c>
      <c r="VND36" s="21">
        <v>12</v>
      </c>
      <c r="VNE36" s="21">
        <v>12</v>
      </c>
      <c r="VNF36" s="21">
        <v>12</v>
      </c>
      <c r="VNG36" s="21">
        <v>12</v>
      </c>
      <c r="VNH36" s="21">
        <v>12</v>
      </c>
      <c r="VNI36" s="21">
        <v>12</v>
      </c>
      <c r="VNJ36" s="21">
        <v>12</v>
      </c>
      <c r="VNK36" s="21">
        <v>12</v>
      </c>
      <c r="VNL36" s="21">
        <v>12</v>
      </c>
      <c r="VNM36" s="21">
        <v>12</v>
      </c>
      <c r="VNN36" s="21">
        <v>12</v>
      </c>
      <c r="VNO36" s="21">
        <v>12</v>
      </c>
      <c r="VNP36" s="21">
        <v>12</v>
      </c>
      <c r="VNQ36" s="21">
        <v>12</v>
      </c>
      <c r="VNR36" s="21">
        <v>12</v>
      </c>
      <c r="VNS36" s="21">
        <v>12</v>
      </c>
      <c r="VNT36" s="21">
        <v>12</v>
      </c>
      <c r="VNU36" s="21">
        <v>12</v>
      </c>
      <c r="VNV36" s="21">
        <v>12</v>
      </c>
      <c r="VNW36" s="21">
        <v>12</v>
      </c>
      <c r="VNX36" s="21">
        <v>12</v>
      </c>
      <c r="VNY36" s="21">
        <v>12</v>
      </c>
      <c r="VNZ36" s="21">
        <v>12</v>
      </c>
      <c r="VOA36" s="21">
        <v>12</v>
      </c>
      <c r="VOB36" s="21">
        <v>12</v>
      </c>
      <c r="VOC36" s="21">
        <v>12</v>
      </c>
      <c r="VOD36" s="21">
        <v>12</v>
      </c>
      <c r="VOE36" s="21">
        <v>12</v>
      </c>
      <c r="VOF36" s="21">
        <v>12</v>
      </c>
      <c r="VOG36" s="21">
        <v>12</v>
      </c>
      <c r="VOH36" s="21">
        <v>12</v>
      </c>
      <c r="VOI36" s="21">
        <v>12</v>
      </c>
      <c r="VOJ36" s="21">
        <v>12</v>
      </c>
      <c r="VOK36" s="21">
        <v>12</v>
      </c>
      <c r="VOL36" s="21">
        <v>12</v>
      </c>
      <c r="VOM36" s="21">
        <v>12</v>
      </c>
      <c r="VON36" s="21">
        <v>12</v>
      </c>
      <c r="VOO36" s="21">
        <v>12</v>
      </c>
      <c r="VOP36" s="21">
        <v>12</v>
      </c>
      <c r="VOQ36" s="21">
        <v>12</v>
      </c>
      <c r="VOR36" s="21">
        <v>12</v>
      </c>
      <c r="VOS36" s="21">
        <v>12</v>
      </c>
      <c r="VOT36" s="21">
        <v>12</v>
      </c>
      <c r="VOU36" s="21">
        <v>12</v>
      </c>
      <c r="VOV36" s="21">
        <v>12</v>
      </c>
      <c r="VOW36" s="21">
        <v>12</v>
      </c>
      <c r="VOX36" s="21">
        <v>12</v>
      </c>
      <c r="VOY36" s="21">
        <v>12</v>
      </c>
      <c r="VOZ36" s="21">
        <v>12</v>
      </c>
      <c r="VPA36" s="21">
        <v>12</v>
      </c>
      <c r="VPB36" s="21">
        <v>12</v>
      </c>
      <c r="VPC36" s="21">
        <v>12</v>
      </c>
      <c r="VPD36" s="21">
        <v>12</v>
      </c>
      <c r="VPE36" s="21">
        <v>12</v>
      </c>
      <c r="VPF36" s="21">
        <v>12</v>
      </c>
      <c r="VPG36" s="21">
        <v>12</v>
      </c>
      <c r="VPH36" s="21">
        <v>12</v>
      </c>
      <c r="VPI36" s="21">
        <v>12</v>
      </c>
      <c r="VPJ36" s="21">
        <v>12</v>
      </c>
      <c r="VPK36" s="21">
        <v>12</v>
      </c>
      <c r="VPL36" s="21">
        <v>12</v>
      </c>
      <c r="VPM36" s="21">
        <v>12</v>
      </c>
      <c r="VPN36" s="21">
        <v>12</v>
      </c>
      <c r="VPO36" s="21">
        <v>12</v>
      </c>
      <c r="VPP36" s="21">
        <v>12</v>
      </c>
      <c r="VPQ36" s="21">
        <v>12</v>
      </c>
      <c r="VPR36" s="21">
        <v>12</v>
      </c>
      <c r="VPS36" s="21">
        <v>12</v>
      </c>
      <c r="VPT36" s="21">
        <v>12</v>
      </c>
      <c r="VPU36" s="21">
        <v>12</v>
      </c>
      <c r="VPV36" s="21">
        <v>12</v>
      </c>
      <c r="VPW36" s="21">
        <v>12</v>
      </c>
      <c r="VPX36" s="21">
        <v>12</v>
      </c>
      <c r="VPY36" s="21">
        <v>12</v>
      </c>
      <c r="VPZ36" s="21">
        <v>12</v>
      </c>
      <c r="VQA36" s="21">
        <v>12</v>
      </c>
      <c r="VQB36" s="21">
        <v>12</v>
      </c>
      <c r="VQC36" s="21">
        <v>12</v>
      </c>
      <c r="VQD36" s="21">
        <v>12</v>
      </c>
      <c r="VQE36" s="21">
        <v>12</v>
      </c>
      <c r="VQF36" s="21">
        <v>12</v>
      </c>
      <c r="VQG36" s="21">
        <v>12</v>
      </c>
      <c r="VQH36" s="21">
        <v>12</v>
      </c>
      <c r="VQI36" s="21">
        <v>12</v>
      </c>
      <c r="VQJ36" s="21">
        <v>12</v>
      </c>
      <c r="VQK36" s="21">
        <v>12</v>
      </c>
      <c r="VQL36" s="21">
        <v>12</v>
      </c>
      <c r="VQM36" s="21">
        <v>12</v>
      </c>
      <c r="VQN36" s="21">
        <v>12</v>
      </c>
      <c r="VQO36" s="21">
        <v>12</v>
      </c>
      <c r="VQP36" s="21">
        <v>12</v>
      </c>
      <c r="VQQ36" s="21">
        <v>12</v>
      </c>
      <c r="VQR36" s="21">
        <v>12</v>
      </c>
      <c r="VQS36" s="21">
        <v>12</v>
      </c>
      <c r="VQT36" s="21">
        <v>12</v>
      </c>
      <c r="VQU36" s="21">
        <v>12</v>
      </c>
      <c r="VQV36" s="21">
        <v>12</v>
      </c>
      <c r="VQW36" s="21">
        <v>12</v>
      </c>
      <c r="VQX36" s="21">
        <v>12</v>
      </c>
      <c r="VQY36" s="21">
        <v>12</v>
      </c>
      <c r="VQZ36" s="21">
        <v>12</v>
      </c>
      <c r="VRA36" s="21">
        <v>12</v>
      </c>
      <c r="VRB36" s="21">
        <v>12</v>
      </c>
      <c r="VRC36" s="21">
        <v>12</v>
      </c>
      <c r="VRD36" s="21">
        <v>12</v>
      </c>
      <c r="VRE36" s="21">
        <v>12</v>
      </c>
      <c r="VRF36" s="21">
        <v>12</v>
      </c>
      <c r="VRG36" s="21">
        <v>12</v>
      </c>
      <c r="VRH36" s="21">
        <v>12</v>
      </c>
      <c r="VRI36" s="21">
        <v>12</v>
      </c>
      <c r="VRJ36" s="21">
        <v>12</v>
      </c>
      <c r="VRK36" s="21">
        <v>12</v>
      </c>
      <c r="VRL36" s="21">
        <v>12</v>
      </c>
      <c r="VRM36" s="21">
        <v>12</v>
      </c>
      <c r="VRN36" s="21">
        <v>12</v>
      </c>
      <c r="VRO36" s="21">
        <v>12</v>
      </c>
      <c r="VRP36" s="21">
        <v>12</v>
      </c>
      <c r="VRQ36" s="21">
        <v>12</v>
      </c>
      <c r="VRR36" s="21">
        <v>12</v>
      </c>
      <c r="VRS36" s="21">
        <v>12</v>
      </c>
      <c r="VRT36" s="21">
        <v>12</v>
      </c>
      <c r="VRU36" s="21">
        <v>12</v>
      </c>
      <c r="VRV36" s="21">
        <v>12</v>
      </c>
      <c r="VRW36" s="21">
        <v>12</v>
      </c>
      <c r="VRX36" s="21">
        <v>12</v>
      </c>
      <c r="VRY36" s="21">
        <v>12</v>
      </c>
      <c r="VRZ36" s="21">
        <v>12</v>
      </c>
      <c r="VSA36" s="21">
        <v>12</v>
      </c>
      <c r="VSB36" s="21">
        <v>12</v>
      </c>
      <c r="VSC36" s="21">
        <v>12</v>
      </c>
      <c r="VSD36" s="21">
        <v>12</v>
      </c>
      <c r="VSE36" s="21">
        <v>12</v>
      </c>
      <c r="VSF36" s="21">
        <v>12</v>
      </c>
      <c r="VSG36" s="21">
        <v>12</v>
      </c>
      <c r="VSH36" s="21">
        <v>12</v>
      </c>
      <c r="VSI36" s="21">
        <v>12</v>
      </c>
      <c r="VSJ36" s="21">
        <v>12</v>
      </c>
      <c r="VSK36" s="21">
        <v>12</v>
      </c>
      <c r="VSL36" s="21">
        <v>12</v>
      </c>
      <c r="VSM36" s="21">
        <v>12</v>
      </c>
      <c r="VSN36" s="21">
        <v>12</v>
      </c>
      <c r="VSO36" s="21">
        <v>12</v>
      </c>
      <c r="VSP36" s="21">
        <v>12</v>
      </c>
      <c r="VSQ36" s="21">
        <v>12</v>
      </c>
      <c r="VSR36" s="21">
        <v>12</v>
      </c>
      <c r="VSS36" s="21">
        <v>12</v>
      </c>
      <c r="VST36" s="21">
        <v>12</v>
      </c>
      <c r="VSU36" s="21">
        <v>12</v>
      </c>
      <c r="VSV36" s="21">
        <v>12</v>
      </c>
      <c r="VSW36" s="21">
        <v>12</v>
      </c>
      <c r="VSX36" s="21">
        <v>12</v>
      </c>
      <c r="VSY36" s="21">
        <v>12</v>
      </c>
      <c r="VSZ36" s="21">
        <v>12</v>
      </c>
      <c r="VTA36" s="21">
        <v>12</v>
      </c>
      <c r="VTB36" s="21">
        <v>12</v>
      </c>
      <c r="VTC36" s="21">
        <v>12</v>
      </c>
      <c r="VTD36" s="21">
        <v>12</v>
      </c>
      <c r="VTE36" s="21">
        <v>12</v>
      </c>
      <c r="VTF36" s="21">
        <v>12</v>
      </c>
      <c r="VTG36" s="21">
        <v>12</v>
      </c>
      <c r="VTH36" s="21">
        <v>12</v>
      </c>
      <c r="VTI36" s="21">
        <v>12</v>
      </c>
      <c r="VTJ36" s="21">
        <v>12</v>
      </c>
      <c r="VTK36" s="21">
        <v>12</v>
      </c>
      <c r="VTL36" s="21">
        <v>12</v>
      </c>
      <c r="VTM36" s="21">
        <v>12</v>
      </c>
      <c r="VTN36" s="21">
        <v>12</v>
      </c>
      <c r="VTO36" s="21">
        <v>12</v>
      </c>
      <c r="VTP36" s="21">
        <v>12</v>
      </c>
      <c r="VTQ36" s="21">
        <v>12</v>
      </c>
      <c r="VTR36" s="21">
        <v>12</v>
      </c>
      <c r="VTS36" s="21">
        <v>12</v>
      </c>
      <c r="VTT36" s="21">
        <v>12</v>
      </c>
      <c r="VTU36" s="21">
        <v>12</v>
      </c>
      <c r="VTV36" s="21">
        <v>12</v>
      </c>
      <c r="VTW36" s="21">
        <v>12</v>
      </c>
      <c r="VTX36" s="21">
        <v>12</v>
      </c>
      <c r="VTY36" s="21">
        <v>12</v>
      </c>
      <c r="VTZ36" s="21">
        <v>12</v>
      </c>
      <c r="VUA36" s="21">
        <v>12</v>
      </c>
      <c r="VUB36" s="21">
        <v>12</v>
      </c>
      <c r="VUC36" s="21">
        <v>12</v>
      </c>
      <c r="VUD36" s="21">
        <v>12</v>
      </c>
      <c r="VUE36" s="21">
        <v>12</v>
      </c>
      <c r="VUF36" s="21">
        <v>12</v>
      </c>
      <c r="VUG36" s="21">
        <v>12</v>
      </c>
      <c r="VUH36" s="21">
        <v>12</v>
      </c>
      <c r="VUI36" s="21">
        <v>12</v>
      </c>
      <c r="VUJ36" s="21">
        <v>12</v>
      </c>
      <c r="VUK36" s="21">
        <v>12</v>
      </c>
      <c r="VUL36" s="21">
        <v>12</v>
      </c>
      <c r="VUM36" s="21">
        <v>12</v>
      </c>
      <c r="VUN36" s="21">
        <v>12</v>
      </c>
      <c r="VUO36" s="21">
        <v>12</v>
      </c>
      <c r="VUP36" s="21">
        <v>12</v>
      </c>
      <c r="VUQ36" s="21">
        <v>12</v>
      </c>
      <c r="VUR36" s="21">
        <v>12</v>
      </c>
      <c r="VUS36" s="21">
        <v>12</v>
      </c>
      <c r="VUT36" s="21">
        <v>12</v>
      </c>
      <c r="VUU36" s="21">
        <v>12</v>
      </c>
      <c r="VUV36" s="21">
        <v>12</v>
      </c>
      <c r="VUW36" s="21">
        <v>12</v>
      </c>
      <c r="VUX36" s="21">
        <v>12</v>
      </c>
      <c r="VUY36" s="21">
        <v>12</v>
      </c>
      <c r="VUZ36" s="21">
        <v>12</v>
      </c>
      <c r="VVA36" s="21">
        <v>12</v>
      </c>
      <c r="VVB36" s="21">
        <v>12</v>
      </c>
      <c r="VVC36" s="21">
        <v>12</v>
      </c>
      <c r="VVD36" s="21">
        <v>12</v>
      </c>
      <c r="VVE36" s="21">
        <v>12</v>
      </c>
      <c r="VVF36" s="21">
        <v>12</v>
      </c>
      <c r="VVG36" s="21">
        <v>12</v>
      </c>
      <c r="VVH36" s="21">
        <v>12</v>
      </c>
      <c r="VVI36" s="21">
        <v>12</v>
      </c>
      <c r="VVJ36" s="21">
        <v>12</v>
      </c>
      <c r="VVK36" s="21">
        <v>12</v>
      </c>
      <c r="VVL36" s="21">
        <v>12</v>
      </c>
      <c r="VVM36" s="21">
        <v>12</v>
      </c>
      <c r="VVN36" s="21">
        <v>12</v>
      </c>
      <c r="VVO36" s="21">
        <v>12</v>
      </c>
      <c r="VVP36" s="21">
        <v>12</v>
      </c>
      <c r="VVQ36" s="21">
        <v>12</v>
      </c>
      <c r="VVR36" s="21">
        <v>12</v>
      </c>
      <c r="VVS36" s="21">
        <v>12</v>
      </c>
      <c r="VVT36" s="21">
        <v>12</v>
      </c>
      <c r="VVU36" s="21">
        <v>12</v>
      </c>
      <c r="VVV36" s="21">
        <v>12</v>
      </c>
      <c r="VVW36" s="21">
        <v>12</v>
      </c>
      <c r="VVX36" s="21">
        <v>12</v>
      </c>
      <c r="VVY36" s="21">
        <v>12</v>
      </c>
      <c r="VVZ36" s="21">
        <v>12</v>
      </c>
      <c r="VWA36" s="21">
        <v>12</v>
      </c>
      <c r="VWB36" s="21">
        <v>12</v>
      </c>
      <c r="VWC36" s="21">
        <v>12</v>
      </c>
      <c r="VWD36" s="21">
        <v>12</v>
      </c>
      <c r="VWE36" s="21">
        <v>12</v>
      </c>
      <c r="VWF36" s="21">
        <v>12</v>
      </c>
      <c r="VWG36" s="21">
        <v>12</v>
      </c>
      <c r="VWH36" s="21">
        <v>12</v>
      </c>
      <c r="VWI36" s="21">
        <v>12</v>
      </c>
      <c r="VWJ36" s="21">
        <v>12</v>
      </c>
      <c r="VWK36" s="21">
        <v>12</v>
      </c>
      <c r="VWL36" s="21">
        <v>12</v>
      </c>
      <c r="VWM36" s="21">
        <v>12</v>
      </c>
      <c r="VWN36" s="21">
        <v>12</v>
      </c>
      <c r="VWO36" s="21">
        <v>12</v>
      </c>
      <c r="VWP36" s="21">
        <v>12</v>
      </c>
      <c r="VWQ36" s="21">
        <v>12</v>
      </c>
      <c r="VWR36" s="21">
        <v>12</v>
      </c>
      <c r="VWS36" s="21">
        <v>12</v>
      </c>
      <c r="VWT36" s="21">
        <v>12</v>
      </c>
      <c r="VWU36" s="21">
        <v>12</v>
      </c>
      <c r="VWV36" s="21">
        <v>12</v>
      </c>
      <c r="VWW36" s="21">
        <v>12</v>
      </c>
      <c r="VWX36" s="21">
        <v>12</v>
      </c>
      <c r="VWY36" s="21">
        <v>12</v>
      </c>
      <c r="VWZ36" s="21">
        <v>12</v>
      </c>
      <c r="VXA36" s="21">
        <v>12</v>
      </c>
      <c r="VXB36" s="21">
        <v>12</v>
      </c>
      <c r="VXC36" s="21">
        <v>12</v>
      </c>
      <c r="VXD36" s="21">
        <v>12</v>
      </c>
      <c r="VXE36" s="21">
        <v>12</v>
      </c>
      <c r="VXF36" s="21">
        <v>12</v>
      </c>
      <c r="VXG36" s="21">
        <v>12</v>
      </c>
      <c r="VXH36" s="21">
        <v>12</v>
      </c>
      <c r="VXI36" s="21">
        <v>12</v>
      </c>
      <c r="VXJ36" s="21">
        <v>12</v>
      </c>
      <c r="VXK36" s="21">
        <v>12</v>
      </c>
      <c r="VXL36" s="21">
        <v>12</v>
      </c>
      <c r="VXM36" s="21">
        <v>12</v>
      </c>
      <c r="VXN36" s="21">
        <v>12</v>
      </c>
      <c r="VXO36" s="21">
        <v>12</v>
      </c>
      <c r="VXP36" s="21">
        <v>12</v>
      </c>
      <c r="VXQ36" s="21">
        <v>12</v>
      </c>
      <c r="VXR36" s="21">
        <v>12</v>
      </c>
      <c r="VXS36" s="21">
        <v>12</v>
      </c>
      <c r="VXT36" s="21">
        <v>12</v>
      </c>
      <c r="VXU36" s="21">
        <v>12</v>
      </c>
      <c r="VXV36" s="21">
        <v>12</v>
      </c>
      <c r="VXW36" s="21">
        <v>12</v>
      </c>
      <c r="VXX36" s="21">
        <v>12</v>
      </c>
      <c r="VXY36" s="21">
        <v>12</v>
      </c>
      <c r="VXZ36" s="21">
        <v>12</v>
      </c>
      <c r="VYA36" s="21">
        <v>12</v>
      </c>
      <c r="VYB36" s="21">
        <v>12</v>
      </c>
      <c r="VYC36" s="21">
        <v>12</v>
      </c>
      <c r="VYD36" s="21">
        <v>12</v>
      </c>
      <c r="VYE36" s="21">
        <v>12</v>
      </c>
      <c r="VYF36" s="21">
        <v>12</v>
      </c>
      <c r="VYG36" s="21">
        <v>12</v>
      </c>
      <c r="VYH36" s="21">
        <v>12</v>
      </c>
      <c r="VYI36" s="21">
        <v>12</v>
      </c>
      <c r="VYJ36" s="21">
        <v>12</v>
      </c>
      <c r="VYK36" s="21">
        <v>12</v>
      </c>
      <c r="VYL36" s="21">
        <v>12</v>
      </c>
      <c r="VYM36" s="21">
        <v>12</v>
      </c>
      <c r="VYN36" s="21">
        <v>12</v>
      </c>
      <c r="VYO36" s="21">
        <v>12</v>
      </c>
      <c r="VYP36" s="21">
        <v>12</v>
      </c>
      <c r="VYQ36" s="21">
        <v>12</v>
      </c>
      <c r="VYR36" s="21">
        <v>12</v>
      </c>
      <c r="VYS36" s="21">
        <v>12</v>
      </c>
      <c r="VYT36" s="21">
        <v>12</v>
      </c>
      <c r="VYU36" s="21">
        <v>12</v>
      </c>
      <c r="VYV36" s="21">
        <v>12</v>
      </c>
      <c r="VYW36" s="21">
        <v>12</v>
      </c>
      <c r="VYX36" s="21">
        <v>12</v>
      </c>
      <c r="VYY36" s="21">
        <v>12</v>
      </c>
      <c r="VYZ36" s="21">
        <v>12</v>
      </c>
      <c r="VZA36" s="21">
        <v>12</v>
      </c>
      <c r="VZB36" s="21">
        <v>12</v>
      </c>
      <c r="VZC36" s="21">
        <v>12</v>
      </c>
      <c r="VZD36" s="21">
        <v>12</v>
      </c>
      <c r="VZE36" s="21">
        <v>12</v>
      </c>
      <c r="VZF36" s="21">
        <v>12</v>
      </c>
      <c r="VZG36" s="21">
        <v>12</v>
      </c>
      <c r="VZH36" s="21">
        <v>12</v>
      </c>
      <c r="VZI36" s="21">
        <v>12</v>
      </c>
      <c r="VZJ36" s="21">
        <v>12</v>
      </c>
      <c r="VZK36" s="21">
        <v>12</v>
      </c>
      <c r="VZL36" s="21">
        <v>12</v>
      </c>
      <c r="VZM36" s="21">
        <v>12</v>
      </c>
      <c r="VZN36" s="21">
        <v>12</v>
      </c>
      <c r="VZO36" s="21">
        <v>12</v>
      </c>
      <c r="VZP36" s="21">
        <v>12</v>
      </c>
      <c r="VZQ36" s="21">
        <v>12</v>
      </c>
      <c r="VZR36" s="21">
        <v>12</v>
      </c>
      <c r="VZS36" s="21">
        <v>12</v>
      </c>
      <c r="VZT36" s="21">
        <v>12</v>
      </c>
      <c r="VZU36" s="21">
        <v>12</v>
      </c>
      <c r="VZV36" s="21">
        <v>12</v>
      </c>
      <c r="VZW36" s="21">
        <v>12</v>
      </c>
      <c r="VZX36" s="21">
        <v>12</v>
      </c>
      <c r="VZY36" s="21">
        <v>12</v>
      </c>
      <c r="VZZ36" s="21">
        <v>12</v>
      </c>
      <c r="WAA36" s="21">
        <v>12</v>
      </c>
      <c r="WAB36" s="21">
        <v>12</v>
      </c>
      <c r="WAC36" s="21">
        <v>12</v>
      </c>
      <c r="WAD36" s="21">
        <v>12</v>
      </c>
      <c r="WAE36" s="21">
        <v>12</v>
      </c>
      <c r="WAF36" s="21">
        <v>12</v>
      </c>
      <c r="WAG36" s="21">
        <v>12</v>
      </c>
      <c r="WAH36" s="21">
        <v>12</v>
      </c>
      <c r="WAI36" s="21">
        <v>12</v>
      </c>
      <c r="WAJ36" s="21">
        <v>12</v>
      </c>
      <c r="WAK36" s="21">
        <v>12</v>
      </c>
      <c r="WAL36" s="21">
        <v>12</v>
      </c>
      <c r="WAM36" s="21">
        <v>12</v>
      </c>
      <c r="WAN36" s="21">
        <v>12</v>
      </c>
      <c r="WAO36" s="21">
        <v>12</v>
      </c>
      <c r="WAP36" s="21">
        <v>12</v>
      </c>
      <c r="WAQ36" s="21">
        <v>12</v>
      </c>
      <c r="WAR36" s="21">
        <v>12</v>
      </c>
      <c r="WAS36" s="21">
        <v>12</v>
      </c>
      <c r="WAT36" s="21">
        <v>12</v>
      </c>
      <c r="WAU36" s="21">
        <v>12</v>
      </c>
      <c r="WAV36" s="21">
        <v>12</v>
      </c>
      <c r="WAW36" s="21">
        <v>12</v>
      </c>
      <c r="WAX36" s="21">
        <v>12</v>
      </c>
      <c r="WAY36" s="21">
        <v>12</v>
      </c>
      <c r="WAZ36" s="21">
        <v>12</v>
      </c>
      <c r="WBA36" s="21">
        <v>12</v>
      </c>
      <c r="WBB36" s="21">
        <v>12</v>
      </c>
      <c r="WBC36" s="21">
        <v>12</v>
      </c>
      <c r="WBD36" s="21">
        <v>12</v>
      </c>
      <c r="WBE36" s="21">
        <v>12</v>
      </c>
      <c r="WBF36" s="21">
        <v>12</v>
      </c>
      <c r="WBG36" s="21">
        <v>12</v>
      </c>
      <c r="WBH36" s="21">
        <v>12</v>
      </c>
      <c r="WBI36" s="21">
        <v>12</v>
      </c>
      <c r="WBJ36" s="21">
        <v>12</v>
      </c>
      <c r="WBK36" s="21">
        <v>12</v>
      </c>
      <c r="WBL36" s="21">
        <v>12</v>
      </c>
      <c r="WBM36" s="21">
        <v>12</v>
      </c>
      <c r="WBN36" s="21">
        <v>12</v>
      </c>
      <c r="WBO36" s="21">
        <v>12</v>
      </c>
      <c r="WBP36" s="21">
        <v>12</v>
      </c>
      <c r="WBQ36" s="21">
        <v>12</v>
      </c>
      <c r="WBR36" s="21">
        <v>12</v>
      </c>
      <c r="WBS36" s="21">
        <v>12</v>
      </c>
      <c r="WBT36" s="21">
        <v>12</v>
      </c>
      <c r="WBU36" s="21">
        <v>12</v>
      </c>
      <c r="WBV36" s="21">
        <v>12</v>
      </c>
      <c r="WBW36" s="21">
        <v>12</v>
      </c>
      <c r="WBX36" s="21">
        <v>12</v>
      </c>
      <c r="WBY36" s="21">
        <v>12</v>
      </c>
      <c r="WBZ36" s="21">
        <v>12</v>
      </c>
      <c r="WCA36" s="21">
        <v>12</v>
      </c>
      <c r="WCB36" s="21">
        <v>12</v>
      </c>
      <c r="WCC36" s="21">
        <v>12</v>
      </c>
      <c r="WCD36" s="21">
        <v>12</v>
      </c>
      <c r="WCE36" s="21">
        <v>12</v>
      </c>
      <c r="WCF36" s="21">
        <v>12</v>
      </c>
      <c r="WCG36" s="21">
        <v>12</v>
      </c>
      <c r="WCH36" s="21">
        <v>12</v>
      </c>
      <c r="WCI36" s="21">
        <v>12</v>
      </c>
      <c r="WCJ36" s="21">
        <v>12</v>
      </c>
      <c r="WCK36" s="21">
        <v>12</v>
      </c>
      <c r="WCL36" s="21">
        <v>12</v>
      </c>
      <c r="WCM36" s="21">
        <v>12</v>
      </c>
      <c r="WCN36" s="21">
        <v>12</v>
      </c>
      <c r="WCO36" s="21">
        <v>12</v>
      </c>
      <c r="WCP36" s="21">
        <v>12</v>
      </c>
      <c r="WCQ36" s="21">
        <v>12</v>
      </c>
      <c r="WCR36" s="21">
        <v>12</v>
      </c>
      <c r="WCS36" s="21">
        <v>12</v>
      </c>
      <c r="WCT36" s="21">
        <v>12</v>
      </c>
      <c r="WCU36" s="21">
        <v>12</v>
      </c>
      <c r="WCV36" s="21">
        <v>12</v>
      </c>
      <c r="WCW36" s="21">
        <v>12</v>
      </c>
      <c r="WCX36" s="21">
        <v>12</v>
      </c>
      <c r="WCY36" s="21">
        <v>12</v>
      </c>
      <c r="WCZ36" s="21">
        <v>12</v>
      </c>
      <c r="WDA36" s="21">
        <v>12</v>
      </c>
      <c r="WDB36" s="21">
        <v>12</v>
      </c>
      <c r="WDC36" s="21">
        <v>12</v>
      </c>
      <c r="WDD36" s="21">
        <v>12</v>
      </c>
      <c r="WDE36" s="21">
        <v>12</v>
      </c>
      <c r="WDF36" s="21">
        <v>12</v>
      </c>
      <c r="WDG36" s="21">
        <v>12</v>
      </c>
      <c r="WDH36" s="21">
        <v>12</v>
      </c>
      <c r="WDI36" s="21">
        <v>12</v>
      </c>
      <c r="WDJ36" s="21">
        <v>12</v>
      </c>
      <c r="WDK36" s="21">
        <v>12</v>
      </c>
      <c r="WDL36" s="21">
        <v>12</v>
      </c>
      <c r="WDM36" s="21">
        <v>12</v>
      </c>
      <c r="WDN36" s="21">
        <v>12</v>
      </c>
      <c r="WDO36" s="21">
        <v>12</v>
      </c>
      <c r="WDP36" s="21">
        <v>12</v>
      </c>
      <c r="WDQ36" s="21">
        <v>12</v>
      </c>
      <c r="WDR36" s="21">
        <v>12</v>
      </c>
      <c r="WDS36" s="21">
        <v>12</v>
      </c>
      <c r="WDT36" s="21">
        <v>12</v>
      </c>
      <c r="WDU36" s="21">
        <v>12</v>
      </c>
      <c r="WDV36" s="21">
        <v>12</v>
      </c>
      <c r="WDW36" s="21">
        <v>12</v>
      </c>
      <c r="WDX36" s="21">
        <v>12</v>
      </c>
      <c r="WDY36" s="21">
        <v>12</v>
      </c>
      <c r="WDZ36" s="21">
        <v>12</v>
      </c>
      <c r="WEA36" s="21">
        <v>12</v>
      </c>
      <c r="WEB36" s="21">
        <v>12</v>
      </c>
      <c r="WEC36" s="21">
        <v>12</v>
      </c>
      <c r="WED36" s="21">
        <v>12</v>
      </c>
      <c r="WEE36" s="21">
        <v>12</v>
      </c>
      <c r="WEF36" s="21">
        <v>12</v>
      </c>
      <c r="WEG36" s="21">
        <v>12</v>
      </c>
      <c r="WEH36" s="21">
        <v>12</v>
      </c>
      <c r="WEI36" s="21">
        <v>12</v>
      </c>
      <c r="WEJ36" s="21">
        <v>12</v>
      </c>
      <c r="WEK36" s="21">
        <v>12</v>
      </c>
      <c r="WEL36" s="21">
        <v>12</v>
      </c>
      <c r="WEM36" s="21">
        <v>12</v>
      </c>
      <c r="WEN36" s="21">
        <v>12</v>
      </c>
      <c r="WEO36" s="21">
        <v>12</v>
      </c>
      <c r="WEP36" s="21">
        <v>12</v>
      </c>
      <c r="WEQ36" s="21">
        <v>12</v>
      </c>
      <c r="WER36" s="21">
        <v>12</v>
      </c>
      <c r="WES36" s="21">
        <v>12</v>
      </c>
      <c r="WET36" s="21">
        <v>12</v>
      </c>
      <c r="WEU36" s="21">
        <v>12</v>
      </c>
      <c r="WEV36" s="21">
        <v>12</v>
      </c>
      <c r="WEW36" s="21">
        <v>12</v>
      </c>
      <c r="WEX36" s="21">
        <v>12</v>
      </c>
      <c r="WEY36" s="21">
        <v>12</v>
      </c>
      <c r="WEZ36" s="21">
        <v>12</v>
      </c>
      <c r="WFA36" s="21">
        <v>12</v>
      </c>
      <c r="WFB36" s="21">
        <v>12</v>
      </c>
      <c r="WFC36" s="21">
        <v>12</v>
      </c>
      <c r="WFD36" s="21">
        <v>12</v>
      </c>
      <c r="WFE36" s="21">
        <v>12</v>
      </c>
      <c r="WFF36" s="21">
        <v>12</v>
      </c>
      <c r="WFG36" s="21">
        <v>12</v>
      </c>
      <c r="WFH36" s="21">
        <v>12</v>
      </c>
      <c r="WFI36" s="21">
        <v>12</v>
      </c>
      <c r="WFJ36" s="21">
        <v>12</v>
      </c>
      <c r="WFK36" s="21">
        <v>12</v>
      </c>
      <c r="WFL36" s="21">
        <v>12</v>
      </c>
      <c r="WFM36" s="21">
        <v>12</v>
      </c>
      <c r="WFN36" s="21">
        <v>12</v>
      </c>
      <c r="WFO36" s="21">
        <v>12</v>
      </c>
      <c r="WFP36" s="21">
        <v>12</v>
      </c>
      <c r="WFQ36" s="21">
        <v>12</v>
      </c>
      <c r="WFR36" s="21">
        <v>12</v>
      </c>
      <c r="WFS36" s="21">
        <v>12</v>
      </c>
      <c r="WFT36" s="21">
        <v>12</v>
      </c>
      <c r="WFU36" s="21">
        <v>12</v>
      </c>
      <c r="WFV36" s="21">
        <v>12</v>
      </c>
      <c r="WFW36" s="21">
        <v>12</v>
      </c>
      <c r="WFX36" s="21">
        <v>12</v>
      </c>
      <c r="WFY36" s="21">
        <v>12</v>
      </c>
      <c r="WFZ36" s="21">
        <v>12</v>
      </c>
      <c r="WGA36" s="21">
        <v>12</v>
      </c>
      <c r="WGB36" s="21">
        <v>12</v>
      </c>
      <c r="WGC36" s="21">
        <v>12</v>
      </c>
      <c r="WGD36" s="21">
        <v>12</v>
      </c>
      <c r="WGE36" s="21">
        <v>12</v>
      </c>
      <c r="WGF36" s="21">
        <v>12</v>
      </c>
      <c r="WGG36" s="21">
        <v>12</v>
      </c>
      <c r="WGH36" s="21">
        <v>12</v>
      </c>
      <c r="WGI36" s="21">
        <v>12</v>
      </c>
      <c r="WGJ36" s="21">
        <v>12</v>
      </c>
      <c r="WGK36" s="21">
        <v>12</v>
      </c>
      <c r="WGL36" s="21">
        <v>12</v>
      </c>
      <c r="WGM36" s="21">
        <v>12</v>
      </c>
      <c r="WGN36" s="21">
        <v>12</v>
      </c>
      <c r="WGO36" s="21">
        <v>12</v>
      </c>
      <c r="WGP36" s="21">
        <v>12</v>
      </c>
      <c r="WGQ36" s="21">
        <v>12</v>
      </c>
      <c r="WGR36" s="21">
        <v>12</v>
      </c>
      <c r="WGS36" s="21">
        <v>12</v>
      </c>
      <c r="WGT36" s="21">
        <v>12</v>
      </c>
      <c r="WGU36" s="21">
        <v>12</v>
      </c>
      <c r="WGV36" s="21">
        <v>12</v>
      </c>
      <c r="WGW36" s="21">
        <v>12</v>
      </c>
      <c r="WGX36" s="21">
        <v>12</v>
      </c>
      <c r="WGY36" s="21">
        <v>12</v>
      </c>
      <c r="WGZ36" s="21">
        <v>12</v>
      </c>
      <c r="WHA36" s="21">
        <v>12</v>
      </c>
      <c r="WHB36" s="21">
        <v>12</v>
      </c>
      <c r="WHC36" s="21">
        <v>12</v>
      </c>
      <c r="WHD36" s="21">
        <v>12</v>
      </c>
      <c r="WHE36" s="21">
        <v>12</v>
      </c>
      <c r="WHF36" s="21">
        <v>12</v>
      </c>
      <c r="WHG36" s="21">
        <v>12</v>
      </c>
      <c r="WHH36" s="21">
        <v>12</v>
      </c>
      <c r="WHI36" s="21">
        <v>12</v>
      </c>
      <c r="WHJ36" s="21">
        <v>12</v>
      </c>
      <c r="WHK36" s="21">
        <v>12</v>
      </c>
      <c r="WHL36" s="21">
        <v>12</v>
      </c>
      <c r="WHM36" s="21">
        <v>12</v>
      </c>
      <c r="WHN36" s="21">
        <v>12</v>
      </c>
      <c r="WHO36" s="21">
        <v>12</v>
      </c>
      <c r="WHP36" s="21">
        <v>12</v>
      </c>
      <c r="WHQ36" s="21">
        <v>12</v>
      </c>
      <c r="WHR36" s="21">
        <v>12</v>
      </c>
      <c r="WHS36" s="21">
        <v>12</v>
      </c>
      <c r="WHT36" s="21">
        <v>12</v>
      </c>
      <c r="WHU36" s="21">
        <v>12</v>
      </c>
      <c r="WHV36" s="21">
        <v>12</v>
      </c>
      <c r="WHW36" s="21">
        <v>12</v>
      </c>
      <c r="WHX36" s="21">
        <v>12</v>
      </c>
      <c r="WHY36" s="21">
        <v>12</v>
      </c>
      <c r="WHZ36" s="21">
        <v>12</v>
      </c>
      <c r="WIA36" s="21">
        <v>12</v>
      </c>
      <c r="WIB36" s="21">
        <v>12</v>
      </c>
      <c r="WIC36" s="21">
        <v>12</v>
      </c>
      <c r="WID36" s="21">
        <v>12</v>
      </c>
      <c r="WIE36" s="21">
        <v>12</v>
      </c>
      <c r="WIF36" s="21">
        <v>12</v>
      </c>
      <c r="WIG36" s="21">
        <v>12</v>
      </c>
      <c r="WIH36" s="21">
        <v>12</v>
      </c>
      <c r="WII36" s="21">
        <v>12</v>
      </c>
      <c r="WIJ36" s="21">
        <v>12</v>
      </c>
      <c r="WIK36" s="21">
        <v>12</v>
      </c>
      <c r="WIL36" s="21">
        <v>12</v>
      </c>
      <c r="WIM36" s="21">
        <v>12</v>
      </c>
      <c r="WIN36" s="21">
        <v>12</v>
      </c>
      <c r="WIO36" s="21">
        <v>12</v>
      </c>
      <c r="WIP36" s="21">
        <v>12</v>
      </c>
      <c r="WIQ36" s="21">
        <v>12</v>
      </c>
      <c r="WIR36" s="21">
        <v>12</v>
      </c>
      <c r="WIS36" s="21">
        <v>12</v>
      </c>
      <c r="WIT36" s="21">
        <v>12</v>
      </c>
      <c r="WIU36" s="21">
        <v>12</v>
      </c>
      <c r="WIV36" s="21">
        <v>12</v>
      </c>
      <c r="WIW36" s="21">
        <v>12</v>
      </c>
      <c r="WIX36" s="21">
        <v>12</v>
      </c>
      <c r="WIY36" s="21">
        <v>12</v>
      </c>
      <c r="WIZ36" s="21">
        <v>12</v>
      </c>
      <c r="WJA36" s="21">
        <v>12</v>
      </c>
      <c r="WJB36" s="21">
        <v>12</v>
      </c>
      <c r="WJC36" s="21">
        <v>12</v>
      </c>
      <c r="WJD36" s="21">
        <v>12</v>
      </c>
      <c r="WJE36" s="21">
        <v>12</v>
      </c>
      <c r="WJF36" s="21">
        <v>12</v>
      </c>
      <c r="WJG36" s="21">
        <v>12</v>
      </c>
      <c r="WJH36" s="21">
        <v>12</v>
      </c>
      <c r="WJI36" s="21">
        <v>12</v>
      </c>
      <c r="WJJ36" s="21">
        <v>12</v>
      </c>
      <c r="WJK36" s="21">
        <v>12</v>
      </c>
      <c r="WJL36" s="21">
        <v>12</v>
      </c>
      <c r="WJM36" s="21">
        <v>12</v>
      </c>
      <c r="WJN36" s="21">
        <v>12</v>
      </c>
      <c r="WJO36" s="21">
        <v>12</v>
      </c>
      <c r="WJP36" s="21">
        <v>12</v>
      </c>
      <c r="WJQ36" s="21">
        <v>12</v>
      </c>
      <c r="WJR36" s="21">
        <v>12</v>
      </c>
      <c r="WJS36" s="21">
        <v>12</v>
      </c>
      <c r="WJT36" s="21">
        <v>12</v>
      </c>
      <c r="WJU36" s="21">
        <v>12</v>
      </c>
      <c r="WJV36" s="21">
        <v>12</v>
      </c>
      <c r="WJW36" s="21">
        <v>12</v>
      </c>
      <c r="WJX36" s="21">
        <v>12</v>
      </c>
      <c r="WJY36" s="21">
        <v>12</v>
      </c>
      <c r="WJZ36" s="21">
        <v>12</v>
      </c>
      <c r="WKA36" s="21">
        <v>12</v>
      </c>
      <c r="WKB36" s="21">
        <v>12</v>
      </c>
      <c r="WKC36" s="21">
        <v>12</v>
      </c>
      <c r="WKD36" s="21">
        <v>12</v>
      </c>
      <c r="WKE36" s="21">
        <v>12</v>
      </c>
      <c r="WKF36" s="21">
        <v>12</v>
      </c>
      <c r="WKG36" s="21">
        <v>12</v>
      </c>
      <c r="WKH36" s="21">
        <v>12</v>
      </c>
      <c r="WKI36" s="21">
        <v>12</v>
      </c>
      <c r="WKJ36" s="21">
        <v>12</v>
      </c>
      <c r="WKK36" s="21">
        <v>12</v>
      </c>
      <c r="WKL36" s="21">
        <v>12</v>
      </c>
      <c r="WKM36" s="21">
        <v>12</v>
      </c>
      <c r="WKN36" s="21">
        <v>12</v>
      </c>
      <c r="WKO36" s="21">
        <v>12</v>
      </c>
      <c r="WKP36" s="21">
        <v>12</v>
      </c>
      <c r="WKQ36" s="21">
        <v>12</v>
      </c>
      <c r="WKR36" s="21">
        <v>12</v>
      </c>
      <c r="WKS36" s="21">
        <v>12</v>
      </c>
      <c r="WKT36" s="21">
        <v>12</v>
      </c>
      <c r="WKU36" s="21">
        <v>12</v>
      </c>
      <c r="WKV36" s="21">
        <v>12</v>
      </c>
      <c r="WKW36" s="21">
        <v>12</v>
      </c>
      <c r="WKX36" s="21">
        <v>12</v>
      </c>
      <c r="WKY36" s="21">
        <v>12</v>
      </c>
      <c r="WKZ36" s="21">
        <v>12</v>
      </c>
      <c r="WLA36" s="21">
        <v>12</v>
      </c>
      <c r="WLB36" s="21">
        <v>12</v>
      </c>
      <c r="WLC36" s="21">
        <v>12</v>
      </c>
      <c r="WLD36" s="21">
        <v>12</v>
      </c>
      <c r="WLE36" s="21">
        <v>12</v>
      </c>
      <c r="WLF36" s="21">
        <v>12</v>
      </c>
      <c r="WLG36" s="21">
        <v>12</v>
      </c>
      <c r="WLH36" s="21">
        <v>12</v>
      </c>
      <c r="WLI36" s="21">
        <v>12</v>
      </c>
      <c r="WLJ36" s="21">
        <v>12</v>
      </c>
      <c r="WLK36" s="21">
        <v>12</v>
      </c>
      <c r="WLL36" s="21">
        <v>12</v>
      </c>
      <c r="WLM36" s="21">
        <v>12</v>
      </c>
      <c r="WLN36" s="21">
        <v>12</v>
      </c>
      <c r="WLO36" s="21">
        <v>12</v>
      </c>
      <c r="WLP36" s="21">
        <v>12</v>
      </c>
      <c r="WLQ36" s="21">
        <v>12</v>
      </c>
      <c r="WLR36" s="21">
        <v>12</v>
      </c>
      <c r="WLS36" s="21">
        <v>12</v>
      </c>
      <c r="WLT36" s="21">
        <v>12</v>
      </c>
      <c r="WLU36" s="21">
        <v>12</v>
      </c>
      <c r="WLV36" s="21">
        <v>12</v>
      </c>
      <c r="WLW36" s="21">
        <v>12</v>
      </c>
      <c r="WLX36" s="21">
        <v>12</v>
      </c>
      <c r="WLY36" s="21">
        <v>12</v>
      </c>
      <c r="WLZ36" s="21">
        <v>12</v>
      </c>
      <c r="WMA36" s="21">
        <v>12</v>
      </c>
      <c r="WMB36" s="21">
        <v>12</v>
      </c>
      <c r="WMC36" s="21">
        <v>12</v>
      </c>
      <c r="WMD36" s="21">
        <v>12</v>
      </c>
      <c r="WME36" s="21">
        <v>12</v>
      </c>
      <c r="WMF36" s="21">
        <v>12</v>
      </c>
      <c r="WMG36" s="21">
        <v>12</v>
      </c>
      <c r="WMH36" s="21">
        <v>12</v>
      </c>
      <c r="WMI36" s="21">
        <v>12</v>
      </c>
      <c r="WMJ36" s="21">
        <v>12</v>
      </c>
      <c r="WMK36" s="21">
        <v>12</v>
      </c>
      <c r="WML36" s="21">
        <v>12</v>
      </c>
      <c r="WMM36" s="21">
        <v>12</v>
      </c>
      <c r="WMN36" s="21">
        <v>12</v>
      </c>
      <c r="WMO36" s="21">
        <v>12</v>
      </c>
      <c r="WMP36" s="21">
        <v>12</v>
      </c>
      <c r="WMQ36" s="21">
        <v>12</v>
      </c>
      <c r="WMR36" s="21">
        <v>12</v>
      </c>
      <c r="WMS36" s="21">
        <v>12</v>
      </c>
      <c r="WMT36" s="21">
        <v>12</v>
      </c>
      <c r="WMU36" s="21">
        <v>12</v>
      </c>
      <c r="WMV36" s="21">
        <v>12</v>
      </c>
      <c r="WMW36" s="21">
        <v>12</v>
      </c>
      <c r="WMX36" s="21">
        <v>12</v>
      </c>
      <c r="WMY36" s="21">
        <v>12</v>
      </c>
      <c r="WMZ36" s="21">
        <v>12</v>
      </c>
      <c r="WNA36" s="21">
        <v>12</v>
      </c>
      <c r="WNB36" s="21">
        <v>12</v>
      </c>
      <c r="WNC36" s="21">
        <v>12</v>
      </c>
      <c r="WND36" s="21">
        <v>12</v>
      </c>
      <c r="WNE36" s="21">
        <v>12</v>
      </c>
      <c r="WNF36" s="21">
        <v>12</v>
      </c>
      <c r="WNG36" s="21">
        <v>12</v>
      </c>
      <c r="WNH36" s="21">
        <v>12</v>
      </c>
      <c r="WNI36" s="21">
        <v>12</v>
      </c>
      <c r="WNJ36" s="21">
        <v>12</v>
      </c>
      <c r="WNK36" s="21">
        <v>12</v>
      </c>
      <c r="WNL36" s="21">
        <v>12</v>
      </c>
      <c r="WNM36" s="21">
        <v>12</v>
      </c>
      <c r="WNN36" s="21">
        <v>12</v>
      </c>
      <c r="WNO36" s="21">
        <v>12</v>
      </c>
      <c r="WNP36" s="21">
        <v>12</v>
      </c>
      <c r="WNQ36" s="21">
        <v>12</v>
      </c>
      <c r="WNR36" s="21">
        <v>12</v>
      </c>
      <c r="WNS36" s="21">
        <v>12</v>
      </c>
      <c r="WNT36" s="21">
        <v>12</v>
      </c>
      <c r="WNU36" s="21">
        <v>12</v>
      </c>
      <c r="WNV36" s="21">
        <v>12</v>
      </c>
      <c r="WNW36" s="21">
        <v>12</v>
      </c>
      <c r="WNX36" s="21">
        <v>12</v>
      </c>
      <c r="WNY36" s="21">
        <v>12</v>
      </c>
      <c r="WNZ36" s="21">
        <v>12</v>
      </c>
      <c r="WOA36" s="21">
        <v>12</v>
      </c>
      <c r="WOB36" s="21">
        <v>12</v>
      </c>
      <c r="WOC36" s="21">
        <v>12</v>
      </c>
      <c r="WOD36" s="21">
        <v>12</v>
      </c>
      <c r="WOE36" s="21">
        <v>12</v>
      </c>
      <c r="WOF36" s="21">
        <v>12</v>
      </c>
      <c r="WOG36" s="21">
        <v>12</v>
      </c>
      <c r="WOH36" s="21">
        <v>12</v>
      </c>
      <c r="WOI36" s="21">
        <v>12</v>
      </c>
      <c r="WOJ36" s="21">
        <v>12</v>
      </c>
      <c r="WOK36" s="21">
        <v>12</v>
      </c>
      <c r="WOL36" s="21">
        <v>12</v>
      </c>
      <c r="WOM36" s="21">
        <v>12</v>
      </c>
      <c r="WON36" s="21">
        <v>12</v>
      </c>
      <c r="WOO36" s="21">
        <v>12</v>
      </c>
      <c r="WOP36" s="21">
        <v>12</v>
      </c>
      <c r="WOQ36" s="21">
        <v>12</v>
      </c>
      <c r="WOR36" s="21">
        <v>12</v>
      </c>
      <c r="WOS36" s="21">
        <v>12</v>
      </c>
      <c r="WOT36" s="21">
        <v>12</v>
      </c>
      <c r="WOU36" s="21">
        <v>12</v>
      </c>
      <c r="WOV36" s="21">
        <v>12</v>
      </c>
      <c r="WOW36" s="21">
        <v>12</v>
      </c>
      <c r="WOX36" s="21">
        <v>12</v>
      </c>
      <c r="WOY36" s="21">
        <v>12</v>
      </c>
      <c r="WOZ36" s="21">
        <v>12</v>
      </c>
      <c r="WPA36" s="21">
        <v>12</v>
      </c>
      <c r="WPB36" s="21">
        <v>12</v>
      </c>
      <c r="WPC36" s="21">
        <v>12</v>
      </c>
      <c r="WPD36" s="21">
        <v>12</v>
      </c>
      <c r="WPE36" s="21">
        <v>12</v>
      </c>
      <c r="WPF36" s="21">
        <v>12</v>
      </c>
      <c r="WPG36" s="21">
        <v>12</v>
      </c>
      <c r="WPH36" s="21">
        <v>12</v>
      </c>
      <c r="WPI36" s="21">
        <v>12</v>
      </c>
      <c r="WPJ36" s="21">
        <v>12</v>
      </c>
      <c r="WPK36" s="21">
        <v>12</v>
      </c>
      <c r="WPL36" s="21">
        <v>12</v>
      </c>
      <c r="WPM36" s="21">
        <v>12</v>
      </c>
      <c r="WPN36" s="21">
        <v>12</v>
      </c>
      <c r="WPO36" s="21">
        <v>12</v>
      </c>
      <c r="WPP36" s="21">
        <v>12</v>
      </c>
      <c r="WPQ36" s="21">
        <v>12</v>
      </c>
      <c r="WPR36" s="21">
        <v>12</v>
      </c>
      <c r="WPS36" s="21">
        <v>12</v>
      </c>
      <c r="WPT36" s="21">
        <v>12</v>
      </c>
      <c r="WPU36" s="21">
        <v>12</v>
      </c>
      <c r="WPV36" s="21">
        <v>12</v>
      </c>
      <c r="WPW36" s="21">
        <v>12</v>
      </c>
      <c r="WPX36" s="21">
        <v>12</v>
      </c>
      <c r="WPY36" s="21">
        <v>12</v>
      </c>
      <c r="WPZ36" s="21">
        <v>12</v>
      </c>
      <c r="WQA36" s="21">
        <v>12</v>
      </c>
      <c r="WQB36" s="21">
        <v>12</v>
      </c>
      <c r="WQC36" s="21">
        <v>12</v>
      </c>
      <c r="WQD36" s="21">
        <v>12</v>
      </c>
      <c r="WQE36" s="21">
        <v>12</v>
      </c>
      <c r="WQF36" s="21">
        <v>12</v>
      </c>
      <c r="WQG36" s="21">
        <v>12</v>
      </c>
      <c r="WQH36" s="21">
        <v>12</v>
      </c>
      <c r="WQI36" s="21">
        <v>12</v>
      </c>
      <c r="WQJ36" s="21">
        <v>12</v>
      </c>
      <c r="WQK36" s="21">
        <v>12</v>
      </c>
      <c r="WQL36" s="21">
        <v>12</v>
      </c>
      <c r="WQM36" s="21">
        <v>12</v>
      </c>
      <c r="WQN36" s="21">
        <v>12</v>
      </c>
      <c r="WQO36" s="21">
        <v>12</v>
      </c>
      <c r="WQP36" s="21">
        <v>12</v>
      </c>
      <c r="WQQ36" s="21">
        <v>12</v>
      </c>
      <c r="WQR36" s="21">
        <v>12</v>
      </c>
      <c r="WQS36" s="21">
        <v>12</v>
      </c>
      <c r="WQT36" s="21">
        <v>12</v>
      </c>
      <c r="WQU36" s="21">
        <v>12</v>
      </c>
      <c r="WQV36" s="21">
        <v>12</v>
      </c>
      <c r="WQW36" s="21">
        <v>12</v>
      </c>
      <c r="WQX36" s="21">
        <v>12</v>
      </c>
      <c r="WQY36" s="21">
        <v>12</v>
      </c>
      <c r="WQZ36" s="21">
        <v>12</v>
      </c>
      <c r="WRA36" s="21">
        <v>12</v>
      </c>
      <c r="WRB36" s="21">
        <v>12</v>
      </c>
      <c r="WRC36" s="21">
        <v>12</v>
      </c>
      <c r="WRD36" s="21">
        <v>12</v>
      </c>
      <c r="WRE36" s="21">
        <v>12</v>
      </c>
      <c r="WRF36" s="21">
        <v>12</v>
      </c>
      <c r="WRG36" s="21">
        <v>12</v>
      </c>
      <c r="WRH36" s="21">
        <v>12</v>
      </c>
      <c r="WRI36" s="21">
        <v>12</v>
      </c>
      <c r="WRJ36" s="21">
        <v>12</v>
      </c>
      <c r="WRK36" s="21">
        <v>12</v>
      </c>
      <c r="WRL36" s="21">
        <v>12</v>
      </c>
      <c r="WRM36" s="21">
        <v>12</v>
      </c>
      <c r="WRN36" s="21">
        <v>12</v>
      </c>
      <c r="WRO36" s="21">
        <v>12</v>
      </c>
      <c r="WRP36" s="21">
        <v>12</v>
      </c>
      <c r="WRQ36" s="21">
        <v>12</v>
      </c>
      <c r="WRR36" s="21">
        <v>12</v>
      </c>
      <c r="WRS36" s="21">
        <v>12</v>
      </c>
      <c r="WRT36" s="21">
        <v>12</v>
      </c>
      <c r="WRU36" s="21">
        <v>12</v>
      </c>
      <c r="WRV36" s="21">
        <v>12</v>
      </c>
      <c r="WRW36" s="21">
        <v>12</v>
      </c>
      <c r="WRX36" s="21">
        <v>12</v>
      </c>
      <c r="WRY36" s="21">
        <v>12</v>
      </c>
      <c r="WRZ36" s="21">
        <v>12</v>
      </c>
      <c r="WSA36" s="21">
        <v>12</v>
      </c>
      <c r="WSB36" s="21">
        <v>12</v>
      </c>
      <c r="WSC36" s="21">
        <v>12</v>
      </c>
      <c r="WSD36" s="21">
        <v>12</v>
      </c>
      <c r="WSE36" s="21">
        <v>12</v>
      </c>
      <c r="WSF36" s="21">
        <v>12</v>
      </c>
      <c r="WSG36" s="21">
        <v>12</v>
      </c>
      <c r="WSH36" s="21">
        <v>12</v>
      </c>
      <c r="WSI36" s="21">
        <v>12</v>
      </c>
      <c r="WSJ36" s="21">
        <v>12</v>
      </c>
      <c r="WSK36" s="21">
        <v>12</v>
      </c>
      <c r="WSL36" s="21">
        <v>12</v>
      </c>
      <c r="WSM36" s="21">
        <v>12</v>
      </c>
      <c r="WSN36" s="21">
        <v>12</v>
      </c>
      <c r="WSO36" s="21">
        <v>12</v>
      </c>
      <c r="WSP36" s="21">
        <v>12</v>
      </c>
      <c r="WSQ36" s="21">
        <v>12</v>
      </c>
      <c r="WSR36" s="21">
        <v>12</v>
      </c>
      <c r="WSS36" s="21">
        <v>12</v>
      </c>
      <c r="WST36" s="21">
        <v>12</v>
      </c>
      <c r="WSU36" s="21">
        <v>12</v>
      </c>
      <c r="WSV36" s="21">
        <v>12</v>
      </c>
      <c r="WSW36" s="21">
        <v>12</v>
      </c>
      <c r="WSX36" s="21">
        <v>12</v>
      </c>
      <c r="WSY36" s="21">
        <v>12</v>
      </c>
      <c r="WSZ36" s="21">
        <v>12</v>
      </c>
      <c r="WTA36" s="21">
        <v>12</v>
      </c>
      <c r="WTB36" s="21">
        <v>12</v>
      </c>
      <c r="WTC36" s="21">
        <v>12</v>
      </c>
      <c r="WTD36" s="21">
        <v>12</v>
      </c>
      <c r="WTE36" s="21">
        <v>12</v>
      </c>
      <c r="WTF36" s="21">
        <v>12</v>
      </c>
      <c r="WTG36" s="21">
        <v>12</v>
      </c>
      <c r="WTH36" s="21">
        <v>12</v>
      </c>
      <c r="WTI36" s="21">
        <v>12</v>
      </c>
      <c r="WTJ36" s="21">
        <v>12</v>
      </c>
      <c r="WTK36" s="21">
        <v>12</v>
      </c>
      <c r="WTL36" s="21">
        <v>12</v>
      </c>
      <c r="WTM36" s="21">
        <v>12</v>
      </c>
      <c r="WTN36" s="21">
        <v>12</v>
      </c>
      <c r="WTO36" s="21">
        <v>12</v>
      </c>
      <c r="WTP36" s="21">
        <v>12</v>
      </c>
      <c r="WTQ36" s="21">
        <v>12</v>
      </c>
      <c r="WTR36" s="21">
        <v>12</v>
      </c>
      <c r="WTS36" s="21">
        <v>12</v>
      </c>
      <c r="WTT36" s="21">
        <v>12</v>
      </c>
      <c r="WTU36" s="21">
        <v>12</v>
      </c>
      <c r="WTV36" s="21">
        <v>12</v>
      </c>
      <c r="WTW36" s="21">
        <v>12</v>
      </c>
      <c r="WTX36" s="21">
        <v>12</v>
      </c>
      <c r="WTY36" s="21">
        <v>12</v>
      </c>
      <c r="WTZ36" s="21">
        <v>12</v>
      </c>
      <c r="WUA36" s="21">
        <v>12</v>
      </c>
      <c r="WUB36" s="21">
        <v>12</v>
      </c>
      <c r="WUC36" s="21">
        <v>12</v>
      </c>
      <c r="WUD36" s="21">
        <v>12</v>
      </c>
      <c r="WUE36" s="21">
        <v>12</v>
      </c>
      <c r="WUF36" s="21">
        <v>12</v>
      </c>
      <c r="WUG36" s="21">
        <v>12</v>
      </c>
      <c r="WUH36" s="21">
        <v>12</v>
      </c>
      <c r="WUI36" s="21">
        <v>12</v>
      </c>
      <c r="WUJ36" s="21">
        <v>12</v>
      </c>
      <c r="WUK36" s="21">
        <v>12</v>
      </c>
      <c r="WUL36" s="21">
        <v>12</v>
      </c>
      <c r="WUM36" s="21">
        <v>12</v>
      </c>
      <c r="WUN36" s="21">
        <v>12</v>
      </c>
      <c r="WUO36" s="21">
        <v>12</v>
      </c>
      <c r="WUP36" s="21">
        <v>12</v>
      </c>
      <c r="WUQ36" s="21">
        <v>12</v>
      </c>
      <c r="WUR36" s="21">
        <v>12</v>
      </c>
      <c r="WUS36" s="21">
        <v>12</v>
      </c>
      <c r="WUT36" s="21">
        <v>12</v>
      </c>
      <c r="WUU36" s="21">
        <v>12</v>
      </c>
      <c r="WUV36" s="21">
        <v>12</v>
      </c>
      <c r="WUW36" s="21">
        <v>12</v>
      </c>
      <c r="WUX36" s="21">
        <v>12</v>
      </c>
      <c r="WUY36" s="21">
        <v>12</v>
      </c>
      <c r="WUZ36" s="21">
        <v>12</v>
      </c>
      <c r="WVA36" s="21">
        <v>12</v>
      </c>
      <c r="WVB36" s="21">
        <v>12</v>
      </c>
      <c r="WVC36" s="21">
        <v>12</v>
      </c>
      <c r="WVD36" s="21">
        <v>12</v>
      </c>
      <c r="WVE36" s="21">
        <v>12</v>
      </c>
      <c r="WVF36" s="21">
        <v>12</v>
      </c>
      <c r="WVG36" s="21">
        <v>12</v>
      </c>
      <c r="WVH36" s="21">
        <v>12</v>
      </c>
      <c r="WVI36" s="21">
        <v>12</v>
      </c>
      <c r="WVJ36" s="21">
        <v>12</v>
      </c>
      <c r="WVK36" s="21">
        <v>12</v>
      </c>
      <c r="WVL36" s="21">
        <v>12</v>
      </c>
      <c r="WVM36" s="21">
        <v>12</v>
      </c>
      <c r="WVN36" s="21">
        <v>12</v>
      </c>
      <c r="WVO36" s="21">
        <v>12</v>
      </c>
      <c r="WVP36" s="21">
        <v>12</v>
      </c>
      <c r="WVQ36" s="21">
        <v>12</v>
      </c>
      <c r="WVR36" s="21">
        <v>12</v>
      </c>
      <c r="WVS36" s="21">
        <v>12</v>
      </c>
      <c r="WVT36" s="21">
        <v>12</v>
      </c>
      <c r="WVU36" s="21">
        <v>12</v>
      </c>
      <c r="WVV36" s="21">
        <v>12</v>
      </c>
      <c r="WVW36" s="21">
        <v>12</v>
      </c>
      <c r="WVX36" s="21">
        <v>12</v>
      </c>
      <c r="WVY36" s="21">
        <v>12</v>
      </c>
      <c r="WVZ36" s="21">
        <v>12</v>
      </c>
      <c r="WWA36" s="21">
        <v>12</v>
      </c>
      <c r="WWB36" s="21">
        <v>12</v>
      </c>
      <c r="WWC36" s="21">
        <v>12</v>
      </c>
      <c r="WWD36" s="21">
        <v>12</v>
      </c>
      <c r="WWE36" s="21">
        <v>12</v>
      </c>
      <c r="WWF36" s="21">
        <v>12</v>
      </c>
      <c r="WWG36" s="21">
        <v>12</v>
      </c>
      <c r="WWH36" s="21">
        <v>12</v>
      </c>
      <c r="WWI36" s="21">
        <v>12</v>
      </c>
      <c r="WWJ36" s="21">
        <v>12</v>
      </c>
      <c r="WWK36" s="21">
        <v>12</v>
      </c>
      <c r="WWL36" s="21">
        <v>12</v>
      </c>
      <c r="WWM36" s="21">
        <v>12</v>
      </c>
      <c r="WWN36" s="21">
        <v>12</v>
      </c>
      <c r="WWO36" s="21">
        <v>12</v>
      </c>
      <c r="WWP36" s="21">
        <v>12</v>
      </c>
      <c r="WWQ36" s="21">
        <v>12</v>
      </c>
      <c r="WWR36" s="21">
        <v>12</v>
      </c>
      <c r="WWS36" s="21">
        <v>12</v>
      </c>
      <c r="WWT36" s="21">
        <v>12</v>
      </c>
      <c r="WWU36" s="21">
        <v>12</v>
      </c>
      <c r="WWV36" s="21">
        <v>12</v>
      </c>
      <c r="WWW36" s="21">
        <v>12</v>
      </c>
      <c r="WWX36" s="21">
        <v>12</v>
      </c>
      <c r="WWY36" s="21">
        <v>12</v>
      </c>
      <c r="WWZ36" s="21">
        <v>12</v>
      </c>
      <c r="WXA36" s="21">
        <v>12</v>
      </c>
      <c r="WXB36" s="21">
        <v>12</v>
      </c>
      <c r="WXC36" s="21">
        <v>12</v>
      </c>
      <c r="WXD36" s="21">
        <v>12</v>
      </c>
      <c r="WXE36" s="21">
        <v>12</v>
      </c>
      <c r="WXF36" s="21">
        <v>12</v>
      </c>
      <c r="WXG36" s="21">
        <v>12</v>
      </c>
      <c r="WXH36" s="21">
        <v>12</v>
      </c>
      <c r="WXI36" s="21">
        <v>12</v>
      </c>
      <c r="WXJ36" s="21">
        <v>12</v>
      </c>
      <c r="WXK36" s="21">
        <v>12</v>
      </c>
      <c r="WXL36" s="21">
        <v>12</v>
      </c>
      <c r="WXM36" s="21">
        <v>12</v>
      </c>
      <c r="WXN36" s="21">
        <v>12</v>
      </c>
      <c r="WXO36" s="21">
        <v>12</v>
      </c>
      <c r="WXP36" s="21">
        <v>12</v>
      </c>
      <c r="WXQ36" s="21">
        <v>12</v>
      </c>
      <c r="WXR36" s="21">
        <v>12</v>
      </c>
      <c r="WXS36" s="21">
        <v>12</v>
      </c>
      <c r="WXT36" s="21">
        <v>12</v>
      </c>
      <c r="WXU36" s="21">
        <v>12</v>
      </c>
      <c r="WXV36" s="21">
        <v>12</v>
      </c>
      <c r="WXW36" s="21">
        <v>12</v>
      </c>
      <c r="WXX36" s="21">
        <v>12</v>
      </c>
      <c r="WXY36" s="21">
        <v>12</v>
      </c>
      <c r="WXZ36" s="21">
        <v>12</v>
      </c>
      <c r="WYA36" s="21">
        <v>12</v>
      </c>
      <c r="WYB36" s="21">
        <v>12</v>
      </c>
      <c r="WYC36" s="21">
        <v>12</v>
      </c>
      <c r="WYD36" s="21">
        <v>12</v>
      </c>
      <c r="WYE36" s="21">
        <v>12</v>
      </c>
      <c r="WYF36" s="21">
        <v>12</v>
      </c>
      <c r="WYG36" s="21">
        <v>12</v>
      </c>
      <c r="WYH36" s="21">
        <v>12</v>
      </c>
      <c r="WYI36" s="21">
        <v>12</v>
      </c>
      <c r="WYJ36" s="21">
        <v>12</v>
      </c>
      <c r="WYK36" s="21">
        <v>12</v>
      </c>
      <c r="WYL36" s="21">
        <v>12</v>
      </c>
      <c r="WYM36" s="21">
        <v>12</v>
      </c>
      <c r="WYN36" s="21">
        <v>12</v>
      </c>
      <c r="WYO36" s="21">
        <v>12</v>
      </c>
      <c r="WYP36" s="21">
        <v>12</v>
      </c>
      <c r="WYQ36" s="21">
        <v>12</v>
      </c>
      <c r="WYR36" s="21">
        <v>12</v>
      </c>
      <c r="WYS36" s="21">
        <v>12</v>
      </c>
      <c r="WYT36" s="21">
        <v>12</v>
      </c>
      <c r="WYU36" s="21">
        <v>12</v>
      </c>
      <c r="WYV36" s="21">
        <v>12</v>
      </c>
      <c r="WYW36" s="21">
        <v>12</v>
      </c>
      <c r="WYX36" s="21">
        <v>12</v>
      </c>
      <c r="WYY36" s="21">
        <v>12</v>
      </c>
      <c r="WYZ36" s="21">
        <v>12</v>
      </c>
      <c r="WZA36" s="21">
        <v>12</v>
      </c>
      <c r="WZB36" s="21">
        <v>12</v>
      </c>
      <c r="WZC36" s="21">
        <v>12</v>
      </c>
      <c r="WZD36" s="21">
        <v>12</v>
      </c>
      <c r="WZE36" s="21">
        <v>12</v>
      </c>
      <c r="WZF36" s="21">
        <v>12</v>
      </c>
      <c r="WZG36" s="21">
        <v>12</v>
      </c>
      <c r="WZH36" s="21">
        <v>12</v>
      </c>
      <c r="WZI36" s="21">
        <v>12</v>
      </c>
      <c r="WZJ36" s="21">
        <v>12</v>
      </c>
      <c r="WZK36" s="21">
        <v>12</v>
      </c>
      <c r="WZL36" s="21">
        <v>12</v>
      </c>
      <c r="WZM36" s="21">
        <v>12</v>
      </c>
      <c r="WZN36" s="21">
        <v>12</v>
      </c>
      <c r="WZO36" s="21">
        <v>12</v>
      </c>
      <c r="WZP36" s="21">
        <v>12</v>
      </c>
      <c r="WZQ36" s="21">
        <v>12</v>
      </c>
      <c r="WZR36" s="21">
        <v>12</v>
      </c>
      <c r="WZS36" s="21">
        <v>12</v>
      </c>
      <c r="WZT36" s="21">
        <v>12</v>
      </c>
      <c r="WZU36" s="21">
        <v>12</v>
      </c>
      <c r="WZV36" s="21">
        <v>12</v>
      </c>
      <c r="WZW36" s="21">
        <v>12</v>
      </c>
      <c r="WZX36" s="21">
        <v>12</v>
      </c>
      <c r="WZY36" s="21">
        <v>12</v>
      </c>
      <c r="WZZ36" s="21">
        <v>12</v>
      </c>
      <c r="XAA36" s="21">
        <v>12</v>
      </c>
      <c r="XAB36" s="21">
        <v>12</v>
      </c>
      <c r="XAC36" s="21">
        <v>12</v>
      </c>
      <c r="XAD36" s="21">
        <v>12</v>
      </c>
      <c r="XAE36" s="21">
        <v>12</v>
      </c>
      <c r="XAF36" s="21">
        <v>12</v>
      </c>
      <c r="XAG36" s="21">
        <v>12</v>
      </c>
      <c r="XAH36" s="21">
        <v>12</v>
      </c>
      <c r="XAI36" s="21">
        <v>12</v>
      </c>
      <c r="XAJ36" s="21">
        <v>12</v>
      </c>
      <c r="XAK36" s="21">
        <v>12</v>
      </c>
      <c r="XAL36" s="21">
        <v>12</v>
      </c>
      <c r="XAM36" s="21">
        <v>12</v>
      </c>
      <c r="XAN36" s="21">
        <v>12</v>
      </c>
      <c r="XAO36" s="21">
        <v>12</v>
      </c>
      <c r="XAP36" s="21">
        <v>12</v>
      </c>
      <c r="XAQ36" s="21">
        <v>12</v>
      </c>
      <c r="XAR36" s="21">
        <v>12</v>
      </c>
      <c r="XAS36" s="21">
        <v>12</v>
      </c>
      <c r="XAT36" s="21">
        <v>12</v>
      </c>
      <c r="XAU36" s="21">
        <v>12</v>
      </c>
      <c r="XAV36" s="21">
        <v>12</v>
      </c>
      <c r="XAW36" s="21">
        <v>12</v>
      </c>
      <c r="XAX36" s="21">
        <v>12</v>
      </c>
      <c r="XAY36" s="21">
        <v>12</v>
      </c>
      <c r="XAZ36" s="21">
        <v>12</v>
      </c>
      <c r="XBA36" s="21">
        <v>12</v>
      </c>
      <c r="XBB36" s="21">
        <v>12</v>
      </c>
      <c r="XBC36" s="21">
        <v>12</v>
      </c>
      <c r="XBD36" s="21">
        <v>12</v>
      </c>
      <c r="XBE36" s="21">
        <v>12</v>
      </c>
      <c r="XBF36" s="21">
        <v>12</v>
      </c>
      <c r="XBG36" s="21">
        <v>12</v>
      </c>
      <c r="XBH36" s="21">
        <v>12</v>
      </c>
      <c r="XBI36" s="21">
        <v>12</v>
      </c>
      <c r="XBJ36" s="21">
        <v>12</v>
      </c>
      <c r="XBK36" s="21">
        <v>12</v>
      </c>
      <c r="XBL36" s="21">
        <v>12</v>
      </c>
      <c r="XBM36" s="21">
        <v>12</v>
      </c>
      <c r="XBN36" s="21">
        <v>12</v>
      </c>
      <c r="XBO36" s="21">
        <v>12</v>
      </c>
      <c r="XBP36" s="21">
        <v>12</v>
      </c>
      <c r="XBQ36" s="21">
        <v>12</v>
      </c>
      <c r="XBR36" s="21">
        <v>12</v>
      </c>
      <c r="XBS36" s="21">
        <v>12</v>
      </c>
      <c r="XBT36" s="21">
        <v>12</v>
      </c>
      <c r="XBU36" s="21">
        <v>12</v>
      </c>
      <c r="XBV36" s="21">
        <v>12</v>
      </c>
      <c r="XBW36" s="21">
        <v>12</v>
      </c>
      <c r="XBX36" s="21">
        <v>12</v>
      </c>
      <c r="XBY36" s="21">
        <v>12</v>
      </c>
      <c r="XBZ36" s="21">
        <v>12</v>
      </c>
      <c r="XCA36" s="21">
        <v>12</v>
      </c>
      <c r="XCB36" s="21">
        <v>12</v>
      </c>
      <c r="XCC36" s="21">
        <v>12</v>
      </c>
      <c r="XCD36" s="21">
        <v>12</v>
      </c>
      <c r="XCE36" s="21">
        <v>12</v>
      </c>
      <c r="XCF36" s="21">
        <v>12</v>
      </c>
      <c r="XCG36" s="21">
        <v>12</v>
      </c>
      <c r="XCH36" s="21">
        <v>12</v>
      </c>
      <c r="XCI36" s="21">
        <v>12</v>
      </c>
      <c r="XCJ36" s="21">
        <v>12</v>
      </c>
      <c r="XCK36" s="21">
        <v>12</v>
      </c>
      <c r="XCL36" s="21">
        <v>12</v>
      </c>
      <c r="XCM36" s="21">
        <v>12</v>
      </c>
      <c r="XCN36" s="21">
        <v>12</v>
      </c>
      <c r="XCO36" s="21">
        <v>12</v>
      </c>
      <c r="XCP36" s="21">
        <v>12</v>
      </c>
      <c r="XCQ36" s="21">
        <v>12</v>
      </c>
      <c r="XCR36" s="21">
        <v>12</v>
      </c>
      <c r="XCS36" s="21">
        <v>12</v>
      </c>
      <c r="XCT36" s="21">
        <v>12</v>
      </c>
      <c r="XCU36" s="21">
        <v>12</v>
      </c>
      <c r="XCV36" s="21">
        <v>12</v>
      </c>
      <c r="XCW36" s="21">
        <v>12</v>
      </c>
      <c r="XCX36" s="21">
        <v>12</v>
      </c>
      <c r="XCY36" s="21">
        <v>12</v>
      </c>
      <c r="XCZ36" s="21">
        <v>12</v>
      </c>
      <c r="XDA36" s="21">
        <v>12</v>
      </c>
      <c r="XDB36" s="21">
        <v>12</v>
      </c>
      <c r="XDC36" s="21">
        <v>12</v>
      </c>
      <c r="XDD36" s="21">
        <v>12</v>
      </c>
      <c r="XDE36" s="21">
        <v>12</v>
      </c>
      <c r="XDF36" s="21">
        <v>12</v>
      </c>
      <c r="XDG36" s="21">
        <v>12</v>
      </c>
      <c r="XDH36" s="21">
        <v>12</v>
      </c>
      <c r="XDI36" s="21">
        <v>12</v>
      </c>
      <c r="XDJ36" s="21">
        <v>12</v>
      </c>
      <c r="XDK36" s="21">
        <v>12</v>
      </c>
      <c r="XDL36" s="21">
        <v>12</v>
      </c>
      <c r="XDM36" s="21">
        <v>12</v>
      </c>
      <c r="XDN36" s="21">
        <v>12</v>
      </c>
      <c r="XDO36" s="21">
        <v>12</v>
      </c>
      <c r="XDP36" s="21">
        <v>12</v>
      </c>
      <c r="XDQ36" s="21">
        <v>12</v>
      </c>
      <c r="XDR36" s="21">
        <v>12</v>
      </c>
      <c r="XDS36" s="21">
        <v>12</v>
      </c>
      <c r="XDT36" s="21">
        <v>12</v>
      </c>
      <c r="XDU36" s="21">
        <v>12</v>
      </c>
      <c r="XDV36" s="21">
        <v>12</v>
      </c>
      <c r="XDW36" s="21">
        <v>12</v>
      </c>
      <c r="XDX36" s="21">
        <v>12</v>
      </c>
      <c r="XDY36" s="21">
        <v>12</v>
      </c>
      <c r="XDZ36" s="21">
        <v>12</v>
      </c>
      <c r="XEA36" s="21">
        <v>12</v>
      </c>
      <c r="XEB36" s="21">
        <v>12</v>
      </c>
      <c r="XEC36" s="21">
        <v>12</v>
      </c>
      <c r="XED36" s="21">
        <v>12</v>
      </c>
      <c r="XEE36" s="21">
        <v>12</v>
      </c>
      <c r="XEF36" s="21">
        <v>12</v>
      </c>
      <c r="XEG36" s="21">
        <v>12</v>
      </c>
      <c r="XEH36" s="21">
        <v>12</v>
      </c>
      <c r="XEI36" s="21">
        <v>12</v>
      </c>
      <c r="XEJ36" s="21">
        <v>12</v>
      </c>
      <c r="XEK36" s="21">
        <v>12</v>
      </c>
      <c r="XEL36" s="21">
        <v>12</v>
      </c>
      <c r="XEM36" s="21">
        <v>12</v>
      </c>
      <c r="XEN36" s="21">
        <v>12</v>
      </c>
      <c r="XEO36" s="21">
        <v>12</v>
      </c>
      <c r="XEP36" s="21">
        <v>12</v>
      </c>
      <c r="XEQ36" s="21">
        <v>12</v>
      </c>
      <c r="XER36" s="21">
        <v>12</v>
      </c>
      <c r="XES36" s="21">
        <v>12</v>
      </c>
      <c r="XET36" s="21">
        <v>12</v>
      </c>
      <c r="XEU36" s="21">
        <v>12</v>
      </c>
      <c r="XEV36" s="21">
        <v>12</v>
      </c>
      <c r="XEW36" s="21">
        <v>12</v>
      </c>
      <c r="XEX36" s="21">
        <v>12</v>
      </c>
      <c r="XEY36" s="21">
        <v>12</v>
      </c>
      <c r="XEZ36" s="21">
        <v>12</v>
      </c>
      <c r="XFA36" s="21">
        <v>12</v>
      </c>
      <c r="XFB36" s="21">
        <v>12</v>
      </c>
      <c r="XFC36" s="21">
        <v>12</v>
      </c>
      <c r="XFD36" s="21">
        <v>12</v>
      </c>
    </row>
    <row r="37" spans="3:16384" s="18" customFormat="1" x14ac:dyDescent="0.2">
      <c r="C37" s="22" t="s">
        <v>607</v>
      </c>
      <c r="D37" s="22"/>
      <c r="E37" s="90">
        <v>1</v>
      </c>
      <c r="F37" s="90">
        <v>1</v>
      </c>
      <c r="G37" s="90">
        <v>1</v>
      </c>
      <c r="H37" s="90">
        <v>1</v>
      </c>
      <c r="I37" s="90">
        <v>1</v>
      </c>
      <c r="J37" s="90">
        <v>1</v>
      </c>
      <c r="K37" s="90">
        <v>1</v>
      </c>
      <c r="L37" s="90">
        <v>1</v>
      </c>
      <c r="M37" s="90">
        <v>1</v>
      </c>
      <c r="N37" s="90">
        <v>1</v>
      </c>
    </row>
    <row r="38" spans="3:16384" s="18" customFormat="1" x14ac:dyDescent="0.2"/>
    <row r="39" spans="3:16384" s="18" customFormat="1" x14ac:dyDescent="0.2">
      <c r="C39" s="18" t="s">
        <v>195</v>
      </c>
      <c r="E39" s="21">
        <v>12</v>
      </c>
      <c r="F39" s="21">
        <v>12</v>
      </c>
      <c r="G39" s="21">
        <v>12</v>
      </c>
      <c r="H39" s="21">
        <v>12</v>
      </c>
      <c r="I39" s="21">
        <v>12</v>
      </c>
      <c r="J39" s="21">
        <v>12</v>
      </c>
      <c r="K39" s="21">
        <v>12</v>
      </c>
      <c r="L39" s="21">
        <v>12</v>
      </c>
      <c r="M39" s="21">
        <v>12</v>
      </c>
      <c r="N39" s="21">
        <v>12</v>
      </c>
      <c r="O39" s="21">
        <v>12</v>
      </c>
      <c r="P39" s="21">
        <v>12</v>
      </c>
      <c r="Q39" s="21">
        <v>12</v>
      </c>
      <c r="R39" s="21">
        <v>12</v>
      </c>
      <c r="S39" s="21">
        <v>12</v>
      </c>
      <c r="T39" s="21">
        <v>12</v>
      </c>
      <c r="U39" s="21">
        <v>12</v>
      </c>
      <c r="V39" s="21">
        <v>12</v>
      </c>
      <c r="W39" s="21">
        <v>12</v>
      </c>
      <c r="X39" s="21">
        <v>12</v>
      </c>
      <c r="Y39" s="21">
        <v>12</v>
      </c>
      <c r="Z39" s="21">
        <v>12</v>
      </c>
      <c r="AA39" s="21">
        <v>12</v>
      </c>
      <c r="AB39" s="21">
        <v>12</v>
      </c>
      <c r="AC39" s="21">
        <v>12</v>
      </c>
      <c r="AD39" s="21">
        <v>12</v>
      </c>
      <c r="AE39" s="21">
        <v>12</v>
      </c>
      <c r="AF39" s="21">
        <v>12</v>
      </c>
      <c r="AG39" s="21">
        <v>12</v>
      </c>
      <c r="AH39" s="21">
        <v>12</v>
      </c>
      <c r="AI39" s="21">
        <v>12</v>
      </c>
      <c r="AJ39" s="21">
        <v>12</v>
      </c>
      <c r="AK39" s="21">
        <v>12</v>
      </c>
      <c r="AL39" s="21">
        <v>12</v>
      </c>
      <c r="AM39" s="21">
        <v>12</v>
      </c>
      <c r="AN39" s="21">
        <v>12</v>
      </c>
      <c r="AO39" s="21">
        <v>12</v>
      </c>
      <c r="AP39" s="21">
        <v>12</v>
      </c>
      <c r="AQ39" s="21">
        <v>12</v>
      </c>
      <c r="AR39" s="21">
        <v>12</v>
      </c>
      <c r="AS39" s="21">
        <v>12</v>
      </c>
      <c r="AT39" s="21">
        <v>12</v>
      </c>
      <c r="AU39" s="21">
        <v>12</v>
      </c>
      <c r="AV39" s="21">
        <v>12</v>
      </c>
      <c r="AW39" s="21">
        <v>12</v>
      </c>
      <c r="AX39" s="21">
        <v>12</v>
      </c>
      <c r="AY39" s="21">
        <v>12</v>
      </c>
      <c r="AZ39" s="21">
        <v>12</v>
      </c>
      <c r="BA39" s="21">
        <v>12</v>
      </c>
      <c r="BB39" s="21">
        <v>12</v>
      </c>
      <c r="BC39" s="21">
        <v>12</v>
      </c>
      <c r="BD39" s="21">
        <v>12</v>
      </c>
      <c r="BE39" s="21">
        <v>12</v>
      </c>
      <c r="BF39" s="21">
        <v>12</v>
      </c>
      <c r="BG39" s="21">
        <v>12</v>
      </c>
      <c r="BH39" s="21">
        <v>12</v>
      </c>
      <c r="BI39" s="21">
        <v>12</v>
      </c>
      <c r="BJ39" s="21">
        <v>12</v>
      </c>
      <c r="BK39" s="21">
        <v>12</v>
      </c>
      <c r="BL39" s="21">
        <v>12</v>
      </c>
      <c r="BM39" s="21">
        <v>12</v>
      </c>
      <c r="BN39" s="21">
        <v>12</v>
      </c>
      <c r="BO39" s="21">
        <v>12</v>
      </c>
      <c r="BP39" s="21">
        <v>12</v>
      </c>
      <c r="BQ39" s="21">
        <v>12</v>
      </c>
      <c r="BR39" s="21">
        <v>12</v>
      </c>
      <c r="BS39" s="21">
        <v>12</v>
      </c>
      <c r="BT39" s="21">
        <v>12</v>
      </c>
      <c r="BU39" s="21">
        <v>12</v>
      </c>
      <c r="BV39" s="21">
        <v>12</v>
      </c>
      <c r="BW39" s="21">
        <v>12</v>
      </c>
      <c r="BX39" s="21">
        <v>12</v>
      </c>
      <c r="BY39" s="21">
        <v>12</v>
      </c>
      <c r="BZ39" s="21">
        <v>12</v>
      </c>
      <c r="CA39" s="21">
        <v>12</v>
      </c>
      <c r="CB39" s="21">
        <v>12</v>
      </c>
      <c r="CC39" s="21">
        <v>12</v>
      </c>
      <c r="CD39" s="21">
        <v>12</v>
      </c>
      <c r="CE39" s="21">
        <v>12</v>
      </c>
      <c r="CF39" s="21">
        <v>12</v>
      </c>
      <c r="CG39" s="21">
        <v>12</v>
      </c>
      <c r="CH39" s="21">
        <v>12</v>
      </c>
      <c r="CI39" s="21">
        <v>12</v>
      </c>
      <c r="CJ39" s="21">
        <v>12</v>
      </c>
      <c r="CK39" s="21">
        <v>12</v>
      </c>
      <c r="CL39" s="21">
        <v>12</v>
      </c>
      <c r="CM39" s="21">
        <v>12</v>
      </c>
      <c r="CN39" s="21">
        <v>12</v>
      </c>
      <c r="CO39" s="21">
        <v>12</v>
      </c>
      <c r="CP39" s="21">
        <v>12</v>
      </c>
      <c r="CQ39" s="21">
        <v>12</v>
      </c>
      <c r="CR39" s="21">
        <v>12</v>
      </c>
      <c r="CS39" s="21">
        <v>12</v>
      </c>
      <c r="CT39" s="21">
        <v>12</v>
      </c>
      <c r="CU39" s="21">
        <v>12</v>
      </c>
      <c r="CV39" s="21">
        <v>12</v>
      </c>
      <c r="CW39" s="21">
        <v>12</v>
      </c>
      <c r="CX39" s="21">
        <v>12</v>
      </c>
      <c r="CY39" s="21">
        <v>12</v>
      </c>
      <c r="CZ39" s="21">
        <v>12</v>
      </c>
      <c r="DA39" s="21">
        <v>12</v>
      </c>
      <c r="DB39" s="21">
        <v>12</v>
      </c>
      <c r="DC39" s="21">
        <v>12</v>
      </c>
      <c r="DD39" s="21">
        <v>12</v>
      </c>
      <c r="DE39" s="21">
        <v>12</v>
      </c>
      <c r="DF39" s="21">
        <v>12</v>
      </c>
      <c r="DG39" s="21">
        <v>12</v>
      </c>
      <c r="DH39" s="21">
        <v>12</v>
      </c>
      <c r="DI39" s="21">
        <v>12</v>
      </c>
      <c r="DJ39" s="21">
        <v>12</v>
      </c>
      <c r="DK39" s="21">
        <v>12</v>
      </c>
      <c r="DL39" s="21">
        <v>12</v>
      </c>
      <c r="DM39" s="21">
        <v>12</v>
      </c>
      <c r="DN39" s="21">
        <v>12</v>
      </c>
      <c r="DO39" s="21">
        <v>12</v>
      </c>
      <c r="DP39" s="21">
        <v>12</v>
      </c>
      <c r="DQ39" s="21">
        <v>12</v>
      </c>
      <c r="DR39" s="21">
        <v>12</v>
      </c>
      <c r="DS39" s="21">
        <v>12</v>
      </c>
      <c r="DT39" s="21">
        <v>12</v>
      </c>
      <c r="DU39" s="21">
        <v>12</v>
      </c>
      <c r="DV39" s="21">
        <v>12</v>
      </c>
      <c r="DW39" s="21">
        <v>12</v>
      </c>
      <c r="DX39" s="21">
        <v>12</v>
      </c>
      <c r="DY39" s="21">
        <v>12</v>
      </c>
      <c r="DZ39" s="21">
        <v>12</v>
      </c>
      <c r="EA39" s="21">
        <v>12</v>
      </c>
      <c r="EB39" s="21">
        <v>12</v>
      </c>
      <c r="EC39" s="21">
        <v>12</v>
      </c>
      <c r="ED39" s="21">
        <v>12</v>
      </c>
      <c r="EE39" s="21">
        <v>12</v>
      </c>
      <c r="EF39" s="21">
        <v>12</v>
      </c>
      <c r="EG39" s="21">
        <v>12</v>
      </c>
      <c r="EH39" s="21">
        <v>12</v>
      </c>
      <c r="EI39" s="21">
        <v>12</v>
      </c>
      <c r="EJ39" s="21">
        <v>12</v>
      </c>
      <c r="EK39" s="21">
        <v>12</v>
      </c>
      <c r="EL39" s="21">
        <v>12</v>
      </c>
      <c r="EM39" s="21">
        <v>12</v>
      </c>
      <c r="EN39" s="21">
        <v>12</v>
      </c>
      <c r="EO39" s="21">
        <v>12</v>
      </c>
      <c r="EP39" s="21">
        <v>12</v>
      </c>
      <c r="EQ39" s="21">
        <v>12</v>
      </c>
      <c r="ER39" s="21">
        <v>12</v>
      </c>
      <c r="ES39" s="21">
        <v>12</v>
      </c>
      <c r="ET39" s="21">
        <v>12</v>
      </c>
      <c r="EU39" s="21">
        <v>12</v>
      </c>
      <c r="EV39" s="21">
        <v>12</v>
      </c>
      <c r="EW39" s="21">
        <v>12</v>
      </c>
      <c r="EX39" s="21">
        <v>12</v>
      </c>
      <c r="EY39" s="21">
        <v>12</v>
      </c>
      <c r="EZ39" s="21">
        <v>12</v>
      </c>
      <c r="FA39" s="21">
        <v>12</v>
      </c>
      <c r="FB39" s="21">
        <v>12</v>
      </c>
      <c r="FC39" s="21">
        <v>12</v>
      </c>
      <c r="FD39" s="21">
        <v>12</v>
      </c>
      <c r="FE39" s="21">
        <v>12</v>
      </c>
      <c r="FF39" s="21">
        <v>12</v>
      </c>
      <c r="FG39" s="21">
        <v>12</v>
      </c>
      <c r="FH39" s="21">
        <v>12</v>
      </c>
      <c r="FI39" s="21">
        <v>12</v>
      </c>
      <c r="FJ39" s="21">
        <v>12</v>
      </c>
      <c r="FK39" s="21">
        <v>12</v>
      </c>
      <c r="FL39" s="21">
        <v>12</v>
      </c>
      <c r="FM39" s="21">
        <v>12</v>
      </c>
      <c r="FN39" s="21">
        <v>12</v>
      </c>
      <c r="FO39" s="21">
        <v>12</v>
      </c>
      <c r="FP39" s="21">
        <v>12</v>
      </c>
      <c r="FQ39" s="21">
        <v>12</v>
      </c>
      <c r="FR39" s="21">
        <v>12</v>
      </c>
      <c r="FS39" s="21">
        <v>12</v>
      </c>
      <c r="FT39" s="21">
        <v>12</v>
      </c>
      <c r="FU39" s="21">
        <v>12</v>
      </c>
      <c r="FV39" s="21">
        <v>12</v>
      </c>
      <c r="FW39" s="21">
        <v>12</v>
      </c>
      <c r="FX39" s="21">
        <v>12</v>
      </c>
      <c r="FY39" s="21">
        <v>12</v>
      </c>
      <c r="FZ39" s="21">
        <v>12</v>
      </c>
      <c r="GA39" s="21">
        <v>12</v>
      </c>
      <c r="GB39" s="21">
        <v>12</v>
      </c>
      <c r="GC39" s="21">
        <v>12</v>
      </c>
      <c r="GD39" s="21">
        <v>12</v>
      </c>
      <c r="GE39" s="21">
        <v>12</v>
      </c>
      <c r="GF39" s="21">
        <v>12</v>
      </c>
      <c r="GG39" s="21">
        <v>12</v>
      </c>
      <c r="GH39" s="21">
        <v>12</v>
      </c>
      <c r="GI39" s="21">
        <v>12</v>
      </c>
      <c r="GJ39" s="21">
        <v>12</v>
      </c>
      <c r="GK39" s="21">
        <v>12</v>
      </c>
      <c r="GL39" s="21">
        <v>12</v>
      </c>
      <c r="GM39" s="21">
        <v>12</v>
      </c>
      <c r="GN39" s="21">
        <v>12</v>
      </c>
      <c r="GO39" s="21">
        <v>12</v>
      </c>
      <c r="GP39" s="21">
        <v>12</v>
      </c>
      <c r="GQ39" s="21">
        <v>12</v>
      </c>
      <c r="GR39" s="21">
        <v>12</v>
      </c>
      <c r="GS39" s="21">
        <v>12</v>
      </c>
      <c r="GT39" s="21">
        <v>12</v>
      </c>
      <c r="GU39" s="21">
        <v>12</v>
      </c>
      <c r="GV39" s="21">
        <v>12</v>
      </c>
      <c r="GW39" s="21">
        <v>12</v>
      </c>
      <c r="GX39" s="21">
        <v>12</v>
      </c>
      <c r="GY39" s="21">
        <v>12</v>
      </c>
      <c r="GZ39" s="21">
        <v>12</v>
      </c>
      <c r="HA39" s="21">
        <v>12</v>
      </c>
      <c r="HB39" s="21">
        <v>12</v>
      </c>
      <c r="HC39" s="21">
        <v>12</v>
      </c>
      <c r="HD39" s="21">
        <v>12</v>
      </c>
      <c r="HE39" s="21">
        <v>12</v>
      </c>
      <c r="HF39" s="21">
        <v>12</v>
      </c>
      <c r="HG39" s="21">
        <v>12</v>
      </c>
      <c r="HH39" s="21">
        <v>12</v>
      </c>
      <c r="HI39" s="21">
        <v>12</v>
      </c>
      <c r="HJ39" s="21">
        <v>12</v>
      </c>
      <c r="HK39" s="21">
        <v>12</v>
      </c>
      <c r="HL39" s="21">
        <v>12</v>
      </c>
      <c r="HM39" s="21">
        <v>12</v>
      </c>
      <c r="HN39" s="21">
        <v>12</v>
      </c>
      <c r="HO39" s="21">
        <v>12</v>
      </c>
      <c r="HP39" s="21">
        <v>12</v>
      </c>
      <c r="HQ39" s="21">
        <v>12</v>
      </c>
      <c r="HR39" s="21">
        <v>12</v>
      </c>
      <c r="HS39" s="21">
        <v>12</v>
      </c>
      <c r="HT39" s="21">
        <v>12</v>
      </c>
      <c r="HU39" s="21">
        <v>12</v>
      </c>
      <c r="HV39" s="21">
        <v>12</v>
      </c>
      <c r="HW39" s="21">
        <v>12</v>
      </c>
      <c r="HX39" s="21">
        <v>12</v>
      </c>
      <c r="HY39" s="21">
        <v>12</v>
      </c>
      <c r="HZ39" s="21">
        <v>12</v>
      </c>
      <c r="IA39" s="21">
        <v>12</v>
      </c>
      <c r="IB39" s="21">
        <v>12</v>
      </c>
      <c r="IC39" s="21">
        <v>12</v>
      </c>
      <c r="ID39" s="21">
        <v>12</v>
      </c>
      <c r="IE39" s="21">
        <v>12</v>
      </c>
      <c r="IF39" s="21">
        <v>12</v>
      </c>
      <c r="IG39" s="21">
        <v>12</v>
      </c>
      <c r="IH39" s="21">
        <v>12</v>
      </c>
      <c r="II39" s="21">
        <v>12</v>
      </c>
      <c r="IJ39" s="21">
        <v>12</v>
      </c>
      <c r="IK39" s="21">
        <v>12</v>
      </c>
      <c r="IL39" s="21">
        <v>12</v>
      </c>
      <c r="IM39" s="21">
        <v>12</v>
      </c>
      <c r="IN39" s="21">
        <v>12</v>
      </c>
      <c r="IO39" s="21">
        <v>12</v>
      </c>
      <c r="IP39" s="21">
        <v>12</v>
      </c>
      <c r="IQ39" s="21">
        <v>12</v>
      </c>
      <c r="IR39" s="21">
        <v>12</v>
      </c>
      <c r="IS39" s="21">
        <v>12</v>
      </c>
      <c r="IT39" s="21">
        <v>12</v>
      </c>
      <c r="IU39" s="21">
        <v>12</v>
      </c>
      <c r="IV39" s="21">
        <v>12</v>
      </c>
      <c r="IW39" s="21">
        <v>12</v>
      </c>
      <c r="IX39" s="21">
        <v>12</v>
      </c>
      <c r="IY39" s="21">
        <v>12</v>
      </c>
      <c r="IZ39" s="21">
        <v>12</v>
      </c>
      <c r="JA39" s="21">
        <v>12</v>
      </c>
      <c r="JB39" s="21">
        <v>12</v>
      </c>
      <c r="JC39" s="21">
        <v>12</v>
      </c>
      <c r="JD39" s="21">
        <v>12</v>
      </c>
      <c r="JE39" s="21">
        <v>12</v>
      </c>
      <c r="JF39" s="21">
        <v>12</v>
      </c>
      <c r="JG39" s="21">
        <v>12</v>
      </c>
      <c r="JH39" s="21">
        <v>12</v>
      </c>
      <c r="JI39" s="21">
        <v>12</v>
      </c>
      <c r="JJ39" s="21">
        <v>12</v>
      </c>
      <c r="JK39" s="21">
        <v>12</v>
      </c>
      <c r="JL39" s="21">
        <v>12</v>
      </c>
      <c r="JM39" s="21">
        <v>12</v>
      </c>
      <c r="JN39" s="21">
        <v>12</v>
      </c>
      <c r="JO39" s="21">
        <v>12</v>
      </c>
      <c r="JP39" s="21">
        <v>12</v>
      </c>
      <c r="JQ39" s="21">
        <v>12</v>
      </c>
      <c r="JR39" s="21">
        <v>12</v>
      </c>
      <c r="JS39" s="21">
        <v>12</v>
      </c>
      <c r="JT39" s="21">
        <v>12</v>
      </c>
      <c r="JU39" s="21">
        <v>12</v>
      </c>
      <c r="JV39" s="21">
        <v>12</v>
      </c>
      <c r="JW39" s="21">
        <v>12</v>
      </c>
      <c r="JX39" s="21">
        <v>12</v>
      </c>
      <c r="JY39" s="21">
        <v>12</v>
      </c>
      <c r="JZ39" s="21">
        <v>12</v>
      </c>
      <c r="KA39" s="21">
        <v>12</v>
      </c>
      <c r="KB39" s="21">
        <v>12</v>
      </c>
      <c r="KC39" s="21">
        <v>12</v>
      </c>
      <c r="KD39" s="21">
        <v>12</v>
      </c>
      <c r="KE39" s="21">
        <v>12</v>
      </c>
      <c r="KF39" s="21">
        <v>12</v>
      </c>
      <c r="KG39" s="21">
        <v>12</v>
      </c>
      <c r="KH39" s="21">
        <v>12</v>
      </c>
      <c r="KI39" s="21">
        <v>12</v>
      </c>
      <c r="KJ39" s="21">
        <v>12</v>
      </c>
      <c r="KK39" s="21">
        <v>12</v>
      </c>
      <c r="KL39" s="21">
        <v>12</v>
      </c>
      <c r="KM39" s="21">
        <v>12</v>
      </c>
      <c r="KN39" s="21">
        <v>12</v>
      </c>
      <c r="KO39" s="21">
        <v>12</v>
      </c>
      <c r="KP39" s="21">
        <v>12</v>
      </c>
      <c r="KQ39" s="21">
        <v>12</v>
      </c>
      <c r="KR39" s="21">
        <v>12</v>
      </c>
      <c r="KS39" s="21">
        <v>12</v>
      </c>
      <c r="KT39" s="21">
        <v>12</v>
      </c>
      <c r="KU39" s="21">
        <v>12</v>
      </c>
      <c r="KV39" s="21">
        <v>12</v>
      </c>
      <c r="KW39" s="21">
        <v>12</v>
      </c>
      <c r="KX39" s="21">
        <v>12</v>
      </c>
      <c r="KY39" s="21">
        <v>12</v>
      </c>
      <c r="KZ39" s="21">
        <v>12</v>
      </c>
      <c r="LA39" s="21">
        <v>12</v>
      </c>
      <c r="LB39" s="21">
        <v>12</v>
      </c>
      <c r="LC39" s="21">
        <v>12</v>
      </c>
      <c r="LD39" s="21">
        <v>12</v>
      </c>
      <c r="LE39" s="21">
        <v>12</v>
      </c>
      <c r="LF39" s="21">
        <v>12</v>
      </c>
      <c r="LG39" s="21">
        <v>12</v>
      </c>
      <c r="LH39" s="21">
        <v>12</v>
      </c>
      <c r="LI39" s="21">
        <v>12</v>
      </c>
      <c r="LJ39" s="21">
        <v>12</v>
      </c>
      <c r="LK39" s="21">
        <v>12</v>
      </c>
      <c r="LL39" s="21">
        <v>12</v>
      </c>
      <c r="LM39" s="21">
        <v>12</v>
      </c>
      <c r="LN39" s="21">
        <v>12</v>
      </c>
      <c r="LO39" s="21">
        <v>12</v>
      </c>
      <c r="LP39" s="21">
        <v>12</v>
      </c>
      <c r="LQ39" s="21">
        <v>12</v>
      </c>
      <c r="LR39" s="21">
        <v>12</v>
      </c>
      <c r="LS39" s="21">
        <v>12</v>
      </c>
      <c r="LT39" s="21">
        <v>12</v>
      </c>
      <c r="LU39" s="21">
        <v>12</v>
      </c>
      <c r="LV39" s="21">
        <v>12</v>
      </c>
      <c r="LW39" s="21">
        <v>12</v>
      </c>
      <c r="LX39" s="21">
        <v>12</v>
      </c>
      <c r="LY39" s="21">
        <v>12</v>
      </c>
      <c r="LZ39" s="21">
        <v>12</v>
      </c>
      <c r="MA39" s="21">
        <v>12</v>
      </c>
      <c r="MB39" s="21">
        <v>12</v>
      </c>
      <c r="MC39" s="21">
        <v>12</v>
      </c>
      <c r="MD39" s="21">
        <v>12</v>
      </c>
      <c r="ME39" s="21">
        <v>12</v>
      </c>
      <c r="MF39" s="21">
        <v>12</v>
      </c>
      <c r="MG39" s="21">
        <v>12</v>
      </c>
      <c r="MH39" s="21">
        <v>12</v>
      </c>
      <c r="MI39" s="21">
        <v>12</v>
      </c>
      <c r="MJ39" s="21">
        <v>12</v>
      </c>
      <c r="MK39" s="21">
        <v>12</v>
      </c>
      <c r="ML39" s="21">
        <v>12</v>
      </c>
      <c r="MM39" s="21">
        <v>12</v>
      </c>
      <c r="MN39" s="21">
        <v>12</v>
      </c>
      <c r="MO39" s="21">
        <v>12</v>
      </c>
      <c r="MP39" s="21">
        <v>12</v>
      </c>
      <c r="MQ39" s="21">
        <v>12</v>
      </c>
      <c r="MR39" s="21">
        <v>12</v>
      </c>
      <c r="MS39" s="21">
        <v>12</v>
      </c>
      <c r="MT39" s="21">
        <v>12</v>
      </c>
      <c r="MU39" s="21">
        <v>12</v>
      </c>
      <c r="MV39" s="21">
        <v>12</v>
      </c>
      <c r="MW39" s="21">
        <v>12</v>
      </c>
      <c r="MX39" s="21">
        <v>12</v>
      </c>
      <c r="MY39" s="21">
        <v>12</v>
      </c>
      <c r="MZ39" s="21">
        <v>12</v>
      </c>
      <c r="NA39" s="21">
        <v>12</v>
      </c>
      <c r="NB39" s="21">
        <v>12</v>
      </c>
      <c r="NC39" s="21">
        <v>12</v>
      </c>
      <c r="ND39" s="21">
        <v>12</v>
      </c>
      <c r="NE39" s="21">
        <v>12</v>
      </c>
      <c r="NF39" s="21">
        <v>12</v>
      </c>
      <c r="NG39" s="21">
        <v>12</v>
      </c>
      <c r="NH39" s="21">
        <v>12</v>
      </c>
      <c r="NI39" s="21">
        <v>12</v>
      </c>
      <c r="NJ39" s="21">
        <v>12</v>
      </c>
      <c r="NK39" s="21">
        <v>12</v>
      </c>
      <c r="NL39" s="21">
        <v>12</v>
      </c>
      <c r="NM39" s="21">
        <v>12</v>
      </c>
      <c r="NN39" s="21">
        <v>12</v>
      </c>
      <c r="NO39" s="21">
        <v>12</v>
      </c>
      <c r="NP39" s="21">
        <v>12</v>
      </c>
      <c r="NQ39" s="21">
        <v>12</v>
      </c>
      <c r="NR39" s="21">
        <v>12</v>
      </c>
      <c r="NS39" s="21">
        <v>12</v>
      </c>
      <c r="NT39" s="21">
        <v>12</v>
      </c>
      <c r="NU39" s="21">
        <v>12</v>
      </c>
      <c r="NV39" s="21">
        <v>12</v>
      </c>
      <c r="NW39" s="21">
        <v>12</v>
      </c>
      <c r="NX39" s="21">
        <v>12</v>
      </c>
      <c r="NY39" s="21">
        <v>12</v>
      </c>
      <c r="NZ39" s="21">
        <v>12</v>
      </c>
      <c r="OA39" s="21">
        <v>12</v>
      </c>
      <c r="OB39" s="21">
        <v>12</v>
      </c>
      <c r="OC39" s="21">
        <v>12</v>
      </c>
      <c r="OD39" s="21">
        <v>12</v>
      </c>
      <c r="OE39" s="21">
        <v>12</v>
      </c>
      <c r="OF39" s="21">
        <v>12</v>
      </c>
      <c r="OG39" s="21">
        <v>12</v>
      </c>
      <c r="OH39" s="21">
        <v>12</v>
      </c>
      <c r="OI39" s="21">
        <v>12</v>
      </c>
      <c r="OJ39" s="21">
        <v>12</v>
      </c>
      <c r="OK39" s="21">
        <v>12</v>
      </c>
      <c r="OL39" s="21">
        <v>12</v>
      </c>
      <c r="OM39" s="21">
        <v>12</v>
      </c>
      <c r="ON39" s="21">
        <v>12</v>
      </c>
      <c r="OO39" s="21">
        <v>12</v>
      </c>
      <c r="OP39" s="21">
        <v>12</v>
      </c>
      <c r="OQ39" s="21">
        <v>12</v>
      </c>
      <c r="OR39" s="21">
        <v>12</v>
      </c>
      <c r="OS39" s="21">
        <v>12</v>
      </c>
      <c r="OT39" s="21">
        <v>12</v>
      </c>
      <c r="OU39" s="21">
        <v>12</v>
      </c>
      <c r="OV39" s="21">
        <v>12</v>
      </c>
      <c r="OW39" s="21">
        <v>12</v>
      </c>
      <c r="OX39" s="21">
        <v>12</v>
      </c>
      <c r="OY39" s="21">
        <v>12</v>
      </c>
      <c r="OZ39" s="21">
        <v>12</v>
      </c>
      <c r="PA39" s="21">
        <v>12</v>
      </c>
      <c r="PB39" s="21">
        <v>12</v>
      </c>
      <c r="PC39" s="21">
        <v>12</v>
      </c>
      <c r="PD39" s="21">
        <v>12</v>
      </c>
      <c r="PE39" s="21">
        <v>12</v>
      </c>
      <c r="PF39" s="21">
        <v>12</v>
      </c>
      <c r="PG39" s="21">
        <v>12</v>
      </c>
      <c r="PH39" s="21">
        <v>12</v>
      </c>
      <c r="PI39" s="21">
        <v>12</v>
      </c>
      <c r="PJ39" s="21">
        <v>12</v>
      </c>
      <c r="PK39" s="21">
        <v>12</v>
      </c>
      <c r="PL39" s="21">
        <v>12</v>
      </c>
      <c r="PM39" s="21">
        <v>12</v>
      </c>
      <c r="PN39" s="21">
        <v>12</v>
      </c>
      <c r="PO39" s="21">
        <v>12</v>
      </c>
      <c r="PP39" s="21">
        <v>12</v>
      </c>
      <c r="PQ39" s="21">
        <v>12</v>
      </c>
      <c r="PR39" s="21">
        <v>12</v>
      </c>
      <c r="PS39" s="21">
        <v>12</v>
      </c>
      <c r="PT39" s="21">
        <v>12</v>
      </c>
      <c r="PU39" s="21">
        <v>12</v>
      </c>
      <c r="PV39" s="21">
        <v>12</v>
      </c>
      <c r="PW39" s="21">
        <v>12</v>
      </c>
      <c r="PX39" s="21">
        <v>12</v>
      </c>
      <c r="PY39" s="21">
        <v>12</v>
      </c>
      <c r="PZ39" s="21">
        <v>12</v>
      </c>
      <c r="QA39" s="21">
        <v>12</v>
      </c>
      <c r="QB39" s="21">
        <v>12</v>
      </c>
      <c r="QC39" s="21">
        <v>12</v>
      </c>
      <c r="QD39" s="21">
        <v>12</v>
      </c>
      <c r="QE39" s="21">
        <v>12</v>
      </c>
      <c r="QF39" s="21">
        <v>12</v>
      </c>
      <c r="QG39" s="21">
        <v>12</v>
      </c>
      <c r="QH39" s="21">
        <v>12</v>
      </c>
      <c r="QI39" s="21">
        <v>12</v>
      </c>
      <c r="QJ39" s="21">
        <v>12</v>
      </c>
      <c r="QK39" s="21">
        <v>12</v>
      </c>
      <c r="QL39" s="21">
        <v>12</v>
      </c>
      <c r="QM39" s="21">
        <v>12</v>
      </c>
      <c r="QN39" s="21">
        <v>12</v>
      </c>
      <c r="QO39" s="21">
        <v>12</v>
      </c>
      <c r="QP39" s="21">
        <v>12</v>
      </c>
      <c r="QQ39" s="21">
        <v>12</v>
      </c>
      <c r="QR39" s="21">
        <v>12</v>
      </c>
      <c r="QS39" s="21">
        <v>12</v>
      </c>
      <c r="QT39" s="21">
        <v>12</v>
      </c>
      <c r="QU39" s="21">
        <v>12</v>
      </c>
      <c r="QV39" s="21">
        <v>12</v>
      </c>
      <c r="QW39" s="21">
        <v>12</v>
      </c>
      <c r="QX39" s="21">
        <v>12</v>
      </c>
      <c r="QY39" s="21">
        <v>12</v>
      </c>
      <c r="QZ39" s="21">
        <v>12</v>
      </c>
      <c r="RA39" s="21">
        <v>12</v>
      </c>
      <c r="RB39" s="21">
        <v>12</v>
      </c>
      <c r="RC39" s="21">
        <v>12</v>
      </c>
      <c r="RD39" s="21">
        <v>12</v>
      </c>
      <c r="RE39" s="21">
        <v>12</v>
      </c>
      <c r="RF39" s="21">
        <v>12</v>
      </c>
      <c r="RG39" s="21">
        <v>12</v>
      </c>
      <c r="RH39" s="21">
        <v>12</v>
      </c>
      <c r="RI39" s="21">
        <v>12</v>
      </c>
      <c r="RJ39" s="21">
        <v>12</v>
      </c>
      <c r="RK39" s="21">
        <v>12</v>
      </c>
      <c r="RL39" s="21">
        <v>12</v>
      </c>
      <c r="RM39" s="21">
        <v>12</v>
      </c>
      <c r="RN39" s="21">
        <v>12</v>
      </c>
      <c r="RO39" s="21">
        <v>12</v>
      </c>
      <c r="RP39" s="21">
        <v>12</v>
      </c>
      <c r="RQ39" s="21">
        <v>12</v>
      </c>
      <c r="RR39" s="21">
        <v>12</v>
      </c>
      <c r="RS39" s="21">
        <v>12</v>
      </c>
      <c r="RT39" s="21">
        <v>12</v>
      </c>
      <c r="RU39" s="21">
        <v>12</v>
      </c>
      <c r="RV39" s="21">
        <v>12</v>
      </c>
      <c r="RW39" s="21">
        <v>12</v>
      </c>
      <c r="RX39" s="21">
        <v>12</v>
      </c>
      <c r="RY39" s="21">
        <v>12</v>
      </c>
      <c r="RZ39" s="21">
        <v>12</v>
      </c>
      <c r="SA39" s="21">
        <v>12</v>
      </c>
      <c r="SB39" s="21">
        <v>12</v>
      </c>
      <c r="SC39" s="21">
        <v>12</v>
      </c>
      <c r="SD39" s="21">
        <v>12</v>
      </c>
      <c r="SE39" s="21">
        <v>12</v>
      </c>
      <c r="SF39" s="21">
        <v>12</v>
      </c>
      <c r="SG39" s="21">
        <v>12</v>
      </c>
      <c r="SH39" s="21">
        <v>12</v>
      </c>
      <c r="SI39" s="21">
        <v>12</v>
      </c>
      <c r="SJ39" s="21">
        <v>12</v>
      </c>
      <c r="SK39" s="21">
        <v>12</v>
      </c>
      <c r="SL39" s="21">
        <v>12</v>
      </c>
      <c r="SM39" s="21">
        <v>12</v>
      </c>
      <c r="SN39" s="21">
        <v>12</v>
      </c>
      <c r="SO39" s="21">
        <v>12</v>
      </c>
      <c r="SP39" s="21">
        <v>12</v>
      </c>
      <c r="SQ39" s="21">
        <v>12</v>
      </c>
      <c r="SR39" s="21">
        <v>12</v>
      </c>
      <c r="SS39" s="21">
        <v>12</v>
      </c>
      <c r="ST39" s="21">
        <v>12</v>
      </c>
      <c r="SU39" s="21">
        <v>12</v>
      </c>
      <c r="SV39" s="21">
        <v>12</v>
      </c>
      <c r="SW39" s="21">
        <v>12</v>
      </c>
      <c r="SX39" s="21">
        <v>12</v>
      </c>
      <c r="SY39" s="21">
        <v>12</v>
      </c>
      <c r="SZ39" s="21">
        <v>12</v>
      </c>
      <c r="TA39" s="21">
        <v>12</v>
      </c>
      <c r="TB39" s="21">
        <v>12</v>
      </c>
      <c r="TC39" s="21">
        <v>12</v>
      </c>
      <c r="TD39" s="21">
        <v>12</v>
      </c>
      <c r="TE39" s="21">
        <v>12</v>
      </c>
      <c r="TF39" s="21">
        <v>12</v>
      </c>
      <c r="TG39" s="21">
        <v>12</v>
      </c>
      <c r="TH39" s="21">
        <v>12</v>
      </c>
      <c r="TI39" s="21">
        <v>12</v>
      </c>
      <c r="TJ39" s="21">
        <v>12</v>
      </c>
      <c r="TK39" s="21">
        <v>12</v>
      </c>
      <c r="TL39" s="21">
        <v>12</v>
      </c>
      <c r="TM39" s="21">
        <v>12</v>
      </c>
      <c r="TN39" s="21">
        <v>12</v>
      </c>
      <c r="TO39" s="21">
        <v>12</v>
      </c>
      <c r="TP39" s="21">
        <v>12</v>
      </c>
      <c r="TQ39" s="21">
        <v>12</v>
      </c>
      <c r="TR39" s="21">
        <v>12</v>
      </c>
      <c r="TS39" s="21">
        <v>12</v>
      </c>
      <c r="TT39" s="21">
        <v>12</v>
      </c>
      <c r="TU39" s="21">
        <v>12</v>
      </c>
      <c r="TV39" s="21">
        <v>12</v>
      </c>
      <c r="TW39" s="21">
        <v>12</v>
      </c>
      <c r="TX39" s="21">
        <v>12</v>
      </c>
      <c r="TY39" s="21">
        <v>12</v>
      </c>
      <c r="TZ39" s="21">
        <v>12</v>
      </c>
      <c r="UA39" s="21">
        <v>12</v>
      </c>
      <c r="UB39" s="21">
        <v>12</v>
      </c>
      <c r="UC39" s="21">
        <v>12</v>
      </c>
      <c r="UD39" s="21">
        <v>12</v>
      </c>
      <c r="UE39" s="21">
        <v>12</v>
      </c>
      <c r="UF39" s="21">
        <v>12</v>
      </c>
      <c r="UG39" s="21">
        <v>12</v>
      </c>
      <c r="UH39" s="21">
        <v>12</v>
      </c>
      <c r="UI39" s="21">
        <v>12</v>
      </c>
      <c r="UJ39" s="21">
        <v>12</v>
      </c>
      <c r="UK39" s="21">
        <v>12</v>
      </c>
      <c r="UL39" s="21">
        <v>12</v>
      </c>
      <c r="UM39" s="21">
        <v>12</v>
      </c>
      <c r="UN39" s="21">
        <v>12</v>
      </c>
      <c r="UO39" s="21">
        <v>12</v>
      </c>
      <c r="UP39" s="21">
        <v>12</v>
      </c>
      <c r="UQ39" s="21">
        <v>12</v>
      </c>
      <c r="UR39" s="21">
        <v>12</v>
      </c>
      <c r="US39" s="21">
        <v>12</v>
      </c>
      <c r="UT39" s="21">
        <v>12</v>
      </c>
      <c r="UU39" s="21">
        <v>12</v>
      </c>
      <c r="UV39" s="21">
        <v>12</v>
      </c>
      <c r="UW39" s="21">
        <v>12</v>
      </c>
      <c r="UX39" s="21">
        <v>12</v>
      </c>
      <c r="UY39" s="21">
        <v>12</v>
      </c>
      <c r="UZ39" s="21">
        <v>12</v>
      </c>
      <c r="VA39" s="21">
        <v>12</v>
      </c>
      <c r="VB39" s="21">
        <v>12</v>
      </c>
      <c r="VC39" s="21">
        <v>12</v>
      </c>
      <c r="VD39" s="21">
        <v>12</v>
      </c>
      <c r="VE39" s="21">
        <v>12</v>
      </c>
      <c r="VF39" s="21">
        <v>12</v>
      </c>
      <c r="VG39" s="21">
        <v>12</v>
      </c>
      <c r="VH39" s="21">
        <v>12</v>
      </c>
      <c r="VI39" s="21">
        <v>12</v>
      </c>
      <c r="VJ39" s="21">
        <v>12</v>
      </c>
      <c r="VK39" s="21">
        <v>12</v>
      </c>
      <c r="VL39" s="21">
        <v>12</v>
      </c>
      <c r="VM39" s="21">
        <v>12</v>
      </c>
      <c r="VN39" s="21">
        <v>12</v>
      </c>
      <c r="VO39" s="21">
        <v>12</v>
      </c>
      <c r="VP39" s="21">
        <v>12</v>
      </c>
      <c r="VQ39" s="21">
        <v>12</v>
      </c>
      <c r="VR39" s="21">
        <v>12</v>
      </c>
      <c r="VS39" s="21">
        <v>12</v>
      </c>
      <c r="VT39" s="21">
        <v>12</v>
      </c>
      <c r="VU39" s="21">
        <v>12</v>
      </c>
      <c r="VV39" s="21">
        <v>12</v>
      </c>
      <c r="VW39" s="21">
        <v>12</v>
      </c>
      <c r="VX39" s="21">
        <v>12</v>
      </c>
      <c r="VY39" s="21">
        <v>12</v>
      </c>
      <c r="VZ39" s="21">
        <v>12</v>
      </c>
      <c r="WA39" s="21">
        <v>12</v>
      </c>
      <c r="WB39" s="21">
        <v>12</v>
      </c>
      <c r="WC39" s="21">
        <v>12</v>
      </c>
      <c r="WD39" s="21">
        <v>12</v>
      </c>
      <c r="WE39" s="21">
        <v>12</v>
      </c>
      <c r="WF39" s="21">
        <v>12</v>
      </c>
      <c r="WG39" s="21">
        <v>12</v>
      </c>
      <c r="WH39" s="21">
        <v>12</v>
      </c>
      <c r="WI39" s="21">
        <v>12</v>
      </c>
      <c r="WJ39" s="21">
        <v>12</v>
      </c>
      <c r="WK39" s="21">
        <v>12</v>
      </c>
      <c r="WL39" s="21">
        <v>12</v>
      </c>
      <c r="WM39" s="21">
        <v>12</v>
      </c>
      <c r="WN39" s="21">
        <v>12</v>
      </c>
      <c r="WO39" s="21">
        <v>12</v>
      </c>
      <c r="WP39" s="21">
        <v>12</v>
      </c>
      <c r="WQ39" s="21">
        <v>12</v>
      </c>
      <c r="WR39" s="21">
        <v>12</v>
      </c>
      <c r="WS39" s="21">
        <v>12</v>
      </c>
      <c r="WT39" s="21">
        <v>12</v>
      </c>
      <c r="WU39" s="21">
        <v>12</v>
      </c>
      <c r="WV39" s="21">
        <v>12</v>
      </c>
      <c r="WW39" s="21">
        <v>12</v>
      </c>
      <c r="WX39" s="21">
        <v>12</v>
      </c>
      <c r="WY39" s="21">
        <v>12</v>
      </c>
      <c r="WZ39" s="21">
        <v>12</v>
      </c>
      <c r="XA39" s="21">
        <v>12</v>
      </c>
      <c r="XB39" s="21">
        <v>12</v>
      </c>
      <c r="XC39" s="21">
        <v>12</v>
      </c>
      <c r="XD39" s="21">
        <v>12</v>
      </c>
      <c r="XE39" s="21">
        <v>12</v>
      </c>
      <c r="XF39" s="21">
        <v>12</v>
      </c>
      <c r="XG39" s="21">
        <v>12</v>
      </c>
      <c r="XH39" s="21">
        <v>12</v>
      </c>
      <c r="XI39" s="21">
        <v>12</v>
      </c>
      <c r="XJ39" s="21">
        <v>12</v>
      </c>
      <c r="XK39" s="21">
        <v>12</v>
      </c>
      <c r="XL39" s="21">
        <v>12</v>
      </c>
      <c r="XM39" s="21">
        <v>12</v>
      </c>
      <c r="XN39" s="21">
        <v>12</v>
      </c>
      <c r="XO39" s="21">
        <v>12</v>
      </c>
      <c r="XP39" s="21">
        <v>12</v>
      </c>
      <c r="XQ39" s="21">
        <v>12</v>
      </c>
      <c r="XR39" s="21">
        <v>12</v>
      </c>
      <c r="XS39" s="21">
        <v>12</v>
      </c>
      <c r="XT39" s="21">
        <v>12</v>
      </c>
      <c r="XU39" s="21">
        <v>12</v>
      </c>
      <c r="XV39" s="21">
        <v>12</v>
      </c>
      <c r="XW39" s="21">
        <v>12</v>
      </c>
      <c r="XX39" s="21">
        <v>12</v>
      </c>
      <c r="XY39" s="21">
        <v>12</v>
      </c>
      <c r="XZ39" s="21">
        <v>12</v>
      </c>
      <c r="YA39" s="21">
        <v>12</v>
      </c>
      <c r="YB39" s="21">
        <v>12</v>
      </c>
      <c r="YC39" s="21">
        <v>12</v>
      </c>
      <c r="YD39" s="21">
        <v>12</v>
      </c>
      <c r="YE39" s="21">
        <v>12</v>
      </c>
      <c r="YF39" s="21">
        <v>12</v>
      </c>
      <c r="YG39" s="21">
        <v>12</v>
      </c>
      <c r="YH39" s="21">
        <v>12</v>
      </c>
      <c r="YI39" s="21">
        <v>12</v>
      </c>
      <c r="YJ39" s="21">
        <v>12</v>
      </c>
      <c r="YK39" s="21">
        <v>12</v>
      </c>
      <c r="YL39" s="21">
        <v>12</v>
      </c>
      <c r="YM39" s="21">
        <v>12</v>
      </c>
      <c r="YN39" s="21">
        <v>12</v>
      </c>
      <c r="YO39" s="21">
        <v>12</v>
      </c>
      <c r="YP39" s="21">
        <v>12</v>
      </c>
      <c r="YQ39" s="21">
        <v>12</v>
      </c>
      <c r="YR39" s="21">
        <v>12</v>
      </c>
      <c r="YS39" s="21">
        <v>12</v>
      </c>
      <c r="YT39" s="21">
        <v>12</v>
      </c>
      <c r="YU39" s="21">
        <v>12</v>
      </c>
      <c r="YV39" s="21">
        <v>12</v>
      </c>
      <c r="YW39" s="21">
        <v>12</v>
      </c>
      <c r="YX39" s="21">
        <v>12</v>
      </c>
      <c r="YY39" s="21">
        <v>12</v>
      </c>
      <c r="YZ39" s="21">
        <v>12</v>
      </c>
      <c r="ZA39" s="21">
        <v>12</v>
      </c>
      <c r="ZB39" s="21">
        <v>12</v>
      </c>
      <c r="ZC39" s="21">
        <v>12</v>
      </c>
      <c r="ZD39" s="21">
        <v>12</v>
      </c>
      <c r="ZE39" s="21">
        <v>12</v>
      </c>
      <c r="ZF39" s="21">
        <v>12</v>
      </c>
      <c r="ZG39" s="21">
        <v>12</v>
      </c>
      <c r="ZH39" s="21">
        <v>12</v>
      </c>
      <c r="ZI39" s="21">
        <v>12</v>
      </c>
      <c r="ZJ39" s="21">
        <v>12</v>
      </c>
      <c r="ZK39" s="21">
        <v>12</v>
      </c>
      <c r="ZL39" s="21">
        <v>12</v>
      </c>
      <c r="ZM39" s="21">
        <v>12</v>
      </c>
      <c r="ZN39" s="21">
        <v>12</v>
      </c>
      <c r="ZO39" s="21">
        <v>12</v>
      </c>
      <c r="ZP39" s="21">
        <v>12</v>
      </c>
      <c r="ZQ39" s="21">
        <v>12</v>
      </c>
      <c r="ZR39" s="21">
        <v>12</v>
      </c>
      <c r="ZS39" s="21">
        <v>12</v>
      </c>
      <c r="ZT39" s="21">
        <v>12</v>
      </c>
      <c r="ZU39" s="21">
        <v>12</v>
      </c>
      <c r="ZV39" s="21">
        <v>12</v>
      </c>
      <c r="ZW39" s="21">
        <v>12</v>
      </c>
      <c r="ZX39" s="21">
        <v>12</v>
      </c>
      <c r="ZY39" s="21">
        <v>12</v>
      </c>
      <c r="ZZ39" s="21">
        <v>12</v>
      </c>
      <c r="AAA39" s="21">
        <v>12</v>
      </c>
      <c r="AAB39" s="21">
        <v>12</v>
      </c>
      <c r="AAC39" s="21">
        <v>12</v>
      </c>
      <c r="AAD39" s="21">
        <v>12</v>
      </c>
      <c r="AAE39" s="21">
        <v>12</v>
      </c>
      <c r="AAF39" s="21">
        <v>12</v>
      </c>
      <c r="AAG39" s="21">
        <v>12</v>
      </c>
      <c r="AAH39" s="21">
        <v>12</v>
      </c>
      <c r="AAI39" s="21">
        <v>12</v>
      </c>
      <c r="AAJ39" s="21">
        <v>12</v>
      </c>
      <c r="AAK39" s="21">
        <v>12</v>
      </c>
      <c r="AAL39" s="21">
        <v>12</v>
      </c>
      <c r="AAM39" s="21">
        <v>12</v>
      </c>
      <c r="AAN39" s="21">
        <v>12</v>
      </c>
      <c r="AAO39" s="21">
        <v>12</v>
      </c>
      <c r="AAP39" s="21">
        <v>12</v>
      </c>
      <c r="AAQ39" s="21">
        <v>12</v>
      </c>
      <c r="AAR39" s="21">
        <v>12</v>
      </c>
      <c r="AAS39" s="21">
        <v>12</v>
      </c>
      <c r="AAT39" s="21">
        <v>12</v>
      </c>
      <c r="AAU39" s="21">
        <v>12</v>
      </c>
      <c r="AAV39" s="21">
        <v>12</v>
      </c>
      <c r="AAW39" s="21">
        <v>12</v>
      </c>
      <c r="AAX39" s="21">
        <v>12</v>
      </c>
      <c r="AAY39" s="21">
        <v>12</v>
      </c>
      <c r="AAZ39" s="21">
        <v>12</v>
      </c>
      <c r="ABA39" s="21">
        <v>12</v>
      </c>
      <c r="ABB39" s="21">
        <v>12</v>
      </c>
      <c r="ABC39" s="21">
        <v>12</v>
      </c>
      <c r="ABD39" s="21">
        <v>12</v>
      </c>
      <c r="ABE39" s="21">
        <v>12</v>
      </c>
      <c r="ABF39" s="21">
        <v>12</v>
      </c>
      <c r="ABG39" s="21">
        <v>12</v>
      </c>
      <c r="ABH39" s="21">
        <v>12</v>
      </c>
      <c r="ABI39" s="21">
        <v>12</v>
      </c>
      <c r="ABJ39" s="21">
        <v>12</v>
      </c>
      <c r="ABK39" s="21">
        <v>12</v>
      </c>
      <c r="ABL39" s="21">
        <v>12</v>
      </c>
      <c r="ABM39" s="21">
        <v>12</v>
      </c>
      <c r="ABN39" s="21">
        <v>12</v>
      </c>
      <c r="ABO39" s="21">
        <v>12</v>
      </c>
      <c r="ABP39" s="21">
        <v>12</v>
      </c>
      <c r="ABQ39" s="21">
        <v>12</v>
      </c>
      <c r="ABR39" s="21">
        <v>12</v>
      </c>
      <c r="ABS39" s="21">
        <v>12</v>
      </c>
      <c r="ABT39" s="21">
        <v>12</v>
      </c>
      <c r="ABU39" s="21">
        <v>12</v>
      </c>
      <c r="ABV39" s="21">
        <v>12</v>
      </c>
      <c r="ABW39" s="21">
        <v>12</v>
      </c>
      <c r="ABX39" s="21">
        <v>12</v>
      </c>
      <c r="ABY39" s="21">
        <v>12</v>
      </c>
      <c r="ABZ39" s="21">
        <v>12</v>
      </c>
      <c r="ACA39" s="21">
        <v>12</v>
      </c>
      <c r="ACB39" s="21">
        <v>12</v>
      </c>
      <c r="ACC39" s="21">
        <v>12</v>
      </c>
      <c r="ACD39" s="21">
        <v>12</v>
      </c>
      <c r="ACE39" s="21">
        <v>12</v>
      </c>
      <c r="ACF39" s="21">
        <v>12</v>
      </c>
      <c r="ACG39" s="21">
        <v>12</v>
      </c>
      <c r="ACH39" s="21">
        <v>12</v>
      </c>
      <c r="ACI39" s="21">
        <v>12</v>
      </c>
      <c r="ACJ39" s="21">
        <v>12</v>
      </c>
      <c r="ACK39" s="21">
        <v>12</v>
      </c>
      <c r="ACL39" s="21">
        <v>12</v>
      </c>
      <c r="ACM39" s="21">
        <v>12</v>
      </c>
      <c r="ACN39" s="21">
        <v>12</v>
      </c>
      <c r="ACO39" s="21">
        <v>12</v>
      </c>
      <c r="ACP39" s="21">
        <v>12</v>
      </c>
      <c r="ACQ39" s="21">
        <v>12</v>
      </c>
      <c r="ACR39" s="21">
        <v>12</v>
      </c>
      <c r="ACS39" s="21">
        <v>12</v>
      </c>
      <c r="ACT39" s="21">
        <v>12</v>
      </c>
      <c r="ACU39" s="21">
        <v>12</v>
      </c>
      <c r="ACV39" s="21">
        <v>12</v>
      </c>
      <c r="ACW39" s="21">
        <v>12</v>
      </c>
      <c r="ACX39" s="21">
        <v>12</v>
      </c>
      <c r="ACY39" s="21">
        <v>12</v>
      </c>
      <c r="ACZ39" s="21">
        <v>12</v>
      </c>
      <c r="ADA39" s="21">
        <v>12</v>
      </c>
      <c r="ADB39" s="21">
        <v>12</v>
      </c>
      <c r="ADC39" s="21">
        <v>12</v>
      </c>
      <c r="ADD39" s="21">
        <v>12</v>
      </c>
      <c r="ADE39" s="21">
        <v>12</v>
      </c>
      <c r="ADF39" s="21">
        <v>12</v>
      </c>
      <c r="ADG39" s="21">
        <v>12</v>
      </c>
      <c r="ADH39" s="21">
        <v>12</v>
      </c>
      <c r="ADI39" s="21">
        <v>12</v>
      </c>
      <c r="ADJ39" s="21">
        <v>12</v>
      </c>
      <c r="ADK39" s="21">
        <v>12</v>
      </c>
      <c r="ADL39" s="21">
        <v>12</v>
      </c>
      <c r="ADM39" s="21">
        <v>12</v>
      </c>
      <c r="ADN39" s="21">
        <v>12</v>
      </c>
      <c r="ADO39" s="21">
        <v>12</v>
      </c>
      <c r="ADP39" s="21">
        <v>12</v>
      </c>
      <c r="ADQ39" s="21">
        <v>12</v>
      </c>
      <c r="ADR39" s="21">
        <v>12</v>
      </c>
      <c r="ADS39" s="21">
        <v>12</v>
      </c>
      <c r="ADT39" s="21">
        <v>12</v>
      </c>
      <c r="ADU39" s="21">
        <v>12</v>
      </c>
      <c r="ADV39" s="21">
        <v>12</v>
      </c>
      <c r="ADW39" s="21">
        <v>12</v>
      </c>
      <c r="ADX39" s="21">
        <v>12</v>
      </c>
      <c r="ADY39" s="21">
        <v>12</v>
      </c>
      <c r="ADZ39" s="21">
        <v>12</v>
      </c>
      <c r="AEA39" s="21">
        <v>12</v>
      </c>
      <c r="AEB39" s="21">
        <v>12</v>
      </c>
      <c r="AEC39" s="21">
        <v>12</v>
      </c>
      <c r="AED39" s="21">
        <v>12</v>
      </c>
      <c r="AEE39" s="21">
        <v>12</v>
      </c>
      <c r="AEF39" s="21">
        <v>12</v>
      </c>
      <c r="AEG39" s="21">
        <v>12</v>
      </c>
      <c r="AEH39" s="21">
        <v>12</v>
      </c>
      <c r="AEI39" s="21">
        <v>12</v>
      </c>
      <c r="AEJ39" s="21">
        <v>12</v>
      </c>
      <c r="AEK39" s="21">
        <v>12</v>
      </c>
      <c r="AEL39" s="21">
        <v>12</v>
      </c>
      <c r="AEM39" s="21">
        <v>12</v>
      </c>
      <c r="AEN39" s="21">
        <v>12</v>
      </c>
      <c r="AEO39" s="21">
        <v>12</v>
      </c>
      <c r="AEP39" s="21">
        <v>12</v>
      </c>
      <c r="AEQ39" s="21">
        <v>12</v>
      </c>
      <c r="AER39" s="21">
        <v>12</v>
      </c>
      <c r="AES39" s="21">
        <v>12</v>
      </c>
      <c r="AET39" s="21">
        <v>12</v>
      </c>
      <c r="AEU39" s="21">
        <v>12</v>
      </c>
      <c r="AEV39" s="21">
        <v>12</v>
      </c>
      <c r="AEW39" s="21">
        <v>12</v>
      </c>
      <c r="AEX39" s="21">
        <v>12</v>
      </c>
      <c r="AEY39" s="21">
        <v>12</v>
      </c>
      <c r="AEZ39" s="21">
        <v>12</v>
      </c>
      <c r="AFA39" s="21">
        <v>12</v>
      </c>
      <c r="AFB39" s="21">
        <v>12</v>
      </c>
      <c r="AFC39" s="21">
        <v>12</v>
      </c>
      <c r="AFD39" s="21">
        <v>12</v>
      </c>
      <c r="AFE39" s="21">
        <v>12</v>
      </c>
      <c r="AFF39" s="21">
        <v>12</v>
      </c>
      <c r="AFG39" s="21">
        <v>12</v>
      </c>
      <c r="AFH39" s="21">
        <v>12</v>
      </c>
      <c r="AFI39" s="21">
        <v>12</v>
      </c>
      <c r="AFJ39" s="21">
        <v>12</v>
      </c>
      <c r="AFK39" s="21">
        <v>12</v>
      </c>
      <c r="AFL39" s="21">
        <v>12</v>
      </c>
      <c r="AFM39" s="21">
        <v>12</v>
      </c>
      <c r="AFN39" s="21">
        <v>12</v>
      </c>
      <c r="AFO39" s="21">
        <v>12</v>
      </c>
      <c r="AFP39" s="21">
        <v>12</v>
      </c>
      <c r="AFQ39" s="21">
        <v>12</v>
      </c>
      <c r="AFR39" s="21">
        <v>12</v>
      </c>
      <c r="AFS39" s="21">
        <v>12</v>
      </c>
      <c r="AFT39" s="21">
        <v>12</v>
      </c>
      <c r="AFU39" s="21">
        <v>12</v>
      </c>
      <c r="AFV39" s="21">
        <v>12</v>
      </c>
      <c r="AFW39" s="21">
        <v>12</v>
      </c>
      <c r="AFX39" s="21">
        <v>12</v>
      </c>
      <c r="AFY39" s="21">
        <v>12</v>
      </c>
      <c r="AFZ39" s="21">
        <v>12</v>
      </c>
      <c r="AGA39" s="21">
        <v>12</v>
      </c>
      <c r="AGB39" s="21">
        <v>12</v>
      </c>
      <c r="AGC39" s="21">
        <v>12</v>
      </c>
      <c r="AGD39" s="21">
        <v>12</v>
      </c>
      <c r="AGE39" s="21">
        <v>12</v>
      </c>
      <c r="AGF39" s="21">
        <v>12</v>
      </c>
      <c r="AGG39" s="21">
        <v>12</v>
      </c>
      <c r="AGH39" s="21">
        <v>12</v>
      </c>
      <c r="AGI39" s="21">
        <v>12</v>
      </c>
      <c r="AGJ39" s="21">
        <v>12</v>
      </c>
      <c r="AGK39" s="21">
        <v>12</v>
      </c>
      <c r="AGL39" s="21">
        <v>12</v>
      </c>
      <c r="AGM39" s="21">
        <v>12</v>
      </c>
      <c r="AGN39" s="21">
        <v>12</v>
      </c>
      <c r="AGO39" s="21">
        <v>12</v>
      </c>
      <c r="AGP39" s="21">
        <v>12</v>
      </c>
      <c r="AGQ39" s="21">
        <v>12</v>
      </c>
      <c r="AGR39" s="21">
        <v>12</v>
      </c>
      <c r="AGS39" s="21">
        <v>12</v>
      </c>
      <c r="AGT39" s="21">
        <v>12</v>
      </c>
      <c r="AGU39" s="21">
        <v>12</v>
      </c>
      <c r="AGV39" s="21">
        <v>12</v>
      </c>
      <c r="AGW39" s="21">
        <v>12</v>
      </c>
      <c r="AGX39" s="21">
        <v>12</v>
      </c>
      <c r="AGY39" s="21">
        <v>12</v>
      </c>
      <c r="AGZ39" s="21">
        <v>12</v>
      </c>
      <c r="AHA39" s="21">
        <v>12</v>
      </c>
      <c r="AHB39" s="21">
        <v>12</v>
      </c>
      <c r="AHC39" s="21">
        <v>12</v>
      </c>
      <c r="AHD39" s="21">
        <v>12</v>
      </c>
      <c r="AHE39" s="21">
        <v>12</v>
      </c>
      <c r="AHF39" s="21">
        <v>12</v>
      </c>
      <c r="AHG39" s="21">
        <v>12</v>
      </c>
      <c r="AHH39" s="21">
        <v>12</v>
      </c>
      <c r="AHI39" s="21">
        <v>12</v>
      </c>
      <c r="AHJ39" s="21">
        <v>12</v>
      </c>
      <c r="AHK39" s="21">
        <v>12</v>
      </c>
      <c r="AHL39" s="21">
        <v>12</v>
      </c>
      <c r="AHM39" s="21">
        <v>12</v>
      </c>
      <c r="AHN39" s="21">
        <v>12</v>
      </c>
      <c r="AHO39" s="21">
        <v>12</v>
      </c>
      <c r="AHP39" s="21">
        <v>12</v>
      </c>
      <c r="AHQ39" s="21">
        <v>12</v>
      </c>
      <c r="AHR39" s="21">
        <v>12</v>
      </c>
      <c r="AHS39" s="21">
        <v>12</v>
      </c>
      <c r="AHT39" s="21">
        <v>12</v>
      </c>
      <c r="AHU39" s="21">
        <v>12</v>
      </c>
      <c r="AHV39" s="21">
        <v>12</v>
      </c>
      <c r="AHW39" s="21">
        <v>12</v>
      </c>
      <c r="AHX39" s="21">
        <v>12</v>
      </c>
      <c r="AHY39" s="21">
        <v>12</v>
      </c>
      <c r="AHZ39" s="21">
        <v>12</v>
      </c>
      <c r="AIA39" s="21">
        <v>12</v>
      </c>
      <c r="AIB39" s="21">
        <v>12</v>
      </c>
      <c r="AIC39" s="21">
        <v>12</v>
      </c>
      <c r="AID39" s="21">
        <v>12</v>
      </c>
      <c r="AIE39" s="21">
        <v>12</v>
      </c>
      <c r="AIF39" s="21">
        <v>12</v>
      </c>
      <c r="AIG39" s="21">
        <v>12</v>
      </c>
      <c r="AIH39" s="21">
        <v>12</v>
      </c>
      <c r="AII39" s="21">
        <v>12</v>
      </c>
      <c r="AIJ39" s="21">
        <v>12</v>
      </c>
      <c r="AIK39" s="21">
        <v>12</v>
      </c>
      <c r="AIL39" s="21">
        <v>12</v>
      </c>
      <c r="AIM39" s="21">
        <v>12</v>
      </c>
      <c r="AIN39" s="21">
        <v>12</v>
      </c>
      <c r="AIO39" s="21">
        <v>12</v>
      </c>
      <c r="AIP39" s="21">
        <v>12</v>
      </c>
      <c r="AIQ39" s="21">
        <v>12</v>
      </c>
      <c r="AIR39" s="21">
        <v>12</v>
      </c>
      <c r="AIS39" s="21">
        <v>12</v>
      </c>
      <c r="AIT39" s="21">
        <v>12</v>
      </c>
      <c r="AIU39" s="21">
        <v>12</v>
      </c>
      <c r="AIV39" s="21">
        <v>12</v>
      </c>
      <c r="AIW39" s="21">
        <v>12</v>
      </c>
      <c r="AIX39" s="21">
        <v>12</v>
      </c>
      <c r="AIY39" s="21">
        <v>12</v>
      </c>
      <c r="AIZ39" s="21">
        <v>12</v>
      </c>
      <c r="AJA39" s="21">
        <v>12</v>
      </c>
      <c r="AJB39" s="21">
        <v>12</v>
      </c>
      <c r="AJC39" s="21">
        <v>12</v>
      </c>
      <c r="AJD39" s="21">
        <v>12</v>
      </c>
      <c r="AJE39" s="21">
        <v>12</v>
      </c>
      <c r="AJF39" s="21">
        <v>12</v>
      </c>
      <c r="AJG39" s="21">
        <v>12</v>
      </c>
      <c r="AJH39" s="21">
        <v>12</v>
      </c>
      <c r="AJI39" s="21">
        <v>12</v>
      </c>
      <c r="AJJ39" s="21">
        <v>12</v>
      </c>
      <c r="AJK39" s="21">
        <v>12</v>
      </c>
      <c r="AJL39" s="21">
        <v>12</v>
      </c>
      <c r="AJM39" s="21">
        <v>12</v>
      </c>
      <c r="AJN39" s="21">
        <v>12</v>
      </c>
      <c r="AJO39" s="21">
        <v>12</v>
      </c>
      <c r="AJP39" s="21">
        <v>12</v>
      </c>
      <c r="AJQ39" s="21">
        <v>12</v>
      </c>
      <c r="AJR39" s="21">
        <v>12</v>
      </c>
      <c r="AJS39" s="21">
        <v>12</v>
      </c>
      <c r="AJT39" s="21">
        <v>12</v>
      </c>
      <c r="AJU39" s="21">
        <v>12</v>
      </c>
      <c r="AJV39" s="21">
        <v>12</v>
      </c>
      <c r="AJW39" s="21">
        <v>12</v>
      </c>
      <c r="AJX39" s="21">
        <v>12</v>
      </c>
      <c r="AJY39" s="21">
        <v>12</v>
      </c>
      <c r="AJZ39" s="21">
        <v>12</v>
      </c>
      <c r="AKA39" s="21">
        <v>12</v>
      </c>
      <c r="AKB39" s="21">
        <v>12</v>
      </c>
      <c r="AKC39" s="21">
        <v>12</v>
      </c>
      <c r="AKD39" s="21">
        <v>12</v>
      </c>
      <c r="AKE39" s="21">
        <v>12</v>
      </c>
      <c r="AKF39" s="21">
        <v>12</v>
      </c>
      <c r="AKG39" s="21">
        <v>12</v>
      </c>
      <c r="AKH39" s="21">
        <v>12</v>
      </c>
      <c r="AKI39" s="21">
        <v>12</v>
      </c>
      <c r="AKJ39" s="21">
        <v>12</v>
      </c>
      <c r="AKK39" s="21">
        <v>12</v>
      </c>
      <c r="AKL39" s="21">
        <v>12</v>
      </c>
      <c r="AKM39" s="21">
        <v>12</v>
      </c>
      <c r="AKN39" s="21">
        <v>12</v>
      </c>
      <c r="AKO39" s="21">
        <v>12</v>
      </c>
      <c r="AKP39" s="21">
        <v>12</v>
      </c>
      <c r="AKQ39" s="21">
        <v>12</v>
      </c>
      <c r="AKR39" s="21">
        <v>12</v>
      </c>
      <c r="AKS39" s="21">
        <v>12</v>
      </c>
      <c r="AKT39" s="21">
        <v>12</v>
      </c>
      <c r="AKU39" s="21">
        <v>12</v>
      </c>
      <c r="AKV39" s="21">
        <v>12</v>
      </c>
      <c r="AKW39" s="21">
        <v>12</v>
      </c>
      <c r="AKX39" s="21">
        <v>12</v>
      </c>
      <c r="AKY39" s="21">
        <v>12</v>
      </c>
      <c r="AKZ39" s="21">
        <v>12</v>
      </c>
      <c r="ALA39" s="21">
        <v>12</v>
      </c>
      <c r="ALB39" s="21">
        <v>12</v>
      </c>
      <c r="ALC39" s="21">
        <v>12</v>
      </c>
      <c r="ALD39" s="21">
        <v>12</v>
      </c>
      <c r="ALE39" s="21">
        <v>12</v>
      </c>
      <c r="ALF39" s="21">
        <v>12</v>
      </c>
      <c r="ALG39" s="21">
        <v>12</v>
      </c>
      <c r="ALH39" s="21">
        <v>12</v>
      </c>
      <c r="ALI39" s="21">
        <v>12</v>
      </c>
      <c r="ALJ39" s="21">
        <v>12</v>
      </c>
      <c r="ALK39" s="21">
        <v>12</v>
      </c>
      <c r="ALL39" s="21">
        <v>12</v>
      </c>
      <c r="ALM39" s="21">
        <v>12</v>
      </c>
      <c r="ALN39" s="21">
        <v>12</v>
      </c>
      <c r="ALO39" s="21">
        <v>12</v>
      </c>
      <c r="ALP39" s="21">
        <v>12</v>
      </c>
      <c r="ALQ39" s="21">
        <v>12</v>
      </c>
      <c r="ALR39" s="21">
        <v>12</v>
      </c>
      <c r="ALS39" s="21">
        <v>12</v>
      </c>
      <c r="ALT39" s="21">
        <v>12</v>
      </c>
      <c r="ALU39" s="21">
        <v>12</v>
      </c>
      <c r="ALV39" s="21">
        <v>12</v>
      </c>
      <c r="ALW39" s="21">
        <v>12</v>
      </c>
      <c r="ALX39" s="21">
        <v>12</v>
      </c>
      <c r="ALY39" s="21">
        <v>12</v>
      </c>
      <c r="ALZ39" s="21">
        <v>12</v>
      </c>
      <c r="AMA39" s="21">
        <v>12</v>
      </c>
      <c r="AMB39" s="21">
        <v>12</v>
      </c>
      <c r="AMC39" s="21">
        <v>12</v>
      </c>
      <c r="AMD39" s="21">
        <v>12</v>
      </c>
      <c r="AME39" s="21">
        <v>12</v>
      </c>
      <c r="AMF39" s="21">
        <v>12</v>
      </c>
      <c r="AMG39" s="21">
        <v>12</v>
      </c>
      <c r="AMH39" s="21">
        <v>12</v>
      </c>
      <c r="AMI39" s="21">
        <v>12</v>
      </c>
      <c r="AMJ39" s="21">
        <v>12</v>
      </c>
      <c r="AMK39" s="21">
        <v>12</v>
      </c>
      <c r="AML39" s="21">
        <v>12</v>
      </c>
      <c r="AMM39" s="21">
        <v>12</v>
      </c>
      <c r="AMN39" s="21">
        <v>12</v>
      </c>
      <c r="AMO39" s="21">
        <v>12</v>
      </c>
      <c r="AMP39" s="21">
        <v>12</v>
      </c>
      <c r="AMQ39" s="21">
        <v>12</v>
      </c>
      <c r="AMR39" s="21">
        <v>12</v>
      </c>
      <c r="AMS39" s="21">
        <v>12</v>
      </c>
      <c r="AMT39" s="21">
        <v>12</v>
      </c>
      <c r="AMU39" s="21">
        <v>12</v>
      </c>
      <c r="AMV39" s="21">
        <v>12</v>
      </c>
      <c r="AMW39" s="21">
        <v>12</v>
      </c>
      <c r="AMX39" s="21">
        <v>12</v>
      </c>
      <c r="AMY39" s="21">
        <v>12</v>
      </c>
      <c r="AMZ39" s="21">
        <v>12</v>
      </c>
      <c r="ANA39" s="21">
        <v>12</v>
      </c>
      <c r="ANB39" s="21">
        <v>12</v>
      </c>
      <c r="ANC39" s="21">
        <v>12</v>
      </c>
      <c r="AND39" s="21">
        <v>12</v>
      </c>
      <c r="ANE39" s="21">
        <v>12</v>
      </c>
      <c r="ANF39" s="21">
        <v>12</v>
      </c>
      <c r="ANG39" s="21">
        <v>12</v>
      </c>
      <c r="ANH39" s="21">
        <v>12</v>
      </c>
      <c r="ANI39" s="21">
        <v>12</v>
      </c>
      <c r="ANJ39" s="21">
        <v>12</v>
      </c>
      <c r="ANK39" s="21">
        <v>12</v>
      </c>
      <c r="ANL39" s="21">
        <v>12</v>
      </c>
      <c r="ANM39" s="21">
        <v>12</v>
      </c>
      <c r="ANN39" s="21">
        <v>12</v>
      </c>
      <c r="ANO39" s="21">
        <v>12</v>
      </c>
      <c r="ANP39" s="21">
        <v>12</v>
      </c>
      <c r="ANQ39" s="21">
        <v>12</v>
      </c>
      <c r="ANR39" s="21">
        <v>12</v>
      </c>
      <c r="ANS39" s="21">
        <v>12</v>
      </c>
      <c r="ANT39" s="21">
        <v>12</v>
      </c>
      <c r="ANU39" s="21">
        <v>12</v>
      </c>
      <c r="ANV39" s="21">
        <v>12</v>
      </c>
      <c r="ANW39" s="21">
        <v>12</v>
      </c>
      <c r="ANX39" s="21">
        <v>12</v>
      </c>
      <c r="ANY39" s="21">
        <v>12</v>
      </c>
      <c r="ANZ39" s="21">
        <v>12</v>
      </c>
      <c r="AOA39" s="21">
        <v>12</v>
      </c>
      <c r="AOB39" s="21">
        <v>12</v>
      </c>
      <c r="AOC39" s="21">
        <v>12</v>
      </c>
      <c r="AOD39" s="21">
        <v>12</v>
      </c>
      <c r="AOE39" s="21">
        <v>12</v>
      </c>
      <c r="AOF39" s="21">
        <v>12</v>
      </c>
      <c r="AOG39" s="21">
        <v>12</v>
      </c>
      <c r="AOH39" s="21">
        <v>12</v>
      </c>
      <c r="AOI39" s="21">
        <v>12</v>
      </c>
      <c r="AOJ39" s="21">
        <v>12</v>
      </c>
      <c r="AOK39" s="21">
        <v>12</v>
      </c>
      <c r="AOL39" s="21">
        <v>12</v>
      </c>
      <c r="AOM39" s="21">
        <v>12</v>
      </c>
      <c r="AON39" s="21">
        <v>12</v>
      </c>
      <c r="AOO39" s="21">
        <v>12</v>
      </c>
      <c r="AOP39" s="21">
        <v>12</v>
      </c>
      <c r="AOQ39" s="21">
        <v>12</v>
      </c>
      <c r="AOR39" s="21">
        <v>12</v>
      </c>
      <c r="AOS39" s="21">
        <v>12</v>
      </c>
      <c r="AOT39" s="21">
        <v>12</v>
      </c>
      <c r="AOU39" s="21">
        <v>12</v>
      </c>
      <c r="AOV39" s="21">
        <v>12</v>
      </c>
      <c r="AOW39" s="21">
        <v>12</v>
      </c>
      <c r="AOX39" s="21">
        <v>12</v>
      </c>
      <c r="AOY39" s="21">
        <v>12</v>
      </c>
      <c r="AOZ39" s="21">
        <v>12</v>
      </c>
      <c r="APA39" s="21">
        <v>12</v>
      </c>
      <c r="APB39" s="21">
        <v>12</v>
      </c>
      <c r="APC39" s="21">
        <v>12</v>
      </c>
      <c r="APD39" s="21">
        <v>12</v>
      </c>
      <c r="APE39" s="21">
        <v>12</v>
      </c>
      <c r="APF39" s="21">
        <v>12</v>
      </c>
      <c r="APG39" s="21">
        <v>12</v>
      </c>
      <c r="APH39" s="21">
        <v>12</v>
      </c>
      <c r="API39" s="21">
        <v>12</v>
      </c>
      <c r="APJ39" s="21">
        <v>12</v>
      </c>
      <c r="APK39" s="21">
        <v>12</v>
      </c>
      <c r="APL39" s="21">
        <v>12</v>
      </c>
      <c r="APM39" s="21">
        <v>12</v>
      </c>
      <c r="APN39" s="21">
        <v>12</v>
      </c>
      <c r="APO39" s="21">
        <v>12</v>
      </c>
      <c r="APP39" s="21">
        <v>12</v>
      </c>
      <c r="APQ39" s="21">
        <v>12</v>
      </c>
      <c r="APR39" s="21">
        <v>12</v>
      </c>
      <c r="APS39" s="21">
        <v>12</v>
      </c>
      <c r="APT39" s="21">
        <v>12</v>
      </c>
      <c r="APU39" s="21">
        <v>12</v>
      </c>
      <c r="APV39" s="21">
        <v>12</v>
      </c>
      <c r="APW39" s="21">
        <v>12</v>
      </c>
      <c r="APX39" s="21">
        <v>12</v>
      </c>
      <c r="APY39" s="21">
        <v>12</v>
      </c>
      <c r="APZ39" s="21">
        <v>12</v>
      </c>
      <c r="AQA39" s="21">
        <v>12</v>
      </c>
      <c r="AQB39" s="21">
        <v>12</v>
      </c>
      <c r="AQC39" s="21">
        <v>12</v>
      </c>
      <c r="AQD39" s="21">
        <v>12</v>
      </c>
      <c r="AQE39" s="21">
        <v>12</v>
      </c>
      <c r="AQF39" s="21">
        <v>12</v>
      </c>
      <c r="AQG39" s="21">
        <v>12</v>
      </c>
      <c r="AQH39" s="21">
        <v>12</v>
      </c>
      <c r="AQI39" s="21">
        <v>12</v>
      </c>
      <c r="AQJ39" s="21">
        <v>12</v>
      </c>
      <c r="AQK39" s="21">
        <v>12</v>
      </c>
      <c r="AQL39" s="21">
        <v>12</v>
      </c>
      <c r="AQM39" s="21">
        <v>12</v>
      </c>
      <c r="AQN39" s="21">
        <v>12</v>
      </c>
      <c r="AQO39" s="21">
        <v>12</v>
      </c>
      <c r="AQP39" s="21">
        <v>12</v>
      </c>
      <c r="AQQ39" s="21">
        <v>12</v>
      </c>
      <c r="AQR39" s="21">
        <v>12</v>
      </c>
      <c r="AQS39" s="21">
        <v>12</v>
      </c>
      <c r="AQT39" s="21">
        <v>12</v>
      </c>
      <c r="AQU39" s="21">
        <v>12</v>
      </c>
      <c r="AQV39" s="21">
        <v>12</v>
      </c>
      <c r="AQW39" s="21">
        <v>12</v>
      </c>
      <c r="AQX39" s="21">
        <v>12</v>
      </c>
      <c r="AQY39" s="21">
        <v>12</v>
      </c>
      <c r="AQZ39" s="21">
        <v>12</v>
      </c>
      <c r="ARA39" s="21">
        <v>12</v>
      </c>
      <c r="ARB39" s="21">
        <v>12</v>
      </c>
      <c r="ARC39" s="21">
        <v>12</v>
      </c>
      <c r="ARD39" s="21">
        <v>12</v>
      </c>
      <c r="ARE39" s="21">
        <v>12</v>
      </c>
      <c r="ARF39" s="21">
        <v>12</v>
      </c>
      <c r="ARG39" s="21">
        <v>12</v>
      </c>
      <c r="ARH39" s="21">
        <v>12</v>
      </c>
      <c r="ARI39" s="21">
        <v>12</v>
      </c>
      <c r="ARJ39" s="21">
        <v>12</v>
      </c>
      <c r="ARK39" s="21">
        <v>12</v>
      </c>
      <c r="ARL39" s="21">
        <v>12</v>
      </c>
      <c r="ARM39" s="21">
        <v>12</v>
      </c>
      <c r="ARN39" s="21">
        <v>12</v>
      </c>
      <c r="ARO39" s="21">
        <v>12</v>
      </c>
      <c r="ARP39" s="21">
        <v>12</v>
      </c>
      <c r="ARQ39" s="21">
        <v>12</v>
      </c>
      <c r="ARR39" s="21">
        <v>12</v>
      </c>
      <c r="ARS39" s="21">
        <v>12</v>
      </c>
      <c r="ART39" s="21">
        <v>12</v>
      </c>
      <c r="ARU39" s="21">
        <v>12</v>
      </c>
      <c r="ARV39" s="21">
        <v>12</v>
      </c>
      <c r="ARW39" s="21">
        <v>12</v>
      </c>
      <c r="ARX39" s="21">
        <v>12</v>
      </c>
      <c r="ARY39" s="21">
        <v>12</v>
      </c>
      <c r="ARZ39" s="21">
        <v>12</v>
      </c>
      <c r="ASA39" s="21">
        <v>12</v>
      </c>
      <c r="ASB39" s="21">
        <v>12</v>
      </c>
      <c r="ASC39" s="21">
        <v>12</v>
      </c>
      <c r="ASD39" s="21">
        <v>12</v>
      </c>
      <c r="ASE39" s="21">
        <v>12</v>
      </c>
      <c r="ASF39" s="21">
        <v>12</v>
      </c>
      <c r="ASG39" s="21">
        <v>12</v>
      </c>
      <c r="ASH39" s="21">
        <v>12</v>
      </c>
      <c r="ASI39" s="21">
        <v>12</v>
      </c>
      <c r="ASJ39" s="21">
        <v>12</v>
      </c>
      <c r="ASK39" s="21">
        <v>12</v>
      </c>
      <c r="ASL39" s="21">
        <v>12</v>
      </c>
      <c r="ASM39" s="21">
        <v>12</v>
      </c>
      <c r="ASN39" s="21">
        <v>12</v>
      </c>
      <c r="ASO39" s="21">
        <v>12</v>
      </c>
      <c r="ASP39" s="21">
        <v>12</v>
      </c>
      <c r="ASQ39" s="21">
        <v>12</v>
      </c>
      <c r="ASR39" s="21">
        <v>12</v>
      </c>
      <c r="ASS39" s="21">
        <v>12</v>
      </c>
      <c r="AST39" s="21">
        <v>12</v>
      </c>
      <c r="ASU39" s="21">
        <v>12</v>
      </c>
      <c r="ASV39" s="21">
        <v>12</v>
      </c>
      <c r="ASW39" s="21">
        <v>12</v>
      </c>
      <c r="ASX39" s="21">
        <v>12</v>
      </c>
      <c r="ASY39" s="21">
        <v>12</v>
      </c>
      <c r="ASZ39" s="21">
        <v>12</v>
      </c>
      <c r="ATA39" s="21">
        <v>12</v>
      </c>
      <c r="ATB39" s="21">
        <v>12</v>
      </c>
      <c r="ATC39" s="21">
        <v>12</v>
      </c>
      <c r="ATD39" s="21">
        <v>12</v>
      </c>
      <c r="ATE39" s="21">
        <v>12</v>
      </c>
      <c r="ATF39" s="21">
        <v>12</v>
      </c>
      <c r="ATG39" s="21">
        <v>12</v>
      </c>
      <c r="ATH39" s="21">
        <v>12</v>
      </c>
      <c r="ATI39" s="21">
        <v>12</v>
      </c>
      <c r="ATJ39" s="21">
        <v>12</v>
      </c>
      <c r="ATK39" s="21">
        <v>12</v>
      </c>
      <c r="ATL39" s="21">
        <v>12</v>
      </c>
      <c r="ATM39" s="21">
        <v>12</v>
      </c>
      <c r="ATN39" s="21">
        <v>12</v>
      </c>
      <c r="ATO39" s="21">
        <v>12</v>
      </c>
      <c r="ATP39" s="21">
        <v>12</v>
      </c>
      <c r="ATQ39" s="21">
        <v>12</v>
      </c>
      <c r="ATR39" s="21">
        <v>12</v>
      </c>
      <c r="ATS39" s="21">
        <v>12</v>
      </c>
      <c r="ATT39" s="21">
        <v>12</v>
      </c>
      <c r="ATU39" s="21">
        <v>12</v>
      </c>
      <c r="ATV39" s="21">
        <v>12</v>
      </c>
      <c r="ATW39" s="21">
        <v>12</v>
      </c>
      <c r="ATX39" s="21">
        <v>12</v>
      </c>
      <c r="ATY39" s="21">
        <v>12</v>
      </c>
      <c r="ATZ39" s="21">
        <v>12</v>
      </c>
      <c r="AUA39" s="21">
        <v>12</v>
      </c>
      <c r="AUB39" s="21">
        <v>12</v>
      </c>
      <c r="AUC39" s="21">
        <v>12</v>
      </c>
      <c r="AUD39" s="21">
        <v>12</v>
      </c>
      <c r="AUE39" s="21">
        <v>12</v>
      </c>
      <c r="AUF39" s="21">
        <v>12</v>
      </c>
      <c r="AUG39" s="21">
        <v>12</v>
      </c>
      <c r="AUH39" s="21">
        <v>12</v>
      </c>
      <c r="AUI39" s="21">
        <v>12</v>
      </c>
      <c r="AUJ39" s="21">
        <v>12</v>
      </c>
      <c r="AUK39" s="21">
        <v>12</v>
      </c>
      <c r="AUL39" s="21">
        <v>12</v>
      </c>
      <c r="AUM39" s="21">
        <v>12</v>
      </c>
      <c r="AUN39" s="21">
        <v>12</v>
      </c>
      <c r="AUO39" s="21">
        <v>12</v>
      </c>
      <c r="AUP39" s="21">
        <v>12</v>
      </c>
      <c r="AUQ39" s="21">
        <v>12</v>
      </c>
      <c r="AUR39" s="21">
        <v>12</v>
      </c>
      <c r="AUS39" s="21">
        <v>12</v>
      </c>
      <c r="AUT39" s="21">
        <v>12</v>
      </c>
      <c r="AUU39" s="21">
        <v>12</v>
      </c>
      <c r="AUV39" s="21">
        <v>12</v>
      </c>
      <c r="AUW39" s="21">
        <v>12</v>
      </c>
      <c r="AUX39" s="21">
        <v>12</v>
      </c>
      <c r="AUY39" s="21">
        <v>12</v>
      </c>
      <c r="AUZ39" s="21">
        <v>12</v>
      </c>
      <c r="AVA39" s="21">
        <v>12</v>
      </c>
      <c r="AVB39" s="21">
        <v>12</v>
      </c>
      <c r="AVC39" s="21">
        <v>12</v>
      </c>
      <c r="AVD39" s="21">
        <v>12</v>
      </c>
      <c r="AVE39" s="21">
        <v>12</v>
      </c>
      <c r="AVF39" s="21">
        <v>12</v>
      </c>
      <c r="AVG39" s="21">
        <v>12</v>
      </c>
      <c r="AVH39" s="21">
        <v>12</v>
      </c>
      <c r="AVI39" s="21">
        <v>12</v>
      </c>
      <c r="AVJ39" s="21">
        <v>12</v>
      </c>
      <c r="AVK39" s="21">
        <v>12</v>
      </c>
      <c r="AVL39" s="21">
        <v>12</v>
      </c>
      <c r="AVM39" s="21">
        <v>12</v>
      </c>
      <c r="AVN39" s="21">
        <v>12</v>
      </c>
      <c r="AVO39" s="21">
        <v>12</v>
      </c>
      <c r="AVP39" s="21">
        <v>12</v>
      </c>
      <c r="AVQ39" s="21">
        <v>12</v>
      </c>
      <c r="AVR39" s="21">
        <v>12</v>
      </c>
      <c r="AVS39" s="21">
        <v>12</v>
      </c>
      <c r="AVT39" s="21">
        <v>12</v>
      </c>
      <c r="AVU39" s="21">
        <v>12</v>
      </c>
      <c r="AVV39" s="21">
        <v>12</v>
      </c>
      <c r="AVW39" s="21">
        <v>12</v>
      </c>
      <c r="AVX39" s="21">
        <v>12</v>
      </c>
      <c r="AVY39" s="21">
        <v>12</v>
      </c>
      <c r="AVZ39" s="21">
        <v>12</v>
      </c>
      <c r="AWA39" s="21">
        <v>12</v>
      </c>
      <c r="AWB39" s="21">
        <v>12</v>
      </c>
      <c r="AWC39" s="21">
        <v>12</v>
      </c>
      <c r="AWD39" s="21">
        <v>12</v>
      </c>
      <c r="AWE39" s="21">
        <v>12</v>
      </c>
      <c r="AWF39" s="21">
        <v>12</v>
      </c>
      <c r="AWG39" s="21">
        <v>12</v>
      </c>
      <c r="AWH39" s="21">
        <v>12</v>
      </c>
      <c r="AWI39" s="21">
        <v>12</v>
      </c>
      <c r="AWJ39" s="21">
        <v>12</v>
      </c>
      <c r="AWK39" s="21">
        <v>12</v>
      </c>
      <c r="AWL39" s="21">
        <v>12</v>
      </c>
      <c r="AWM39" s="21">
        <v>12</v>
      </c>
      <c r="AWN39" s="21">
        <v>12</v>
      </c>
      <c r="AWO39" s="21">
        <v>12</v>
      </c>
      <c r="AWP39" s="21">
        <v>12</v>
      </c>
      <c r="AWQ39" s="21">
        <v>12</v>
      </c>
      <c r="AWR39" s="21">
        <v>12</v>
      </c>
      <c r="AWS39" s="21">
        <v>12</v>
      </c>
      <c r="AWT39" s="21">
        <v>12</v>
      </c>
      <c r="AWU39" s="21">
        <v>12</v>
      </c>
      <c r="AWV39" s="21">
        <v>12</v>
      </c>
      <c r="AWW39" s="21">
        <v>12</v>
      </c>
      <c r="AWX39" s="21">
        <v>12</v>
      </c>
      <c r="AWY39" s="21">
        <v>12</v>
      </c>
      <c r="AWZ39" s="21">
        <v>12</v>
      </c>
      <c r="AXA39" s="21">
        <v>12</v>
      </c>
      <c r="AXB39" s="21">
        <v>12</v>
      </c>
      <c r="AXC39" s="21">
        <v>12</v>
      </c>
      <c r="AXD39" s="21">
        <v>12</v>
      </c>
      <c r="AXE39" s="21">
        <v>12</v>
      </c>
      <c r="AXF39" s="21">
        <v>12</v>
      </c>
      <c r="AXG39" s="21">
        <v>12</v>
      </c>
      <c r="AXH39" s="21">
        <v>12</v>
      </c>
      <c r="AXI39" s="21">
        <v>12</v>
      </c>
      <c r="AXJ39" s="21">
        <v>12</v>
      </c>
      <c r="AXK39" s="21">
        <v>12</v>
      </c>
      <c r="AXL39" s="21">
        <v>12</v>
      </c>
      <c r="AXM39" s="21">
        <v>12</v>
      </c>
      <c r="AXN39" s="21">
        <v>12</v>
      </c>
      <c r="AXO39" s="21">
        <v>12</v>
      </c>
      <c r="AXP39" s="21">
        <v>12</v>
      </c>
      <c r="AXQ39" s="21">
        <v>12</v>
      </c>
      <c r="AXR39" s="21">
        <v>12</v>
      </c>
      <c r="AXS39" s="21">
        <v>12</v>
      </c>
      <c r="AXT39" s="21">
        <v>12</v>
      </c>
      <c r="AXU39" s="21">
        <v>12</v>
      </c>
      <c r="AXV39" s="21">
        <v>12</v>
      </c>
      <c r="AXW39" s="21">
        <v>12</v>
      </c>
      <c r="AXX39" s="21">
        <v>12</v>
      </c>
      <c r="AXY39" s="21">
        <v>12</v>
      </c>
      <c r="AXZ39" s="21">
        <v>12</v>
      </c>
      <c r="AYA39" s="21">
        <v>12</v>
      </c>
      <c r="AYB39" s="21">
        <v>12</v>
      </c>
      <c r="AYC39" s="21">
        <v>12</v>
      </c>
      <c r="AYD39" s="21">
        <v>12</v>
      </c>
      <c r="AYE39" s="21">
        <v>12</v>
      </c>
      <c r="AYF39" s="21">
        <v>12</v>
      </c>
      <c r="AYG39" s="21">
        <v>12</v>
      </c>
      <c r="AYH39" s="21">
        <v>12</v>
      </c>
      <c r="AYI39" s="21">
        <v>12</v>
      </c>
      <c r="AYJ39" s="21">
        <v>12</v>
      </c>
      <c r="AYK39" s="21">
        <v>12</v>
      </c>
      <c r="AYL39" s="21">
        <v>12</v>
      </c>
      <c r="AYM39" s="21">
        <v>12</v>
      </c>
      <c r="AYN39" s="21">
        <v>12</v>
      </c>
      <c r="AYO39" s="21">
        <v>12</v>
      </c>
      <c r="AYP39" s="21">
        <v>12</v>
      </c>
      <c r="AYQ39" s="21">
        <v>12</v>
      </c>
      <c r="AYR39" s="21">
        <v>12</v>
      </c>
      <c r="AYS39" s="21">
        <v>12</v>
      </c>
      <c r="AYT39" s="21">
        <v>12</v>
      </c>
      <c r="AYU39" s="21">
        <v>12</v>
      </c>
      <c r="AYV39" s="21">
        <v>12</v>
      </c>
      <c r="AYW39" s="21">
        <v>12</v>
      </c>
      <c r="AYX39" s="21">
        <v>12</v>
      </c>
      <c r="AYY39" s="21">
        <v>12</v>
      </c>
      <c r="AYZ39" s="21">
        <v>12</v>
      </c>
      <c r="AZA39" s="21">
        <v>12</v>
      </c>
      <c r="AZB39" s="21">
        <v>12</v>
      </c>
      <c r="AZC39" s="21">
        <v>12</v>
      </c>
      <c r="AZD39" s="21">
        <v>12</v>
      </c>
      <c r="AZE39" s="21">
        <v>12</v>
      </c>
      <c r="AZF39" s="21">
        <v>12</v>
      </c>
      <c r="AZG39" s="21">
        <v>12</v>
      </c>
      <c r="AZH39" s="21">
        <v>12</v>
      </c>
      <c r="AZI39" s="21">
        <v>12</v>
      </c>
      <c r="AZJ39" s="21">
        <v>12</v>
      </c>
      <c r="AZK39" s="21">
        <v>12</v>
      </c>
      <c r="AZL39" s="21">
        <v>12</v>
      </c>
      <c r="AZM39" s="21">
        <v>12</v>
      </c>
      <c r="AZN39" s="21">
        <v>12</v>
      </c>
      <c r="AZO39" s="21">
        <v>12</v>
      </c>
      <c r="AZP39" s="21">
        <v>12</v>
      </c>
      <c r="AZQ39" s="21">
        <v>12</v>
      </c>
      <c r="AZR39" s="21">
        <v>12</v>
      </c>
      <c r="AZS39" s="21">
        <v>12</v>
      </c>
      <c r="AZT39" s="21">
        <v>12</v>
      </c>
      <c r="AZU39" s="21">
        <v>12</v>
      </c>
      <c r="AZV39" s="21">
        <v>12</v>
      </c>
      <c r="AZW39" s="21">
        <v>12</v>
      </c>
      <c r="AZX39" s="21">
        <v>12</v>
      </c>
      <c r="AZY39" s="21">
        <v>12</v>
      </c>
      <c r="AZZ39" s="21">
        <v>12</v>
      </c>
      <c r="BAA39" s="21">
        <v>12</v>
      </c>
      <c r="BAB39" s="21">
        <v>12</v>
      </c>
      <c r="BAC39" s="21">
        <v>12</v>
      </c>
      <c r="BAD39" s="21">
        <v>12</v>
      </c>
      <c r="BAE39" s="21">
        <v>12</v>
      </c>
      <c r="BAF39" s="21">
        <v>12</v>
      </c>
      <c r="BAG39" s="21">
        <v>12</v>
      </c>
      <c r="BAH39" s="21">
        <v>12</v>
      </c>
      <c r="BAI39" s="21">
        <v>12</v>
      </c>
      <c r="BAJ39" s="21">
        <v>12</v>
      </c>
      <c r="BAK39" s="21">
        <v>12</v>
      </c>
      <c r="BAL39" s="21">
        <v>12</v>
      </c>
      <c r="BAM39" s="21">
        <v>12</v>
      </c>
      <c r="BAN39" s="21">
        <v>12</v>
      </c>
      <c r="BAO39" s="21">
        <v>12</v>
      </c>
      <c r="BAP39" s="21">
        <v>12</v>
      </c>
      <c r="BAQ39" s="21">
        <v>12</v>
      </c>
      <c r="BAR39" s="21">
        <v>12</v>
      </c>
      <c r="BAS39" s="21">
        <v>12</v>
      </c>
      <c r="BAT39" s="21">
        <v>12</v>
      </c>
      <c r="BAU39" s="21">
        <v>12</v>
      </c>
      <c r="BAV39" s="21">
        <v>12</v>
      </c>
      <c r="BAW39" s="21">
        <v>12</v>
      </c>
      <c r="BAX39" s="21">
        <v>12</v>
      </c>
      <c r="BAY39" s="21">
        <v>12</v>
      </c>
      <c r="BAZ39" s="21">
        <v>12</v>
      </c>
      <c r="BBA39" s="21">
        <v>12</v>
      </c>
      <c r="BBB39" s="21">
        <v>12</v>
      </c>
      <c r="BBC39" s="21">
        <v>12</v>
      </c>
      <c r="BBD39" s="21">
        <v>12</v>
      </c>
      <c r="BBE39" s="21">
        <v>12</v>
      </c>
      <c r="BBF39" s="21">
        <v>12</v>
      </c>
      <c r="BBG39" s="21">
        <v>12</v>
      </c>
      <c r="BBH39" s="21">
        <v>12</v>
      </c>
      <c r="BBI39" s="21">
        <v>12</v>
      </c>
      <c r="BBJ39" s="21">
        <v>12</v>
      </c>
      <c r="BBK39" s="21">
        <v>12</v>
      </c>
      <c r="BBL39" s="21">
        <v>12</v>
      </c>
      <c r="BBM39" s="21">
        <v>12</v>
      </c>
      <c r="BBN39" s="21">
        <v>12</v>
      </c>
      <c r="BBO39" s="21">
        <v>12</v>
      </c>
      <c r="BBP39" s="21">
        <v>12</v>
      </c>
      <c r="BBQ39" s="21">
        <v>12</v>
      </c>
      <c r="BBR39" s="21">
        <v>12</v>
      </c>
      <c r="BBS39" s="21">
        <v>12</v>
      </c>
      <c r="BBT39" s="21">
        <v>12</v>
      </c>
      <c r="BBU39" s="21">
        <v>12</v>
      </c>
      <c r="BBV39" s="21">
        <v>12</v>
      </c>
      <c r="BBW39" s="21">
        <v>12</v>
      </c>
      <c r="BBX39" s="21">
        <v>12</v>
      </c>
      <c r="BBY39" s="21">
        <v>12</v>
      </c>
      <c r="BBZ39" s="21">
        <v>12</v>
      </c>
      <c r="BCA39" s="21">
        <v>12</v>
      </c>
      <c r="BCB39" s="21">
        <v>12</v>
      </c>
      <c r="BCC39" s="21">
        <v>12</v>
      </c>
      <c r="BCD39" s="21">
        <v>12</v>
      </c>
      <c r="BCE39" s="21">
        <v>12</v>
      </c>
      <c r="BCF39" s="21">
        <v>12</v>
      </c>
      <c r="BCG39" s="21">
        <v>12</v>
      </c>
      <c r="BCH39" s="21">
        <v>12</v>
      </c>
      <c r="BCI39" s="21">
        <v>12</v>
      </c>
      <c r="BCJ39" s="21">
        <v>12</v>
      </c>
      <c r="BCK39" s="21">
        <v>12</v>
      </c>
      <c r="BCL39" s="21">
        <v>12</v>
      </c>
      <c r="BCM39" s="21">
        <v>12</v>
      </c>
      <c r="BCN39" s="21">
        <v>12</v>
      </c>
      <c r="BCO39" s="21">
        <v>12</v>
      </c>
      <c r="BCP39" s="21">
        <v>12</v>
      </c>
      <c r="BCQ39" s="21">
        <v>12</v>
      </c>
      <c r="BCR39" s="21">
        <v>12</v>
      </c>
      <c r="BCS39" s="21">
        <v>12</v>
      </c>
      <c r="BCT39" s="21">
        <v>12</v>
      </c>
      <c r="BCU39" s="21">
        <v>12</v>
      </c>
      <c r="BCV39" s="21">
        <v>12</v>
      </c>
      <c r="BCW39" s="21">
        <v>12</v>
      </c>
      <c r="BCX39" s="21">
        <v>12</v>
      </c>
      <c r="BCY39" s="21">
        <v>12</v>
      </c>
      <c r="BCZ39" s="21">
        <v>12</v>
      </c>
      <c r="BDA39" s="21">
        <v>12</v>
      </c>
      <c r="BDB39" s="21">
        <v>12</v>
      </c>
      <c r="BDC39" s="21">
        <v>12</v>
      </c>
      <c r="BDD39" s="21">
        <v>12</v>
      </c>
      <c r="BDE39" s="21">
        <v>12</v>
      </c>
      <c r="BDF39" s="21">
        <v>12</v>
      </c>
      <c r="BDG39" s="21">
        <v>12</v>
      </c>
      <c r="BDH39" s="21">
        <v>12</v>
      </c>
      <c r="BDI39" s="21">
        <v>12</v>
      </c>
      <c r="BDJ39" s="21">
        <v>12</v>
      </c>
      <c r="BDK39" s="21">
        <v>12</v>
      </c>
      <c r="BDL39" s="21">
        <v>12</v>
      </c>
      <c r="BDM39" s="21">
        <v>12</v>
      </c>
      <c r="BDN39" s="21">
        <v>12</v>
      </c>
      <c r="BDO39" s="21">
        <v>12</v>
      </c>
      <c r="BDP39" s="21">
        <v>12</v>
      </c>
      <c r="BDQ39" s="21">
        <v>12</v>
      </c>
      <c r="BDR39" s="21">
        <v>12</v>
      </c>
      <c r="BDS39" s="21">
        <v>12</v>
      </c>
      <c r="BDT39" s="21">
        <v>12</v>
      </c>
      <c r="BDU39" s="21">
        <v>12</v>
      </c>
      <c r="BDV39" s="21">
        <v>12</v>
      </c>
      <c r="BDW39" s="21">
        <v>12</v>
      </c>
      <c r="BDX39" s="21">
        <v>12</v>
      </c>
      <c r="BDY39" s="21">
        <v>12</v>
      </c>
      <c r="BDZ39" s="21">
        <v>12</v>
      </c>
      <c r="BEA39" s="21">
        <v>12</v>
      </c>
      <c r="BEB39" s="21">
        <v>12</v>
      </c>
      <c r="BEC39" s="21">
        <v>12</v>
      </c>
      <c r="BED39" s="21">
        <v>12</v>
      </c>
      <c r="BEE39" s="21">
        <v>12</v>
      </c>
      <c r="BEF39" s="21">
        <v>12</v>
      </c>
      <c r="BEG39" s="21">
        <v>12</v>
      </c>
      <c r="BEH39" s="21">
        <v>12</v>
      </c>
      <c r="BEI39" s="21">
        <v>12</v>
      </c>
      <c r="BEJ39" s="21">
        <v>12</v>
      </c>
      <c r="BEK39" s="21">
        <v>12</v>
      </c>
      <c r="BEL39" s="21">
        <v>12</v>
      </c>
      <c r="BEM39" s="21">
        <v>12</v>
      </c>
      <c r="BEN39" s="21">
        <v>12</v>
      </c>
      <c r="BEO39" s="21">
        <v>12</v>
      </c>
      <c r="BEP39" s="21">
        <v>12</v>
      </c>
      <c r="BEQ39" s="21">
        <v>12</v>
      </c>
      <c r="BER39" s="21">
        <v>12</v>
      </c>
      <c r="BES39" s="21">
        <v>12</v>
      </c>
      <c r="BET39" s="21">
        <v>12</v>
      </c>
      <c r="BEU39" s="21">
        <v>12</v>
      </c>
      <c r="BEV39" s="21">
        <v>12</v>
      </c>
      <c r="BEW39" s="21">
        <v>12</v>
      </c>
      <c r="BEX39" s="21">
        <v>12</v>
      </c>
      <c r="BEY39" s="21">
        <v>12</v>
      </c>
      <c r="BEZ39" s="21">
        <v>12</v>
      </c>
      <c r="BFA39" s="21">
        <v>12</v>
      </c>
      <c r="BFB39" s="21">
        <v>12</v>
      </c>
      <c r="BFC39" s="21">
        <v>12</v>
      </c>
      <c r="BFD39" s="21">
        <v>12</v>
      </c>
      <c r="BFE39" s="21">
        <v>12</v>
      </c>
      <c r="BFF39" s="21">
        <v>12</v>
      </c>
      <c r="BFG39" s="21">
        <v>12</v>
      </c>
      <c r="BFH39" s="21">
        <v>12</v>
      </c>
      <c r="BFI39" s="21">
        <v>12</v>
      </c>
      <c r="BFJ39" s="21">
        <v>12</v>
      </c>
      <c r="BFK39" s="21">
        <v>12</v>
      </c>
      <c r="BFL39" s="21">
        <v>12</v>
      </c>
      <c r="BFM39" s="21">
        <v>12</v>
      </c>
      <c r="BFN39" s="21">
        <v>12</v>
      </c>
      <c r="BFO39" s="21">
        <v>12</v>
      </c>
      <c r="BFP39" s="21">
        <v>12</v>
      </c>
      <c r="BFQ39" s="21">
        <v>12</v>
      </c>
      <c r="BFR39" s="21">
        <v>12</v>
      </c>
      <c r="BFS39" s="21">
        <v>12</v>
      </c>
      <c r="BFT39" s="21">
        <v>12</v>
      </c>
      <c r="BFU39" s="21">
        <v>12</v>
      </c>
      <c r="BFV39" s="21">
        <v>12</v>
      </c>
      <c r="BFW39" s="21">
        <v>12</v>
      </c>
      <c r="BFX39" s="21">
        <v>12</v>
      </c>
      <c r="BFY39" s="21">
        <v>12</v>
      </c>
      <c r="BFZ39" s="21">
        <v>12</v>
      </c>
      <c r="BGA39" s="21">
        <v>12</v>
      </c>
      <c r="BGB39" s="21">
        <v>12</v>
      </c>
      <c r="BGC39" s="21">
        <v>12</v>
      </c>
      <c r="BGD39" s="21">
        <v>12</v>
      </c>
      <c r="BGE39" s="21">
        <v>12</v>
      </c>
      <c r="BGF39" s="21">
        <v>12</v>
      </c>
      <c r="BGG39" s="21">
        <v>12</v>
      </c>
      <c r="BGH39" s="21">
        <v>12</v>
      </c>
      <c r="BGI39" s="21">
        <v>12</v>
      </c>
      <c r="BGJ39" s="21">
        <v>12</v>
      </c>
      <c r="BGK39" s="21">
        <v>12</v>
      </c>
      <c r="BGL39" s="21">
        <v>12</v>
      </c>
      <c r="BGM39" s="21">
        <v>12</v>
      </c>
      <c r="BGN39" s="21">
        <v>12</v>
      </c>
      <c r="BGO39" s="21">
        <v>12</v>
      </c>
      <c r="BGP39" s="21">
        <v>12</v>
      </c>
      <c r="BGQ39" s="21">
        <v>12</v>
      </c>
      <c r="BGR39" s="21">
        <v>12</v>
      </c>
      <c r="BGS39" s="21">
        <v>12</v>
      </c>
      <c r="BGT39" s="21">
        <v>12</v>
      </c>
      <c r="BGU39" s="21">
        <v>12</v>
      </c>
      <c r="BGV39" s="21">
        <v>12</v>
      </c>
      <c r="BGW39" s="21">
        <v>12</v>
      </c>
      <c r="BGX39" s="21">
        <v>12</v>
      </c>
      <c r="BGY39" s="21">
        <v>12</v>
      </c>
      <c r="BGZ39" s="21">
        <v>12</v>
      </c>
      <c r="BHA39" s="21">
        <v>12</v>
      </c>
      <c r="BHB39" s="21">
        <v>12</v>
      </c>
      <c r="BHC39" s="21">
        <v>12</v>
      </c>
      <c r="BHD39" s="21">
        <v>12</v>
      </c>
      <c r="BHE39" s="21">
        <v>12</v>
      </c>
      <c r="BHF39" s="21">
        <v>12</v>
      </c>
      <c r="BHG39" s="21">
        <v>12</v>
      </c>
      <c r="BHH39" s="21">
        <v>12</v>
      </c>
      <c r="BHI39" s="21">
        <v>12</v>
      </c>
      <c r="BHJ39" s="21">
        <v>12</v>
      </c>
      <c r="BHK39" s="21">
        <v>12</v>
      </c>
      <c r="BHL39" s="21">
        <v>12</v>
      </c>
      <c r="BHM39" s="21">
        <v>12</v>
      </c>
      <c r="BHN39" s="21">
        <v>12</v>
      </c>
      <c r="BHO39" s="21">
        <v>12</v>
      </c>
      <c r="BHP39" s="21">
        <v>12</v>
      </c>
      <c r="BHQ39" s="21">
        <v>12</v>
      </c>
      <c r="BHR39" s="21">
        <v>12</v>
      </c>
      <c r="BHS39" s="21">
        <v>12</v>
      </c>
      <c r="BHT39" s="21">
        <v>12</v>
      </c>
      <c r="BHU39" s="21">
        <v>12</v>
      </c>
      <c r="BHV39" s="21">
        <v>12</v>
      </c>
      <c r="BHW39" s="21">
        <v>12</v>
      </c>
      <c r="BHX39" s="21">
        <v>12</v>
      </c>
      <c r="BHY39" s="21">
        <v>12</v>
      </c>
      <c r="BHZ39" s="21">
        <v>12</v>
      </c>
      <c r="BIA39" s="21">
        <v>12</v>
      </c>
      <c r="BIB39" s="21">
        <v>12</v>
      </c>
      <c r="BIC39" s="21">
        <v>12</v>
      </c>
      <c r="BID39" s="21">
        <v>12</v>
      </c>
      <c r="BIE39" s="21">
        <v>12</v>
      </c>
      <c r="BIF39" s="21">
        <v>12</v>
      </c>
      <c r="BIG39" s="21">
        <v>12</v>
      </c>
      <c r="BIH39" s="21">
        <v>12</v>
      </c>
      <c r="BII39" s="21">
        <v>12</v>
      </c>
      <c r="BIJ39" s="21">
        <v>12</v>
      </c>
      <c r="BIK39" s="21">
        <v>12</v>
      </c>
      <c r="BIL39" s="21">
        <v>12</v>
      </c>
      <c r="BIM39" s="21">
        <v>12</v>
      </c>
      <c r="BIN39" s="21">
        <v>12</v>
      </c>
      <c r="BIO39" s="21">
        <v>12</v>
      </c>
      <c r="BIP39" s="21">
        <v>12</v>
      </c>
      <c r="BIQ39" s="21">
        <v>12</v>
      </c>
      <c r="BIR39" s="21">
        <v>12</v>
      </c>
      <c r="BIS39" s="21">
        <v>12</v>
      </c>
      <c r="BIT39" s="21">
        <v>12</v>
      </c>
      <c r="BIU39" s="21">
        <v>12</v>
      </c>
      <c r="BIV39" s="21">
        <v>12</v>
      </c>
      <c r="BIW39" s="21">
        <v>12</v>
      </c>
      <c r="BIX39" s="21">
        <v>12</v>
      </c>
      <c r="BIY39" s="21">
        <v>12</v>
      </c>
      <c r="BIZ39" s="21">
        <v>12</v>
      </c>
      <c r="BJA39" s="21">
        <v>12</v>
      </c>
      <c r="BJB39" s="21">
        <v>12</v>
      </c>
      <c r="BJC39" s="21">
        <v>12</v>
      </c>
      <c r="BJD39" s="21">
        <v>12</v>
      </c>
      <c r="BJE39" s="21">
        <v>12</v>
      </c>
      <c r="BJF39" s="21">
        <v>12</v>
      </c>
      <c r="BJG39" s="21">
        <v>12</v>
      </c>
      <c r="BJH39" s="21">
        <v>12</v>
      </c>
      <c r="BJI39" s="21">
        <v>12</v>
      </c>
      <c r="BJJ39" s="21">
        <v>12</v>
      </c>
      <c r="BJK39" s="21">
        <v>12</v>
      </c>
      <c r="BJL39" s="21">
        <v>12</v>
      </c>
      <c r="BJM39" s="21">
        <v>12</v>
      </c>
      <c r="BJN39" s="21">
        <v>12</v>
      </c>
      <c r="BJO39" s="21">
        <v>12</v>
      </c>
      <c r="BJP39" s="21">
        <v>12</v>
      </c>
      <c r="BJQ39" s="21">
        <v>12</v>
      </c>
      <c r="BJR39" s="21">
        <v>12</v>
      </c>
      <c r="BJS39" s="21">
        <v>12</v>
      </c>
      <c r="BJT39" s="21">
        <v>12</v>
      </c>
      <c r="BJU39" s="21">
        <v>12</v>
      </c>
      <c r="BJV39" s="21">
        <v>12</v>
      </c>
      <c r="BJW39" s="21">
        <v>12</v>
      </c>
      <c r="BJX39" s="21">
        <v>12</v>
      </c>
      <c r="BJY39" s="21">
        <v>12</v>
      </c>
      <c r="BJZ39" s="21">
        <v>12</v>
      </c>
      <c r="BKA39" s="21">
        <v>12</v>
      </c>
      <c r="BKB39" s="21">
        <v>12</v>
      </c>
      <c r="BKC39" s="21">
        <v>12</v>
      </c>
      <c r="BKD39" s="21">
        <v>12</v>
      </c>
      <c r="BKE39" s="21">
        <v>12</v>
      </c>
      <c r="BKF39" s="21">
        <v>12</v>
      </c>
      <c r="BKG39" s="21">
        <v>12</v>
      </c>
      <c r="BKH39" s="21">
        <v>12</v>
      </c>
      <c r="BKI39" s="21">
        <v>12</v>
      </c>
      <c r="BKJ39" s="21">
        <v>12</v>
      </c>
      <c r="BKK39" s="21">
        <v>12</v>
      </c>
      <c r="BKL39" s="21">
        <v>12</v>
      </c>
      <c r="BKM39" s="21">
        <v>12</v>
      </c>
      <c r="BKN39" s="21">
        <v>12</v>
      </c>
      <c r="BKO39" s="21">
        <v>12</v>
      </c>
      <c r="BKP39" s="21">
        <v>12</v>
      </c>
      <c r="BKQ39" s="21">
        <v>12</v>
      </c>
      <c r="BKR39" s="21">
        <v>12</v>
      </c>
      <c r="BKS39" s="21">
        <v>12</v>
      </c>
      <c r="BKT39" s="21">
        <v>12</v>
      </c>
      <c r="BKU39" s="21">
        <v>12</v>
      </c>
      <c r="BKV39" s="21">
        <v>12</v>
      </c>
      <c r="BKW39" s="21">
        <v>12</v>
      </c>
      <c r="BKX39" s="21">
        <v>12</v>
      </c>
      <c r="BKY39" s="21">
        <v>12</v>
      </c>
      <c r="BKZ39" s="21">
        <v>12</v>
      </c>
      <c r="BLA39" s="21">
        <v>12</v>
      </c>
      <c r="BLB39" s="21">
        <v>12</v>
      </c>
      <c r="BLC39" s="21">
        <v>12</v>
      </c>
      <c r="BLD39" s="21">
        <v>12</v>
      </c>
      <c r="BLE39" s="21">
        <v>12</v>
      </c>
      <c r="BLF39" s="21">
        <v>12</v>
      </c>
      <c r="BLG39" s="21">
        <v>12</v>
      </c>
      <c r="BLH39" s="21">
        <v>12</v>
      </c>
      <c r="BLI39" s="21">
        <v>12</v>
      </c>
      <c r="BLJ39" s="21">
        <v>12</v>
      </c>
      <c r="BLK39" s="21">
        <v>12</v>
      </c>
      <c r="BLL39" s="21">
        <v>12</v>
      </c>
      <c r="BLM39" s="21">
        <v>12</v>
      </c>
      <c r="BLN39" s="21">
        <v>12</v>
      </c>
      <c r="BLO39" s="21">
        <v>12</v>
      </c>
      <c r="BLP39" s="21">
        <v>12</v>
      </c>
      <c r="BLQ39" s="21">
        <v>12</v>
      </c>
      <c r="BLR39" s="21">
        <v>12</v>
      </c>
      <c r="BLS39" s="21">
        <v>12</v>
      </c>
      <c r="BLT39" s="21">
        <v>12</v>
      </c>
      <c r="BLU39" s="21">
        <v>12</v>
      </c>
      <c r="BLV39" s="21">
        <v>12</v>
      </c>
      <c r="BLW39" s="21">
        <v>12</v>
      </c>
      <c r="BLX39" s="21">
        <v>12</v>
      </c>
      <c r="BLY39" s="21">
        <v>12</v>
      </c>
      <c r="BLZ39" s="21">
        <v>12</v>
      </c>
      <c r="BMA39" s="21">
        <v>12</v>
      </c>
      <c r="BMB39" s="21">
        <v>12</v>
      </c>
      <c r="BMC39" s="21">
        <v>12</v>
      </c>
      <c r="BMD39" s="21">
        <v>12</v>
      </c>
      <c r="BME39" s="21">
        <v>12</v>
      </c>
      <c r="BMF39" s="21">
        <v>12</v>
      </c>
      <c r="BMG39" s="21">
        <v>12</v>
      </c>
      <c r="BMH39" s="21">
        <v>12</v>
      </c>
      <c r="BMI39" s="21">
        <v>12</v>
      </c>
      <c r="BMJ39" s="21">
        <v>12</v>
      </c>
      <c r="BMK39" s="21">
        <v>12</v>
      </c>
      <c r="BML39" s="21">
        <v>12</v>
      </c>
      <c r="BMM39" s="21">
        <v>12</v>
      </c>
      <c r="BMN39" s="21">
        <v>12</v>
      </c>
      <c r="BMO39" s="21">
        <v>12</v>
      </c>
      <c r="BMP39" s="21">
        <v>12</v>
      </c>
      <c r="BMQ39" s="21">
        <v>12</v>
      </c>
      <c r="BMR39" s="21">
        <v>12</v>
      </c>
      <c r="BMS39" s="21">
        <v>12</v>
      </c>
      <c r="BMT39" s="21">
        <v>12</v>
      </c>
      <c r="BMU39" s="21">
        <v>12</v>
      </c>
      <c r="BMV39" s="21">
        <v>12</v>
      </c>
      <c r="BMW39" s="21">
        <v>12</v>
      </c>
      <c r="BMX39" s="21">
        <v>12</v>
      </c>
      <c r="BMY39" s="21">
        <v>12</v>
      </c>
      <c r="BMZ39" s="21">
        <v>12</v>
      </c>
      <c r="BNA39" s="21">
        <v>12</v>
      </c>
      <c r="BNB39" s="21">
        <v>12</v>
      </c>
      <c r="BNC39" s="21">
        <v>12</v>
      </c>
      <c r="BND39" s="21">
        <v>12</v>
      </c>
      <c r="BNE39" s="21">
        <v>12</v>
      </c>
      <c r="BNF39" s="21">
        <v>12</v>
      </c>
      <c r="BNG39" s="21">
        <v>12</v>
      </c>
      <c r="BNH39" s="21">
        <v>12</v>
      </c>
      <c r="BNI39" s="21">
        <v>12</v>
      </c>
      <c r="BNJ39" s="21">
        <v>12</v>
      </c>
      <c r="BNK39" s="21">
        <v>12</v>
      </c>
      <c r="BNL39" s="21">
        <v>12</v>
      </c>
      <c r="BNM39" s="21">
        <v>12</v>
      </c>
      <c r="BNN39" s="21">
        <v>12</v>
      </c>
      <c r="BNO39" s="21">
        <v>12</v>
      </c>
      <c r="BNP39" s="21">
        <v>12</v>
      </c>
      <c r="BNQ39" s="21">
        <v>12</v>
      </c>
      <c r="BNR39" s="21">
        <v>12</v>
      </c>
      <c r="BNS39" s="21">
        <v>12</v>
      </c>
      <c r="BNT39" s="21">
        <v>12</v>
      </c>
      <c r="BNU39" s="21">
        <v>12</v>
      </c>
      <c r="BNV39" s="21">
        <v>12</v>
      </c>
      <c r="BNW39" s="21">
        <v>12</v>
      </c>
      <c r="BNX39" s="21">
        <v>12</v>
      </c>
      <c r="BNY39" s="21">
        <v>12</v>
      </c>
      <c r="BNZ39" s="21">
        <v>12</v>
      </c>
      <c r="BOA39" s="21">
        <v>12</v>
      </c>
      <c r="BOB39" s="21">
        <v>12</v>
      </c>
      <c r="BOC39" s="21">
        <v>12</v>
      </c>
      <c r="BOD39" s="21">
        <v>12</v>
      </c>
      <c r="BOE39" s="21">
        <v>12</v>
      </c>
      <c r="BOF39" s="21">
        <v>12</v>
      </c>
      <c r="BOG39" s="21">
        <v>12</v>
      </c>
      <c r="BOH39" s="21">
        <v>12</v>
      </c>
      <c r="BOI39" s="21">
        <v>12</v>
      </c>
      <c r="BOJ39" s="21">
        <v>12</v>
      </c>
      <c r="BOK39" s="21">
        <v>12</v>
      </c>
      <c r="BOL39" s="21">
        <v>12</v>
      </c>
      <c r="BOM39" s="21">
        <v>12</v>
      </c>
      <c r="BON39" s="21">
        <v>12</v>
      </c>
      <c r="BOO39" s="21">
        <v>12</v>
      </c>
      <c r="BOP39" s="21">
        <v>12</v>
      </c>
      <c r="BOQ39" s="21">
        <v>12</v>
      </c>
      <c r="BOR39" s="21">
        <v>12</v>
      </c>
      <c r="BOS39" s="21">
        <v>12</v>
      </c>
      <c r="BOT39" s="21">
        <v>12</v>
      </c>
      <c r="BOU39" s="21">
        <v>12</v>
      </c>
      <c r="BOV39" s="21">
        <v>12</v>
      </c>
      <c r="BOW39" s="21">
        <v>12</v>
      </c>
      <c r="BOX39" s="21">
        <v>12</v>
      </c>
      <c r="BOY39" s="21">
        <v>12</v>
      </c>
      <c r="BOZ39" s="21">
        <v>12</v>
      </c>
      <c r="BPA39" s="21">
        <v>12</v>
      </c>
      <c r="BPB39" s="21">
        <v>12</v>
      </c>
      <c r="BPC39" s="21">
        <v>12</v>
      </c>
      <c r="BPD39" s="21">
        <v>12</v>
      </c>
      <c r="BPE39" s="21">
        <v>12</v>
      </c>
      <c r="BPF39" s="21">
        <v>12</v>
      </c>
      <c r="BPG39" s="21">
        <v>12</v>
      </c>
      <c r="BPH39" s="21">
        <v>12</v>
      </c>
      <c r="BPI39" s="21">
        <v>12</v>
      </c>
      <c r="BPJ39" s="21">
        <v>12</v>
      </c>
      <c r="BPK39" s="21">
        <v>12</v>
      </c>
      <c r="BPL39" s="21">
        <v>12</v>
      </c>
      <c r="BPM39" s="21">
        <v>12</v>
      </c>
      <c r="BPN39" s="21">
        <v>12</v>
      </c>
      <c r="BPO39" s="21">
        <v>12</v>
      </c>
      <c r="BPP39" s="21">
        <v>12</v>
      </c>
      <c r="BPQ39" s="21">
        <v>12</v>
      </c>
      <c r="BPR39" s="21">
        <v>12</v>
      </c>
      <c r="BPS39" s="21">
        <v>12</v>
      </c>
      <c r="BPT39" s="21">
        <v>12</v>
      </c>
      <c r="BPU39" s="21">
        <v>12</v>
      </c>
      <c r="BPV39" s="21">
        <v>12</v>
      </c>
      <c r="BPW39" s="21">
        <v>12</v>
      </c>
      <c r="BPX39" s="21">
        <v>12</v>
      </c>
      <c r="BPY39" s="21">
        <v>12</v>
      </c>
      <c r="BPZ39" s="21">
        <v>12</v>
      </c>
      <c r="BQA39" s="21">
        <v>12</v>
      </c>
      <c r="BQB39" s="21">
        <v>12</v>
      </c>
      <c r="BQC39" s="21">
        <v>12</v>
      </c>
      <c r="BQD39" s="21">
        <v>12</v>
      </c>
      <c r="BQE39" s="21">
        <v>12</v>
      </c>
      <c r="BQF39" s="21">
        <v>12</v>
      </c>
      <c r="BQG39" s="21">
        <v>12</v>
      </c>
      <c r="BQH39" s="21">
        <v>12</v>
      </c>
      <c r="BQI39" s="21">
        <v>12</v>
      </c>
      <c r="BQJ39" s="21">
        <v>12</v>
      </c>
      <c r="BQK39" s="21">
        <v>12</v>
      </c>
      <c r="BQL39" s="21">
        <v>12</v>
      </c>
      <c r="BQM39" s="21">
        <v>12</v>
      </c>
      <c r="BQN39" s="21">
        <v>12</v>
      </c>
      <c r="BQO39" s="21">
        <v>12</v>
      </c>
      <c r="BQP39" s="21">
        <v>12</v>
      </c>
      <c r="BQQ39" s="21">
        <v>12</v>
      </c>
      <c r="BQR39" s="21">
        <v>12</v>
      </c>
      <c r="BQS39" s="21">
        <v>12</v>
      </c>
      <c r="BQT39" s="21">
        <v>12</v>
      </c>
      <c r="BQU39" s="21">
        <v>12</v>
      </c>
      <c r="BQV39" s="21">
        <v>12</v>
      </c>
      <c r="BQW39" s="21">
        <v>12</v>
      </c>
      <c r="BQX39" s="21">
        <v>12</v>
      </c>
      <c r="BQY39" s="21">
        <v>12</v>
      </c>
      <c r="BQZ39" s="21">
        <v>12</v>
      </c>
      <c r="BRA39" s="21">
        <v>12</v>
      </c>
      <c r="BRB39" s="21">
        <v>12</v>
      </c>
      <c r="BRC39" s="21">
        <v>12</v>
      </c>
      <c r="BRD39" s="21">
        <v>12</v>
      </c>
      <c r="BRE39" s="21">
        <v>12</v>
      </c>
      <c r="BRF39" s="21">
        <v>12</v>
      </c>
      <c r="BRG39" s="21">
        <v>12</v>
      </c>
      <c r="BRH39" s="21">
        <v>12</v>
      </c>
      <c r="BRI39" s="21">
        <v>12</v>
      </c>
      <c r="BRJ39" s="21">
        <v>12</v>
      </c>
      <c r="BRK39" s="21">
        <v>12</v>
      </c>
      <c r="BRL39" s="21">
        <v>12</v>
      </c>
      <c r="BRM39" s="21">
        <v>12</v>
      </c>
      <c r="BRN39" s="21">
        <v>12</v>
      </c>
      <c r="BRO39" s="21">
        <v>12</v>
      </c>
      <c r="BRP39" s="21">
        <v>12</v>
      </c>
      <c r="BRQ39" s="21">
        <v>12</v>
      </c>
      <c r="BRR39" s="21">
        <v>12</v>
      </c>
      <c r="BRS39" s="21">
        <v>12</v>
      </c>
      <c r="BRT39" s="21">
        <v>12</v>
      </c>
      <c r="BRU39" s="21">
        <v>12</v>
      </c>
      <c r="BRV39" s="21">
        <v>12</v>
      </c>
      <c r="BRW39" s="21">
        <v>12</v>
      </c>
      <c r="BRX39" s="21">
        <v>12</v>
      </c>
      <c r="BRY39" s="21">
        <v>12</v>
      </c>
      <c r="BRZ39" s="21">
        <v>12</v>
      </c>
      <c r="BSA39" s="21">
        <v>12</v>
      </c>
      <c r="BSB39" s="21">
        <v>12</v>
      </c>
      <c r="BSC39" s="21">
        <v>12</v>
      </c>
      <c r="BSD39" s="21">
        <v>12</v>
      </c>
      <c r="BSE39" s="21">
        <v>12</v>
      </c>
      <c r="BSF39" s="21">
        <v>12</v>
      </c>
      <c r="BSG39" s="21">
        <v>12</v>
      </c>
      <c r="BSH39" s="21">
        <v>12</v>
      </c>
      <c r="BSI39" s="21">
        <v>12</v>
      </c>
      <c r="BSJ39" s="21">
        <v>12</v>
      </c>
      <c r="BSK39" s="21">
        <v>12</v>
      </c>
      <c r="BSL39" s="21">
        <v>12</v>
      </c>
      <c r="BSM39" s="21">
        <v>12</v>
      </c>
      <c r="BSN39" s="21">
        <v>12</v>
      </c>
      <c r="BSO39" s="21">
        <v>12</v>
      </c>
      <c r="BSP39" s="21">
        <v>12</v>
      </c>
      <c r="BSQ39" s="21">
        <v>12</v>
      </c>
      <c r="BSR39" s="21">
        <v>12</v>
      </c>
      <c r="BSS39" s="21">
        <v>12</v>
      </c>
      <c r="BST39" s="21">
        <v>12</v>
      </c>
      <c r="BSU39" s="21">
        <v>12</v>
      </c>
      <c r="BSV39" s="21">
        <v>12</v>
      </c>
      <c r="BSW39" s="21">
        <v>12</v>
      </c>
      <c r="BSX39" s="21">
        <v>12</v>
      </c>
      <c r="BSY39" s="21">
        <v>12</v>
      </c>
      <c r="BSZ39" s="21">
        <v>12</v>
      </c>
      <c r="BTA39" s="21">
        <v>12</v>
      </c>
      <c r="BTB39" s="21">
        <v>12</v>
      </c>
      <c r="BTC39" s="21">
        <v>12</v>
      </c>
      <c r="BTD39" s="21">
        <v>12</v>
      </c>
      <c r="BTE39" s="21">
        <v>12</v>
      </c>
      <c r="BTF39" s="21">
        <v>12</v>
      </c>
      <c r="BTG39" s="21">
        <v>12</v>
      </c>
      <c r="BTH39" s="21">
        <v>12</v>
      </c>
      <c r="BTI39" s="21">
        <v>12</v>
      </c>
      <c r="BTJ39" s="21">
        <v>12</v>
      </c>
      <c r="BTK39" s="21">
        <v>12</v>
      </c>
      <c r="BTL39" s="21">
        <v>12</v>
      </c>
      <c r="BTM39" s="21">
        <v>12</v>
      </c>
      <c r="BTN39" s="21">
        <v>12</v>
      </c>
      <c r="BTO39" s="21">
        <v>12</v>
      </c>
      <c r="BTP39" s="21">
        <v>12</v>
      </c>
      <c r="BTQ39" s="21">
        <v>12</v>
      </c>
      <c r="BTR39" s="21">
        <v>12</v>
      </c>
      <c r="BTS39" s="21">
        <v>12</v>
      </c>
      <c r="BTT39" s="21">
        <v>12</v>
      </c>
      <c r="BTU39" s="21">
        <v>12</v>
      </c>
      <c r="BTV39" s="21">
        <v>12</v>
      </c>
      <c r="BTW39" s="21">
        <v>12</v>
      </c>
      <c r="BTX39" s="21">
        <v>12</v>
      </c>
      <c r="BTY39" s="21">
        <v>12</v>
      </c>
      <c r="BTZ39" s="21">
        <v>12</v>
      </c>
      <c r="BUA39" s="21">
        <v>12</v>
      </c>
      <c r="BUB39" s="21">
        <v>12</v>
      </c>
      <c r="BUC39" s="21">
        <v>12</v>
      </c>
      <c r="BUD39" s="21">
        <v>12</v>
      </c>
      <c r="BUE39" s="21">
        <v>12</v>
      </c>
      <c r="BUF39" s="21">
        <v>12</v>
      </c>
      <c r="BUG39" s="21">
        <v>12</v>
      </c>
      <c r="BUH39" s="21">
        <v>12</v>
      </c>
      <c r="BUI39" s="21">
        <v>12</v>
      </c>
      <c r="BUJ39" s="21">
        <v>12</v>
      </c>
      <c r="BUK39" s="21">
        <v>12</v>
      </c>
      <c r="BUL39" s="21">
        <v>12</v>
      </c>
      <c r="BUM39" s="21">
        <v>12</v>
      </c>
      <c r="BUN39" s="21">
        <v>12</v>
      </c>
      <c r="BUO39" s="21">
        <v>12</v>
      </c>
      <c r="BUP39" s="21">
        <v>12</v>
      </c>
      <c r="BUQ39" s="21">
        <v>12</v>
      </c>
      <c r="BUR39" s="21">
        <v>12</v>
      </c>
      <c r="BUS39" s="21">
        <v>12</v>
      </c>
      <c r="BUT39" s="21">
        <v>12</v>
      </c>
      <c r="BUU39" s="21">
        <v>12</v>
      </c>
      <c r="BUV39" s="21">
        <v>12</v>
      </c>
      <c r="BUW39" s="21">
        <v>12</v>
      </c>
      <c r="BUX39" s="21">
        <v>12</v>
      </c>
      <c r="BUY39" s="21">
        <v>12</v>
      </c>
      <c r="BUZ39" s="21">
        <v>12</v>
      </c>
      <c r="BVA39" s="21">
        <v>12</v>
      </c>
      <c r="BVB39" s="21">
        <v>12</v>
      </c>
      <c r="BVC39" s="21">
        <v>12</v>
      </c>
      <c r="BVD39" s="21">
        <v>12</v>
      </c>
      <c r="BVE39" s="21">
        <v>12</v>
      </c>
      <c r="BVF39" s="21">
        <v>12</v>
      </c>
      <c r="BVG39" s="21">
        <v>12</v>
      </c>
      <c r="BVH39" s="21">
        <v>12</v>
      </c>
      <c r="BVI39" s="21">
        <v>12</v>
      </c>
      <c r="BVJ39" s="21">
        <v>12</v>
      </c>
      <c r="BVK39" s="21">
        <v>12</v>
      </c>
      <c r="BVL39" s="21">
        <v>12</v>
      </c>
      <c r="BVM39" s="21">
        <v>12</v>
      </c>
      <c r="BVN39" s="21">
        <v>12</v>
      </c>
      <c r="BVO39" s="21">
        <v>12</v>
      </c>
      <c r="BVP39" s="21">
        <v>12</v>
      </c>
      <c r="BVQ39" s="21">
        <v>12</v>
      </c>
      <c r="BVR39" s="21">
        <v>12</v>
      </c>
      <c r="BVS39" s="21">
        <v>12</v>
      </c>
      <c r="BVT39" s="21">
        <v>12</v>
      </c>
      <c r="BVU39" s="21">
        <v>12</v>
      </c>
      <c r="BVV39" s="21">
        <v>12</v>
      </c>
      <c r="BVW39" s="21">
        <v>12</v>
      </c>
      <c r="BVX39" s="21">
        <v>12</v>
      </c>
      <c r="BVY39" s="21">
        <v>12</v>
      </c>
      <c r="BVZ39" s="21">
        <v>12</v>
      </c>
      <c r="BWA39" s="21">
        <v>12</v>
      </c>
      <c r="BWB39" s="21">
        <v>12</v>
      </c>
      <c r="BWC39" s="21">
        <v>12</v>
      </c>
      <c r="BWD39" s="21">
        <v>12</v>
      </c>
      <c r="BWE39" s="21">
        <v>12</v>
      </c>
      <c r="BWF39" s="21">
        <v>12</v>
      </c>
      <c r="BWG39" s="21">
        <v>12</v>
      </c>
      <c r="BWH39" s="21">
        <v>12</v>
      </c>
      <c r="BWI39" s="21">
        <v>12</v>
      </c>
      <c r="BWJ39" s="21">
        <v>12</v>
      </c>
      <c r="BWK39" s="21">
        <v>12</v>
      </c>
      <c r="BWL39" s="21">
        <v>12</v>
      </c>
      <c r="BWM39" s="21">
        <v>12</v>
      </c>
      <c r="BWN39" s="21">
        <v>12</v>
      </c>
      <c r="BWO39" s="21">
        <v>12</v>
      </c>
      <c r="BWP39" s="21">
        <v>12</v>
      </c>
      <c r="BWQ39" s="21">
        <v>12</v>
      </c>
      <c r="BWR39" s="21">
        <v>12</v>
      </c>
      <c r="BWS39" s="21">
        <v>12</v>
      </c>
      <c r="BWT39" s="21">
        <v>12</v>
      </c>
      <c r="BWU39" s="21">
        <v>12</v>
      </c>
      <c r="BWV39" s="21">
        <v>12</v>
      </c>
      <c r="BWW39" s="21">
        <v>12</v>
      </c>
      <c r="BWX39" s="21">
        <v>12</v>
      </c>
      <c r="BWY39" s="21">
        <v>12</v>
      </c>
      <c r="BWZ39" s="21">
        <v>12</v>
      </c>
      <c r="BXA39" s="21">
        <v>12</v>
      </c>
      <c r="BXB39" s="21">
        <v>12</v>
      </c>
      <c r="BXC39" s="21">
        <v>12</v>
      </c>
      <c r="BXD39" s="21">
        <v>12</v>
      </c>
      <c r="BXE39" s="21">
        <v>12</v>
      </c>
      <c r="BXF39" s="21">
        <v>12</v>
      </c>
      <c r="BXG39" s="21">
        <v>12</v>
      </c>
      <c r="BXH39" s="21">
        <v>12</v>
      </c>
      <c r="BXI39" s="21">
        <v>12</v>
      </c>
      <c r="BXJ39" s="21">
        <v>12</v>
      </c>
      <c r="BXK39" s="21">
        <v>12</v>
      </c>
      <c r="BXL39" s="21">
        <v>12</v>
      </c>
      <c r="BXM39" s="21">
        <v>12</v>
      </c>
      <c r="BXN39" s="21">
        <v>12</v>
      </c>
      <c r="BXO39" s="21">
        <v>12</v>
      </c>
      <c r="BXP39" s="21">
        <v>12</v>
      </c>
      <c r="BXQ39" s="21">
        <v>12</v>
      </c>
      <c r="BXR39" s="21">
        <v>12</v>
      </c>
      <c r="BXS39" s="21">
        <v>12</v>
      </c>
      <c r="BXT39" s="21">
        <v>12</v>
      </c>
      <c r="BXU39" s="21">
        <v>12</v>
      </c>
      <c r="BXV39" s="21">
        <v>12</v>
      </c>
      <c r="BXW39" s="21">
        <v>12</v>
      </c>
      <c r="BXX39" s="21">
        <v>12</v>
      </c>
      <c r="BXY39" s="21">
        <v>12</v>
      </c>
      <c r="BXZ39" s="21">
        <v>12</v>
      </c>
      <c r="BYA39" s="21">
        <v>12</v>
      </c>
      <c r="BYB39" s="21">
        <v>12</v>
      </c>
      <c r="BYC39" s="21">
        <v>12</v>
      </c>
      <c r="BYD39" s="21">
        <v>12</v>
      </c>
      <c r="BYE39" s="21">
        <v>12</v>
      </c>
      <c r="BYF39" s="21">
        <v>12</v>
      </c>
      <c r="BYG39" s="21">
        <v>12</v>
      </c>
      <c r="BYH39" s="21">
        <v>12</v>
      </c>
      <c r="BYI39" s="21">
        <v>12</v>
      </c>
      <c r="BYJ39" s="21">
        <v>12</v>
      </c>
      <c r="BYK39" s="21">
        <v>12</v>
      </c>
      <c r="BYL39" s="21">
        <v>12</v>
      </c>
      <c r="BYM39" s="21">
        <v>12</v>
      </c>
      <c r="BYN39" s="21">
        <v>12</v>
      </c>
      <c r="BYO39" s="21">
        <v>12</v>
      </c>
      <c r="BYP39" s="21">
        <v>12</v>
      </c>
      <c r="BYQ39" s="21">
        <v>12</v>
      </c>
      <c r="BYR39" s="21">
        <v>12</v>
      </c>
      <c r="BYS39" s="21">
        <v>12</v>
      </c>
      <c r="BYT39" s="21">
        <v>12</v>
      </c>
      <c r="BYU39" s="21">
        <v>12</v>
      </c>
      <c r="BYV39" s="21">
        <v>12</v>
      </c>
      <c r="BYW39" s="21">
        <v>12</v>
      </c>
      <c r="BYX39" s="21">
        <v>12</v>
      </c>
      <c r="BYY39" s="21">
        <v>12</v>
      </c>
      <c r="BYZ39" s="21">
        <v>12</v>
      </c>
      <c r="BZA39" s="21">
        <v>12</v>
      </c>
      <c r="BZB39" s="21">
        <v>12</v>
      </c>
      <c r="BZC39" s="21">
        <v>12</v>
      </c>
      <c r="BZD39" s="21">
        <v>12</v>
      </c>
      <c r="BZE39" s="21">
        <v>12</v>
      </c>
      <c r="BZF39" s="21">
        <v>12</v>
      </c>
      <c r="BZG39" s="21">
        <v>12</v>
      </c>
      <c r="BZH39" s="21">
        <v>12</v>
      </c>
      <c r="BZI39" s="21">
        <v>12</v>
      </c>
      <c r="BZJ39" s="21">
        <v>12</v>
      </c>
      <c r="BZK39" s="21">
        <v>12</v>
      </c>
      <c r="BZL39" s="21">
        <v>12</v>
      </c>
      <c r="BZM39" s="21">
        <v>12</v>
      </c>
      <c r="BZN39" s="21">
        <v>12</v>
      </c>
      <c r="BZO39" s="21">
        <v>12</v>
      </c>
      <c r="BZP39" s="21">
        <v>12</v>
      </c>
      <c r="BZQ39" s="21">
        <v>12</v>
      </c>
      <c r="BZR39" s="21">
        <v>12</v>
      </c>
      <c r="BZS39" s="21">
        <v>12</v>
      </c>
      <c r="BZT39" s="21">
        <v>12</v>
      </c>
      <c r="BZU39" s="21">
        <v>12</v>
      </c>
      <c r="BZV39" s="21">
        <v>12</v>
      </c>
      <c r="BZW39" s="21">
        <v>12</v>
      </c>
      <c r="BZX39" s="21">
        <v>12</v>
      </c>
      <c r="BZY39" s="21">
        <v>12</v>
      </c>
      <c r="BZZ39" s="21">
        <v>12</v>
      </c>
      <c r="CAA39" s="21">
        <v>12</v>
      </c>
      <c r="CAB39" s="21">
        <v>12</v>
      </c>
      <c r="CAC39" s="21">
        <v>12</v>
      </c>
      <c r="CAD39" s="21">
        <v>12</v>
      </c>
      <c r="CAE39" s="21">
        <v>12</v>
      </c>
      <c r="CAF39" s="21">
        <v>12</v>
      </c>
      <c r="CAG39" s="21">
        <v>12</v>
      </c>
      <c r="CAH39" s="21">
        <v>12</v>
      </c>
      <c r="CAI39" s="21">
        <v>12</v>
      </c>
      <c r="CAJ39" s="21">
        <v>12</v>
      </c>
      <c r="CAK39" s="21">
        <v>12</v>
      </c>
      <c r="CAL39" s="21">
        <v>12</v>
      </c>
      <c r="CAM39" s="21">
        <v>12</v>
      </c>
      <c r="CAN39" s="21">
        <v>12</v>
      </c>
      <c r="CAO39" s="21">
        <v>12</v>
      </c>
      <c r="CAP39" s="21">
        <v>12</v>
      </c>
      <c r="CAQ39" s="21">
        <v>12</v>
      </c>
      <c r="CAR39" s="21">
        <v>12</v>
      </c>
      <c r="CAS39" s="21">
        <v>12</v>
      </c>
      <c r="CAT39" s="21">
        <v>12</v>
      </c>
      <c r="CAU39" s="21">
        <v>12</v>
      </c>
      <c r="CAV39" s="21">
        <v>12</v>
      </c>
      <c r="CAW39" s="21">
        <v>12</v>
      </c>
      <c r="CAX39" s="21">
        <v>12</v>
      </c>
      <c r="CAY39" s="21">
        <v>12</v>
      </c>
      <c r="CAZ39" s="21">
        <v>12</v>
      </c>
      <c r="CBA39" s="21">
        <v>12</v>
      </c>
      <c r="CBB39" s="21">
        <v>12</v>
      </c>
      <c r="CBC39" s="21">
        <v>12</v>
      </c>
      <c r="CBD39" s="21">
        <v>12</v>
      </c>
      <c r="CBE39" s="21">
        <v>12</v>
      </c>
      <c r="CBF39" s="21">
        <v>12</v>
      </c>
      <c r="CBG39" s="21">
        <v>12</v>
      </c>
      <c r="CBH39" s="21">
        <v>12</v>
      </c>
      <c r="CBI39" s="21">
        <v>12</v>
      </c>
      <c r="CBJ39" s="21">
        <v>12</v>
      </c>
      <c r="CBK39" s="21">
        <v>12</v>
      </c>
      <c r="CBL39" s="21">
        <v>12</v>
      </c>
      <c r="CBM39" s="21">
        <v>12</v>
      </c>
      <c r="CBN39" s="21">
        <v>12</v>
      </c>
      <c r="CBO39" s="21">
        <v>12</v>
      </c>
      <c r="CBP39" s="21">
        <v>12</v>
      </c>
      <c r="CBQ39" s="21">
        <v>12</v>
      </c>
      <c r="CBR39" s="21">
        <v>12</v>
      </c>
      <c r="CBS39" s="21">
        <v>12</v>
      </c>
      <c r="CBT39" s="21">
        <v>12</v>
      </c>
      <c r="CBU39" s="21">
        <v>12</v>
      </c>
      <c r="CBV39" s="21">
        <v>12</v>
      </c>
      <c r="CBW39" s="21">
        <v>12</v>
      </c>
      <c r="CBX39" s="21">
        <v>12</v>
      </c>
      <c r="CBY39" s="21">
        <v>12</v>
      </c>
      <c r="CBZ39" s="21">
        <v>12</v>
      </c>
      <c r="CCA39" s="21">
        <v>12</v>
      </c>
      <c r="CCB39" s="21">
        <v>12</v>
      </c>
      <c r="CCC39" s="21">
        <v>12</v>
      </c>
      <c r="CCD39" s="21">
        <v>12</v>
      </c>
      <c r="CCE39" s="21">
        <v>12</v>
      </c>
      <c r="CCF39" s="21">
        <v>12</v>
      </c>
      <c r="CCG39" s="21">
        <v>12</v>
      </c>
      <c r="CCH39" s="21">
        <v>12</v>
      </c>
      <c r="CCI39" s="21">
        <v>12</v>
      </c>
      <c r="CCJ39" s="21">
        <v>12</v>
      </c>
      <c r="CCK39" s="21">
        <v>12</v>
      </c>
      <c r="CCL39" s="21">
        <v>12</v>
      </c>
      <c r="CCM39" s="21">
        <v>12</v>
      </c>
      <c r="CCN39" s="21">
        <v>12</v>
      </c>
      <c r="CCO39" s="21">
        <v>12</v>
      </c>
      <c r="CCP39" s="21">
        <v>12</v>
      </c>
      <c r="CCQ39" s="21">
        <v>12</v>
      </c>
      <c r="CCR39" s="21">
        <v>12</v>
      </c>
      <c r="CCS39" s="21">
        <v>12</v>
      </c>
      <c r="CCT39" s="21">
        <v>12</v>
      </c>
      <c r="CCU39" s="21">
        <v>12</v>
      </c>
      <c r="CCV39" s="21">
        <v>12</v>
      </c>
      <c r="CCW39" s="21">
        <v>12</v>
      </c>
      <c r="CCX39" s="21">
        <v>12</v>
      </c>
      <c r="CCY39" s="21">
        <v>12</v>
      </c>
      <c r="CCZ39" s="21">
        <v>12</v>
      </c>
      <c r="CDA39" s="21">
        <v>12</v>
      </c>
      <c r="CDB39" s="21">
        <v>12</v>
      </c>
      <c r="CDC39" s="21">
        <v>12</v>
      </c>
      <c r="CDD39" s="21">
        <v>12</v>
      </c>
      <c r="CDE39" s="21">
        <v>12</v>
      </c>
      <c r="CDF39" s="21">
        <v>12</v>
      </c>
      <c r="CDG39" s="21">
        <v>12</v>
      </c>
      <c r="CDH39" s="21">
        <v>12</v>
      </c>
      <c r="CDI39" s="21">
        <v>12</v>
      </c>
      <c r="CDJ39" s="21">
        <v>12</v>
      </c>
      <c r="CDK39" s="21">
        <v>12</v>
      </c>
      <c r="CDL39" s="21">
        <v>12</v>
      </c>
      <c r="CDM39" s="21">
        <v>12</v>
      </c>
      <c r="CDN39" s="21">
        <v>12</v>
      </c>
      <c r="CDO39" s="21">
        <v>12</v>
      </c>
      <c r="CDP39" s="21">
        <v>12</v>
      </c>
      <c r="CDQ39" s="21">
        <v>12</v>
      </c>
      <c r="CDR39" s="21">
        <v>12</v>
      </c>
      <c r="CDS39" s="21">
        <v>12</v>
      </c>
      <c r="CDT39" s="21">
        <v>12</v>
      </c>
      <c r="CDU39" s="21">
        <v>12</v>
      </c>
      <c r="CDV39" s="21">
        <v>12</v>
      </c>
      <c r="CDW39" s="21">
        <v>12</v>
      </c>
      <c r="CDX39" s="21">
        <v>12</v>
      </c>
      <c r="CDY39" s="21">
        <v>12</v>
      </c>
      <c r="CDZ39" s="21">
        <v>12</v>
      </c>
      <c r="CEA39" s="21">
        <v>12</v>
      </c>
      <c r="CEB39" s="21">
        <v>12</v>
      </c>
      <c r="CEC39" s="21">
        <v>12</v>
      </c>
      <c r="CED39" s="21">
        <v>12</v>
      </c>
      <c r="CEE39" s="21">
        <v>12</v>
      </c>
      <c r="CEF39" s="21">
        <v>12</v>
      </c>
      <c r="CEG39" s="21">
        <v>12</v>
      </c>
      <c r="CEH39" s="21">
        <v>12</v>
      </c>
      <c r="CEI39" s="21">
        <v>12</v>
      </c>
      <c r="CEJ39" s="21">
        <v>12</v>
      </c>
      <c r="CEK39" s="21">
        <v>12</v>
      </c>
      <c r="CEL39" s="21">
        <v>12</v>
      </c>
      <c r="CEM39" s="21">
        <v>12</v>
      </c>
      <c r="CEN39" s="21">
        <v>12</v>
      </c>
      <c r="CEO39" s="21">
        <v>12</v>
      </c>
      <c r="CEP39" s="21">
        <v>12</v>
      </c>
      <c r="CEQ39" s="21">
        <v>12</v>
      </c>
      <c r="CER39" s="21">
        <v>12</v>
      </c>
      <c r="CES39" s="21">
        <v>12</v>
      </c>
      <c r="CET39" s="21">
        <v>12</v>
      </c>
      <c r="CEU39" s="21">
        <v>12</v>
      </c>
      <c r="CEV39" s="21">
        <v>12</v>
      </c>
      <c r="CEW39" s="21">
        <v>12</v>
      </c>
      <c r="CEX39" s="21">
        <v>12</v>
      </c>
      <c r="CEY39" s="21">
        <v>12</v>
      </c>
      <c r="CEZ39" s="21">
        <v>12</v>
      </c>
      <c r="CFA39" s="21">
        <v>12</v>
      </c>
      <c r="CFB39" s="21">
        <v>12</v>
      </c>
      <c r="CFC39" s="21">
        <v>12</v>
      </c>
      <c r="CFD39" s="21">
        <v>12</v>
      </c>
      <c r="CFE39" s="21">
        <v>12</v>
      </c>
      <c r="CFF39" s="21">
        <v>12</v>
      </c>
      <c r="CFG39" s="21">
        <v>12</v>
      </c>
      <c r="CFH39" s="21">
        <v>12</v>
      </c>
      <c r="CFI39" s="21">
        <v>12</v>
      </c>
      <c r="CFJ39" s="21">
        <v>12</v>
      </c>
      <c r="CFK39" s="21">
        <v>12</v>
      </c>
      <c r="CFL39" s="21">
        <v>12</v>
      </c>
      <c r="CFM39" s="21">
        <v>12</v>
      </c>
      <c r="CFN39" s="21">
        <v>12</v>
      </c>
      <c r="CFO39" s="21">
        <v>12</v>
      </c>
      <c r="CFP39" s="21">
        <v>12</v>
      </c>
      <c r="CFQ39" s="21">
        <v>12</v>
      </c>
      <c r="CFR39" s="21">
        <v>12</v>
      </c>
      <c r="CFS39" s="21">
        <v>12</v>
      </c>
      <c r="CFT39" s="21">
        <v>12</v>
      </c>
      <c r="CFU39" s="21">
        <v>12</v>
      </c>
      <c r="CFV39" s="21">
        <v>12</v>
      </c>
      <c r="CFW39" s="21">
        <v>12</v>
      </c>
      <c r="CFX39" s="21">
        <v>12</v>
      </c>
      <c r="CFY39" s="21">
        <v>12</v>
      </c>
      <c r="CFZ39" s="21">
        <v>12</v>
      </c>
      <c r="CGA39" s="21">
        <v>12</v>
      </c>
      <c r="CGB39" s="21">
        <v>12</v>
      </c>
      <c r="CGC39" s="21">
        <v>12</v>
      </c>
      <c r="CGD39" s="21">
        <v>12</v>
      </c>
      <c r="CGE39" s="21">
        <v>12</v>
      </c>
      <c r="CGF39" s="21">
        <v>12</v>
      </c>
      <c r="CGG39" s="21">
        <v>12</v>
      </c>
      <c r="CGH39" s="21">
        <v>12</v>
      </c>
      <c r="CGI39" s="21">
        <v>12</v>
      </c>
      <c r="CGJ39" s="21">
        <v>12</v>
      </c>
      <c r="CGK39" s="21">
        <v>12</v>
      </c>
      <c r="CGL39" s="21">
        <v>12</v>
      </c>
      <c r="CGM39" s="21">
        <v>12</v>
      </c>
      <c r="CGN39" s="21">
        <v>12</v>
      </c>
      <c r="CGO39" s="21">
        <v>12</v>
      </c>
      <c r="CGP39" s="21">
        <v>12</v>
      </c>
      <c r="CGQ39" s="21">
        <v>12</v>
      </c>
      <c r="CGR39" s="21">
        <v>12</v>
      </c>
      <c r="CGS39" s="21">
        <v>12</v>
      </c>
      <c r="CGT39" s="21">
        <v>12</v>
      </c>
      <c r="CGU39" s="21">
        <v>12</v>
      </c>
      <c r="CGV39" s="21">
        <v>12</v>
      </c>
      <c r="CGW39" s="21">
        <v>12</v>
      </c>
      <c r="CGX39" s="21">
        <v>12</v>
      </c>
      <c r="CGY39" s="21">
        <v>12</v>
      </c>
      <c r="CGZ39" s="21">
        <v>12</v>
      </c>
      <c r="CHA39" s="21">
        <v>12</v>
      </c>
      <c r="CHB39" s="21">
        <v>12</v>
      </c>
      <c r="CHC39" s="21">
        <v>12</v>
      </c>
      <c r="CHD39" s="21">
        <v>12</v>
      </c>
      <c r="CHE39" s="21">
        <v>12</v>
      </c>
      <c r="CHF39" s="21">
        <v>12</v>
      </c>
      <c r="CHG39" s="21">
        <v>12</v>
      </c>
      <c r="CHH39" s="21">
        <v>12</v>
      </c>
      <c r="CHI39" s="21">
        <v>12</v>
      </c>
      <c r="CHJ39" s="21">
        <v>12</v>
      </c>
      <c r="CHK39" s="21">
        <v>12</v>
      </c>
      <c r="CHL39" s="21">
        <v>12</v>
      </c>
      <c r="CHM39" s="21">
        <v>12</v>
      </c>
      <c r="CHN39" s="21">
        <v>12</v>
      </c>
      <c r="CHO39" s="21">
        <v>12</v>
      </c>
      <c r="CHP39" s="21">
        <v>12</v>
      </c>
      <c r="CHQ39" s="21">
        <v>12</v>
      </c>
      <c r="CHR39" s="21">
        <v>12</v>
      </c>
      <c r="CHS39" s="21">
        <v>12</v>
      </c>
      <c r="CHT39" s="21">
        <v>12</v>
      </c>
      <c r="CHU39" s="21">
        <v>12</v>
      </c>
      <c r="CHV39" s="21">
        <v>12</v>
      </c>
      <c r="CHW39" s="21">
        <v>12</v>
      </c>
      <c r="CHX39" s="21">
        <v>12</v>
      </c>
      <c r="CHY39" s="21">
        <v>12</v>
      </c>
      <c r="CHZ39" s="21">
        <v>12</v>
      </c>
      <c r="CIA39" s="21">
        <v>12</v>
      </c>
      <c r="CIB39" s="21">
        <v>12</v>
      </c>
      <c r="CIC39" s="21">
        <v>12</v>
      </c>
      <c r="CID39" s="21">
        <v>12</v>
      </c>
      <c r="CIE39" s="21">
        <v>12</v>
      </c>
      <c r="CIF39" s="21">
        <v>12</v>
      </c>
      <c r="CIG39" s="21">
        <v>12</v>
      </c>
      <c r="CIH39" s="21">
        <v>12</v>
      </c>
      <c r="CII39" s="21">
        <v>12</v>
      </c>
      <c r="CIJ39" s="21">
        <v>12</v>
      </c>
      <c r="CIK39" s="21">
        <v>12</v>
      </c>
      <c r="CIL39" s="21">
        <v>12</v>
      </c>
      <c r="CIM39" s="21">
        <v>12</v>
      </c>
      <c r="CIN39" s="21">
        <v>12</v>
      </c>
      <c r="CIO39" s="21">
        <v>12</v>
      </c>
      <c r="CIP39" s="21">
        <v>12</v>
      </c>
      <c r="CIQ39" s="21">
        <v>12</v>
      </c>
      <c r="CIR39" s="21">
        <v>12</v>
      </c>
      <c r="CIS39" s="21">
        <v>12</v>
      </c>
      <c r="CIT39" s="21">
        <v>12</v>
      </c>
      <c r="CIU39" s="21">
        <v>12</v>
      </c>
      <c r="CIV39" s="21">
        <v>12</v>
      </c>
      <c r="CIW39" s="21">
        <v>12</v>
      </c>
      <c r="CIX39" s="21">
        <v>12</v>
      </c>
      <c r="CIY39" s="21">
        <v>12</v>
      </c>
      <c r="CIZ39" s="21">
        <v>12</v>
      </c>
      <c r="CJA39" s="21">
        <v>12</v>
      </c>
      <c r="CJB39" s="21">
        <v>12</v>
      </c>
      <c r="CJC39" s="21">
        <v>12</v>
      </c>
      <c r="CJD39" s="21">
        <v>12</v>
      </c>
      <c r="CJE39" s="21">
        <v>12</v>
      </c>
      <c r="CJF39" s="21">
        <v>12</v>
      </c>
      <c r="CJG39" s="21">
        <v>12</v>
      </c>
      <c r="CJH39" s="21">
        <v>12</v>
      </c>
      <c r="CJI39" s="21">
        <v>12</v>
      </c>
      <c r="CJJ39" s="21">
        <v>12</v>
      </c>
      <c r="CJK39" s="21">
        <v>12</v>
      </c>
      <c r="CJL39" s="21">
        <v>12</v>
      </c>
      <c r="CJM39" s="21">
        <v>12</v>
      </c>
      <c r="CJN39" s="21">
        <v>12</v>
      </c>
      <c r="CJO39" s="21">
        <v>12</v>
      </c>
      <c r="CJP39" s="21">
        <v>12</v>
      </c>
      <c r="CJQ39" s="21">
        <v>12</v>
      </c>
      <c r="CJR39" s="21">
        <v>12</v>
      </c>
      <c r="CJS39" s="21">
        <v>12</v>
      </c>
      <c r="CJT39" s="21">
        <v>12</v>
      </c>
      <c r="CJU39" s="21">
        <v>12</v>
      </c>
      <c r="CJV39" s="21">
        <v>12</v>
      </c>
      <c r="CJW39" s="21">
        <v>12</v>
      </c>
      <c r="CJX39" s="21">
        <v>12</v>
      </c>
      <c r="CJY39" s="21">
        <v>12</v>
      </c>
      <c r="CJZ39" s="21">
        <v>12</v>
      </c>
      <c r="CKA39" s="21">
        <v>12</v>
      </c>
      <c r="CKB39" s="21">
        <v>12</v>
      </c>
      <c r="CKC39" s="21">
        <v>12</v>
      </c>
      <c r="CKD39" s="21">
        <v>12</v>
      </c>
      <c r="CKE39" s="21">
        <v>12</v>
      </c>
      <c r="CKF39" s="21">
        <v>12</v>
      </c>
      <c r="CKG39" s="21">
        <v>12</v>
      </c>
      <c r="CKH39" s="21">
        <v>12</v>
      </c>
      <c r="CKI39" s="21">
        <v>12</v>
      </c>
      <c r="CKJ39" s="21">
        <v>12</v>
      </c>
      <c r="CKK39" s="21">
        <v>12</v>
      </c>
      <c r="CKL39" s="21">
        <v>12</v>
      </c>
      <c r="CKM39" s="21">
        <v>12</v>
      </c>
      <c r="CKN39" s="21">
        <v>12</v>
      </c>
      <c r="CKO39" s="21">
        <v>12</v>
      </c>
      <c r="CKP39" s="21">
        <v>12</v>
      </c>
      <c r="CKQ39" s="21">
        <v>12</v>
      </c>
      <c r="CKR39" s="21">
        <v>12</v>
      </c>
      <c r="CKS39" s="21">
        <v>12</v>
      </c>
      <c r="CKT39" s="21">
        <v>12</v>
      </c>
      <c r="CKU39" s="21">
        <v>12</v>
      </c>
      <c r="CKV39" s="21">
        <v>12</v>
      </c>
      <c r="CKW39" s="21">
        <v>12</v>
      </c>
      <c r="CKX39" s="21">
        <v>12</v>
      </c>
      <c r="CKY39" s="21">
        <v>12</v>
      </c>
      <c r="CKZ39" s="21">
        <v>12</v>
      </c>
      <c r="CLA39" s="21">
        <v>12</v>
      </c>
      <c r="CLB39" s="21">
        <v>12</v>
      </c>
      <c r="CLC39" s="21">
        <v>12</v>
      </c>
      <c r="CLD39" s="21">
        <v>12</v>
      </c>
      <c r="CLE39" s="21">
        <v>12</v>
      </c>
      <c r="CLF39" s="21">
        <v>12</v>
      </c>
      <c r="CLG39" s="21">
        <v>12</v>
      </c>
      <c r="CLH39" s="21">
        <v>12</v>
      </c>
      <c r="CLI39" s="21">
        <v>12</v>
      </c>
      <c r="CLJ39" s="21">
        <v>12</v>
      </c>
      <c r="CLK39" s="21">
        <v>12</v>
      </c>
      <c r="CLL39" s="21">
        <v>12</v>
      </c>
      <c r="CLM39" s="21">
        <v>12</v>
      </c>
      <c r="CLN39" s="21">
        <v>12</v>
      </c>
      <c r="CLO39" s="21">
        <v>12</v>
      </c>
      <c r="CLP39" s="21">
        <v>12</v>
      </c>
      <c r="CLQ39" s="21">
        <v>12</v>
      </c>
      <c r="CLR39" s="21">
        <v>12</v>
      </c>
      <c r="CLS39" s="21">
        <v>12</v>
      </c>
      <c r="CLT39" s="21">
        <v>12</v>
      </c>
      <c r="CLU39" s="21">
        <v>12</v>
      </c>
      <c r="CLV39" s="21">
        <v>12</v>
      </c>
      <c r="CLW39" s="21">
        <v>12</v>
      </c>
      <c r="CLX39" s="21">
        <v>12</v>
      </c>
      <c r="CLY39" s="21">
        <v>12</v>
      </c>
      <c r="CLZ39" s="21">
        <v>12</v>
      </c>
      <c r="CMA39" s="21">
        <v>12</v>
      </c>
      <c r="CMB39" s="21">
        <v>12</v>
      </c>
      <c r="CMC39" s="21">
        <v>12</v>
      </c>
      <c r="CMD39" s="21">
        <v>12</v>
      </c>
      <c r="CME39" s="21">
        <v>12</v>
      </c>
      <c r="CMF39" s="21">
        <v>12</v>
      </c>
      <c r="CMG39" s="21">
        <v>12</v>
      </c>
      <c r="CMH39" s="21">
        <v>12</v>
      </c>
      <c r="CMI39" s="21">
        <v>12</v>
      </c>
      <c r="CMJ39" s="21">
        <v>12</v>
      </c>
      <c r="CMK39" s="21">
        <v>12</v>
      </c>
      <c r="CML39" s="21">
        <v>12</v>
      </c>
      <c r="CMM39" s="21">
        <v>12</v>
      </c>
      <c r="CMN39" s="21">
        <v>12</v>
      </c>
      <c r="CMO39" s="21">
        <v>12</v>
      </c>
      <c r="CMP39" s="21">
        <v>12</v>
      </c>
      <c r="CMQ39" s="21">
        <v>12</v>
      </c>
      <c r="CMR39" s="21">
        <v>12</v>
      </c>
      <c r="CMS39" s="21">
        <v>12</v>
      </c>
      <c r="CMT39" s="21">
        <v>12</v>
      </c>
      <c r="CMU39" s="21">
        <v>12</v>
      </c>
      <c r="CMV39" s="21">
        <v>12</v>
      </c>
      <c r="CMW39" s="21">
        <v>12</v>
      </c>
      <c r="CMX39" s="21">
        <v>12</v>
      </c>
      <c r="CMY39" s="21">
        <v>12</v>
      </c>
      <c r="CMZ39" s="21">
        <v>12</v>
      </c>
      <c r="CNA39" s="21">
        <v>12</v>
      </c>
      <c r="CNB39" s="21">
        <v>12</v>
      </c>
      <c r="CNC39" s="21">
        <v>12</v>
      </c>
      <c r="CND39" s="21">
        <v>12</v>
      </c>
      <c r="CNE39" s="21">
        <v>12</v>
      </c>
      <c r="CNF39" s="21">
        <v>12</v>
      </c>
      <c r="CNG39" s="21">
        <v>12</v>
      </c>
      <c r="CNH39" s="21">
        <v>12</v>
      </c>
      <c r="CNI39" s="21">
        <v>12</v>
      </c>
      <c r="CNJ39" s="21">
        <v>12</v>
      </c>
      <c r="CNK39" s="21">
        <v>12</v>
      </c>
      <c r="CNL39" s="21">
        <v>12</v>
      </c>
      <c r="CNM39" s="21">
        <v>12</v>
      </c>
      <c r="CNN39" s="21">
        <v>12</v>
      </c>
      <c r="CNO39" s="21">
        <v>12</v>
      </c>
      <c r="CNP39" s="21">
        <v>12</v>
      </c>
      <c r="CNQ39" s="21">
        <v>12</v>
      </c>
      <c r="CNR39" s="21">
        <v>12</v>
      </c>
      <c r="CNS39" s="21">
        <v>12</v>
      </c>
      <c r="CNT39" s="21">
        <v>12</v>
      </c>
      <c r="CNU39" s="21">
        <v>12</v>
      </c>
      <c r="CNV39" s="21">
        <v>12</v>
      </c>
      <c r="CNW39" s="21">
        <v>12</v>
      </c>
      <c r="CNX39" s="21">
        <v>12</v>
      </c>
      <c r="CNY39" s="21">
        <v>12</v>
      </c>
      <c r="CNZ39" s="21">
        <v>12</v>
      </c>
      <c r="COA39" s="21">
        <v>12</v>
      </c>
      <c r="COB39" s="21">
        <v>12</v>
      </c>
      <c r="COC39" s="21">
        <v>12</v>
      </c>
      <c r="COD39" s="21">
        <v>12</v>
      </c>
      <c r="COE39" s="21">
        <v>12</v>
      </c>
      <c r="COF39" s="21">
        <v>12</v>
      </c>
      <c r="COG39" s="21">
        <v>12</v>
      </c>
      <c r="COH39" s="21">
        <v>12</v>
      </c>
      <c r="COI39" s="21">
        <v>12</v>
      </c>
      <c r="COJ39" s="21">
        <v>12</v>
      </c>
      <c r="COK39" s="21">
        <v>12</v>
      </c>
      <c r="COL39" s="21">
        <v>12</v>
      </c>
      <c r="COM39" s="21">
        <v>12</v>
      </c>
      <c r="CON39" s="21">
        <v>12</v>
      </c>
      <c r="COO39" s="21">
        <v>12</v>
      </c>
      <c r="COP39" s="21">
        <v>12</v>
      </c>
      <c r="COQ39" s="21">
        <v>12</v>
      </c>
      <c r="COR39" s="21">
        <v>12</v>
      </c>
      <c r="COS39" s="21">
        <v>12</v>
      </c>
      <c r="COT39" s="21">
        <v>12</v>
      </c>
      <c r="COU39" s="21">
        <v>12</v>
      </c>
      <c r="COV39" s="21">
        <v>12</v>
      </c>
      <c r="COW39" s="21">
        <v>12</v>
      </c>
      <c r="COX39" s="21">
        <v>12</v>
      </c>
      <c r="COY39" s="21">
        <v>12</v>
      </c>
      <c r="COZ39" s="21">
        <v>12</v>
      </c>
      <c r="CPA39" s="21">
        <v>12</v>
      </c>
      <c r="CPB39" s="21">
        <v>12</v>
      </c>
      <c r="CPC39" s="21">
        <v>12</v>
      </c>
      <c r="CPD39" s="21">
        <v>12</v>
      </c>
      <c r="CPE39" s="21">
        <v>12</v>
      </c>
      <c r="CPF39" s="21">
        <v>12</v>
      </c>
      <c r="CPG39" s="21">
        <v>12</v>
      </c>
      <c r="CPH39" s="21">
        <v>12</v>
      </c>
      <c r="CPI39" s="21">
        <v>12</v>
      </c>
      <c r="CPJ39" s="21">
        <v>12</v>
      </c>
      <c r="CPK39" s="21">
        <v>12</v>
      </c>
      <c r="CPL39" s="21">
        <v>12</v>
      </c>
      <c r="CPM39" s="21">
        <v>12</v>
      </c>
      <c r="CPN39" s="21">
        <v>12</v>
      </c>
      <c r="CPO39" s="21">
        <v>12</v>
      </c>
      <c r="CPP39" s="21">
        <v>12</v>
      </c>
      <c r="CPQ39" s="21">
        <v>12</v>
      </c>
      <c r="CPR39" s="21">
        <v>12</v>
      </c>
      <c r="CPS39" s="21">
        <v>12</v>
      </c>
      <c r="CPT39" s="21">
        <v>12</v>
      </c>
      <c r="CPU39" s="21">
        <v>12</v>
      </c>
      <c r="CPV39" s="21">
        <v>12</v>
      </c>
      <c r="CPW39" s="21">
        <v>12</v>
      </c>
      <c r="CPX39" s="21">
        <v>12</v>
      </c>
      <c r="CPY39" s="21">
        <v>12</v>
      </c>
      <c r="CPZ39" s="21">
        <v>12</v>
      </c>
      <c r="CQA39" s="21">
        <v>12</v>
      </c>
      <c r="CQB39" s="21">
        <v>12</v>
      </c>
      <c r="CQC39" s="21">
        <v>12</v>
      </c>
      <c r="CQD39" s="21">
        <v>12</v>
      </c>
      <c r="CQE39" s="21">
        <v>12</v>
      </c>
      <c r="CQF39" s="21">
        <v>12</v>
      </c>
      <c r="CQG39" s="21">
        <v>12</v>
      </c>
      <c r="CQH39" s="21">
        <v>12</v>
      </c>
      <c r="CQI39" s="21">
        <v>12</v>
      </c>
      <c r="CQJ39" s="21">
        <v>12</v>
      </c>
      <c r="CQK39" s="21">
        <v>12</v>
      </c>
      <c r="CQL39" s="21">
        <v>12</v>
      </c>
      <c r="CQM39" s="21">
        <v>12</v>
      </c>
      <c r="CQN39" s="21">
        <v>12</v>
      </c>
      <c r="CQO39" s="21">
        <v>12</v>
      </c>
      <c r="CQP39" s="21">
        <v>12</v>
      </c>
      <c r="CQQ39" s="21">
        <v>12</v>
      </c>
      <c r="CQR39" s="21">
        <v>12</v>
      </c>
      <c r="CQS39" s="21">
        <v>12</v>
      </c>
      <c r="CQT39" s="21">
        <v>12</v>
      </c>
      <c r="CQU39" s="21">
        <v>12</v>
      </c>
      <c r="CQV39" s="21">
        <v>12</v>
      </c>
      <c r="CQW39" s="21">
        <v>12</v>
      </c>
      <c r="CQX39" s="21">
        <v>12</v>
      </c>
      <c r="CQY39" s="21">
        <v>12</v>
      </c>
      <c r="CQZ39" s="21">
        <v>12</v>
      </c>
      <c r="CRA39" s="21">
        <v>12</v>
      </c>
      <c r="CRB39" s="21">
        <v>12</v>
      </c>
      <c r="CRC39" s="21">
        <v>12</v>
      </c>
      <c r="CRD39" s="21">
        <v>12</v>
      </c>
      <c r="CRE39" s="21">
        <v>12</v>
      </c>
      <c r="CRF39" s="21">
        <v>12</v>
      </c>
      <c r="CRG39" s="21">
        <v>12</v>
      </c>
      <c r="CRH39" s="21">
        <v>12</v>
      </c>
      <c r="CRI39" s="21">
        <v>12</v>
      </c>
      <c r="CRJ39" s="21">
        <v>12</v>
      </c>
      <c r="CRK39" s="21">
        <v>12</v>
      </c>
      <c r="CRL39" s="21">
        <v>12</v>
      </c>
      <c r="CRM39" s="21">
        <v>12</v>
      </c>
      <c r="CRN39" s="21">
        <v>12</v>
      </c>
      <c r="CRO39" s="21">
        <v>12</v>
      </c>
      <c r="CRP39" s="21">
        <v>12</v>
      </c>
      <c r="CRQ39" s="21">
        <v>12</v>
      </c>
      <c r="CRR39" s="21">
        <v>12</v>
      </c>
      <c r="CRS39" s="21">
        <v>12</v>
      </c>
      <c r="CRT39" s="21">
        <v>12</v>
      </c>
      <c r="CRU39" s="21">
        <v>12</v>
      </c>
      <c r="CRV39" s="21">
        <v>12</v>
      </c>
      <c r="CRW39" s="21">
        <v>12</v>
      </c>
      <c r="CRX39" s="21">
        <v>12</v>
      </c>
      <c r="CRY39" s="21">
        <v>12</v>
      </c>
      <c r="CRZ39" s="21">
        <v>12</v>
      </c>
      <c r="CSA39" s="21">
        <v>12</v>
      </c>
      <c r="CSB39" s="21">
        <v>12</v>
      </c>
      <c r="CSC39" s="21">
        <v>12</v>
      </c>
      <c r="CSD39" s="21">
        <v>12</v>
      </c>
      <c r="CSE39" s="21">
        <v>12</v>
      </c>
      <c r="CSF39" s="21">
        <v>12</v>
      </c>
      <c r="CSG39" s="21">
        <v>12</v>
      </c>
      <c r="CSH39" s="21">
        <v>12</v>
      </c>
      <c r="CSI39" s="21">
        <v>12</v>
      </c>
      <c r="CSJ39" s="21">
        <v>12</v>
      </c>
      <c r="CSK39" s="21">
        <v>12</v>
      </c>
      <c r="CSL39" s="21">
        <v>12</v>
      </c>
      <c r="CSM39" s="21">
        <v>12</v>
      </c>
      <c r="CSN39" s="21">
        <v>12</v>
      </c>
      <c r="CSO39" s="21">
        <v>12</v>
      </c>
      <c r="CSP39" s="21">
        <v>12</v>
      </c>
      <c r="CSQ39" s="21">
        <v>12</v>
      </c>
      <c r="CSR39" s="21">
        <v>12</v>
      </c>
      <c r="CSS39" s="21">
        <v>12</v>
      </c>
      <c r="CST39" s="21">
        <v>12</v>
      </c>
      <c r="CSU39" s="21">
        <v>12</v>
      </c>
      <c r="CSV39" s="21">
        <v>12</v>
      </c>
      <c r="CSW39" s="21">
        <v>12</v>
      </c>
      <c r="CSX39" s="21">
        <v>12</v>
      </c>
      <c r="CSY39" s="21">
        <v>12</v>
      </c>
      <c r="CSZ39" s="21">
        <v>12</v>
      </c>
      <c r="CTA39" s="21">
        <v>12</v>
      </c>
      <c r="CTB39" s="21">
        <v>12</v>
      </c>
      <c r="CTC39" s="21">
        <v>12</v>
      </c>
      <c r="CTD39" s="21">
        <v>12</v>
      </c>
      <c r="CTE39" s="21">
        <v>12</v>
      </c>
      <c r="CTF39" s="21">
        <v>12</v>
      </c>
      <c r="CTG39" s="21">
        <v>12</v>
      </c>
      <c r="CTH39" s="21">
        <v>12</v>
      </c>
      <c r="CTI39" s="21">
        <v>12</v>
      </c>
      <c r="CTJ39" s="21">
        <v>12</v>
      </c>
      <c r="CTK39" s="21">
        <v>12</v>
      </c>
      <c r="CTL39" s="21">
        <v>12</v>
      </c>
      <c r="CTM39" s="21">
        <v>12</v>
      </c>
      <c r="CTN39" s="21">
        <v>12</v>
      </c>
      <c r="CTO39" s="21">
        <v>12</v>
      </c>
      <c r="CTP39" s="21">
        <v>12</v>
      </c>
      <c r="CTQ39" s="21">
        <v>12</v>
      </c>
      <c r="CTR39" s="21">
        <v>12</v>
      </c>
      <c r="CTS39" s="21">
        <v>12</v>
      </c>
      <c r="CTT39" s="21">
        <v>12</v>
      </c>
      <c r="CTU39" s="21">
        <v>12</v>
      </c>
      <c r="CTV39" s="21">
        <v>12</v>
      </c>
      <c r="CTW39" s="21">
        <v>12</v>
      </c>
      <c r="CTX39" s="21">
        <v>12</v>
      </c>
      <c r="CTY39" s="21">
        <v>12</v>
      </c>
      <c r="CTZ39" s="21">
        <v>12</v>
      </c>
      <c r="CUA39" s="21">
        <v>12</v>
      </c>
      <c r="CUB39" s="21">
        <v>12</v>
      </c>
      <c r="CUC39" s="21">
        <v>12</v>
      </c>
      <c r="CUD39" s="21">
        <v>12</v>
      </c>
      <c r="CUE39" s="21">
        <v>12</v>
      </c>
      <c r="CUF39" s="21">
        <v>12</v>
      </c>
      <c r="CUG39" s="21">
        <v>12</v>
      </c>
      <c r="CUH39" s="21">
        <v>12</v>
      </c>
      <c r="CUI39" s="21">
        <v>12</v>
      </c>
      <c r="CUJ39" s="21">
        <v>12</v>
      </c>
      <c r="CUK39" s="21">
        <v>12</v>
      </c>
      <c r="CUL39" s="21">
        <v>12</v>
      </c>
      <c r="CUM39" s="21">
        <v>12</v>
      </c>
      <c r="CUN39" s="21">
        <v>12</v>
      </c>
      <c r="CUO39" s="21">
        <v>12</v>
      </c>
      <c r="CUP39" s="21">
        <v>12</v>
      </c>
      <c r="CUQ39" s="21">
        <v>12</v>
      </c>
      <c r="CUR39" s="21">
        <v>12</v>
      </c>
      <c r="CUS39" s="21">
        <v>12</v>
      </c>
      <c r="CUT39" s="21">
        <v>12</v>
      </c>
      <c r="CUU39" s="21">
        <v>12</v>
      </c>
      <c r="CUV39" s="21">
        <v>12</v>
      </c>
      <c r="CUW39" s="21">
        <v>12</v>
      </c>
      <c r="CUX39" s="21">
        <v>12</v>
      </c>
      <c r="CUY39" s="21">
        <v>12</v>
      </c>
      <c r="CUZ39" s="21">
        <v>12</v>
      </c>
      <c r="CVA39" s="21">
        <v>12</v>
      </c>
      <c r="CVB39" s="21">
        <v>12</v>
      </c>
      <c r="CVC39" s="21">
        <v>12</v>
      </c>
      <c r="CVD39" s="21">
        <v>12</v>
      </c>
      <c r="CVE39" s="21">
        <v>12</v>
      </c>
      <c r="CVF39" s="21">
        <v>12</v>
      </c>
      <c r="CVG39" s="21">
        <v>12</v>
      </c>
      <c r="CVH39" s="21">
        <v>12</v>
      </c>
      <c r="CVI39" s="21">
        <v>12</v>
      </c>
      <c r="CVJ39" s="21">
        <v>12</v>
      </c>
      <c r="CVK39" s="21">
        <v>12</v>
      </c>
      <c r="CVL39" s="21">
        <v>12</v>
      </c>
      <c r="CVM39" s="21">
        <v>12</v>
      </c>
      <c r="CVN39" s="21">
        <v>12</v>
      </c>
      <c r="CVO39" s="21">
        <v>12</v>
      </c>
      <c r="CVP39" s="21">
        <v>12</v>
      </c>
      <c r="CVQ39" s="21">
        <v>12</v>
      </c>
      <c r="CVR39" s="21">
        <v>12</v>
      </c>
      <c r="CVS39" s="21">
        <v>12</v>
      </c>
      <c r="CVT39" s="21">
        <v>12</v>
      </c>
      <c r="CVU39" s="21">
        <v>12</v>
      </c>
      <c r="CVV39" s="21">
        <v>12</v>
      </c>
      <c r="CVW39" s="21">
        <v>12</v>
      </c>
      <c r="CVX39" s="21">
        <v>12</v>
      </c>
      <c r="CVY39" s="21">
        <v>12</v>
      </c>
      <c r="CVZ39" s="21">
        <v>12</v>
      </c>
      <c r="CWA39" s="21">
        <v>12</v>
      </c>
      <c r="CWB39" s="21">
        <v>12</v>
      </c>
      <c r="CWC39" s="21">
        <v>12</v>
      </c>
      <c r="CWD39" s="21">
        <v>12</v>
      </c>
      <c r="CWE39" s="21">
        <v>12</v>
      </c>
      <c r="CWF39" s="21">
        <v>12</v>
      </c>
      <c r="CWG39" s="21">
        <v>12</v>
      </c>
      <c r="CWH39" s="21">
        <v>12</v>
      </c>
      <c r="CWI39" s="21">
        <v>12</v>
      </c>
      <c r="CWJ39" s="21">
        <v>12</v>
      </c>
      <c r="CWK39" s="21">
        <v>12</v>
      </c>
      <c r="CWL39" s="21">
        <v>12</v>
      </c>
      <c r="CWM39" s="21">
        <v>12</v>
      </c>
      <c r="CWN39" s="21">
        <v>12</v>
      </c>
      <c r="CWO39" s="21">
        <v>12</v>
      </c>
      <c r="CWP39" s="21">
        <v>12</v>
      </c>
      <c r="CWQ39" s="21">
        <v>12</v>
      </c>
      <c r="CWR39" s="21">
        <v>12</v>
      </c>
      <c r="CWS39" s="21">
        <v>12</v>
      </c>
      <c r="CWT39" s="21">
        <v>12</v>
      </c>
      <c r="CWU39" s="21">
        <v>12</v>
      </c>
      <c r="CWV39" s="21">
        <v>12</v>
      </c>
      <c r="CWW39" s="21">
        <v>12</v>
      </c>
      <c r="CWX39" s="21">
        <v>12</v>
      </c>
      <c r="CWY39" s="21">
        <v>12</v>
      </c>
      <c r="CWZ39" s="21">
        <v>12</v>
      </c>
      <c r="CXA39" s="21">
        <v>12</v>
      </c>
      <c r="CXB39" s="21">
        <v>12</v>
      </c>
      <c r="CXC39" s="21">
        <v>12</v>
      </c>
      <c r="CXD39" s="21">
        <v>12</v>
      </c>
      <c r="CXE39" s="21">
        <v>12</v>
      </c>
      <c r="CXF39" s="21">
        <v>12</v>
      </c>
      <c r="CXG39" s="21">
        <v>12</v>
      </c>
      <c r="CXH39" s="21">
        <v>12</v>
      </c>
      <c r="CXI39" s="21">
        <v>12</v>
      </c>
      <c r="CXJ39" s="21">
        <v>12</v>
      </c>
      <c r="CXK39" s="21">
        <v>12</v>
      </c>
      <c r="CXL39" s="21">
        <v>12</v>
      </c>
      <c r="CXM39" s="21">
        <v>12</v>
      </c>
      <c r="CXN39" s="21">
        <v>12</v>
      </c>
      <c r="CXO39" s="21">
        <v>12</v>
      </c>
      <c r="CXP39" s="21">
        <v>12</v>
      </c>
      <c r="CXQ39" s="21">
        <v>12</v>
      </c>
      <c r="CXR39" s="21">
        <v>12</v>
      </c>
      <c r="CXS39" s="21">
        <v>12</v>
      </c>
      <c r="CXT39" s="21">
        <v>12</v>
      </c>
      <c r="CXU39" s="21">
        <v>12</v>
      </c>
      <c r="CXV39" s="21">
        <v>12</v>
      </c>
      <c r="CXW39" s="21">
        <v>12</v>
      </c>
      <c r="CXX39" s="21">
        <v>12</v>
      </c>
      <c r="CXY39" s="21">
        <v>12</v>
      </c>
      <c r="CXZ39" s="21">
        <v>12</v>
      </c>
      <c r="CYA39" s="21">
        <v>12</v>
      </c>
      <c r="CYB39" s="21">
        <v>12</v>
      </c>
      <c r="CYC39" s="21">
        <v>12</v>
      </c>
      <c r="CYD39" s="21">
        <v>12</v>
      </c>
      <c r="CYE39" s="21">
        <v>12</v>
      </c>
      <c r="CYF39" s="21">
        <v>12</v>
      </c>
      <c r="CYG39" s="21">
        <v>12</v>
      </c>
      <c r="CYH39" s="21">
        <v>12</v>
      </c>
      <c r="CYI39" s="21">
        <v>12</v>
      </c>
      <c r="CYJ39" s="21">
        <v>12</v>
      </c>
      <c r="CYK39" s="21">
        <v>12</v>
      </c>
      <c r="CYL39" s="21">
        <v>12</v>
      </c>
      <c r="CYM39" s="21">
        <v>12</v>
      </c>
      <c r="CYN39" s="21">
        <v>12</v>
      </c>
      <c r="CYO39" s="21">
        <v>12</v>
      </c>
      <c r="CYP39" s="21">
        <v>12</v>
      </c>
      <c r="CYQ39" s="21">
        <v>12</v>
      </c>
      <c r="CYR39" s="21">
        <v>12</v>
      </c>
      <c r="CYS39" s="21">
        <v>12</v>
      </c>
      <c r="CYT39" s="21">
        <v>12</v>
      </c>
      <c r="CYU39" s="21">
        <v>12</v>
      </c>
      <c r="CYV39" s="21">
        <v>12</v>
      </c>
      <c r="CYW39" s="21">
        <v>12</v>
      </c>
      <c r="CYX39" s="21">
        <v>12</v>
      </c>
      <c r="CYY39" s="21">
        <v>12</v>
      </c>
      <c r="CYZ39" s="21">
        <v>12</v>
      </c>
      <c r="CZA39" s="21">
        <v>12</v>
      </c>
      <c r="CZB39" s="21">
        <v>12</v>
      </c>
      <c r="CZC39" s="21">
        <v>12</v>
      </c>
      <c r="CZD39" s="21">
        <v>12</v>
      </c>
      <c r="CZE39" s="21">
        <v>12</v>
      </c>
      <c r="CZF39" s="21">
        <v>12</v>
      </c>
      <c r="CZG39" s="21">
        <v>12</v>
      </c>
      <c r="CZH39" s="21">
        <v>12</v>
      </c>
      <c r="CZI39" s="21">
        <v>12</v>
      </c>
      <c r="CZJ39" s="21">
        <v>12</v>
      </c>
      <c r="CZK39" s="21">
        <v>12</v>
      </c>
      <c r="CZL39" s="21">
        <v>12</v>
      </c>
      <c r="CZM39" s="21">
        <v>12</v>
      </c>
      <c r="CZN39" s="21">
        <v>12</v>
      </c>
      <c r="CZO39" s="21">
        <v>12</v>
      </c>
      <c r="CZP39" s="21">
        <v>12</v>
      </c>
      <c r="CZQ39" s="21">
        <v>12</v>
      </c>
      <c r="CZR39" s="21">
        <v>12</v>
      </c>
      <c r="CZS39" s="21">
        <v>12</v>
      </c>
      <c r="CZT39" s="21">
        <v>12</v>
      </c>
      <c r="CZU39" s="21">
        <v>12</v>
      </c>
      <c r="CZV39" s="21">
        <v>12</v>
      </c>
      <c r="CZW39" s="21">
        <v>12</v>
      </c>
      <c r="CZX39" s="21">
        <v>12</v>
      </c>
      <c r="CZY39" s="21">
        <v>12</v>
      </c>
      <c r="CZZ39" s="21">
        <v>12</v>
      </c>
      <c r="DAA39" s="21">
        <v>12</v>
      </c>
      <c r="DAB39" s="21">
        <v>12</v>
      </c>
      <c r="DAC39" s="21">
        <v>12</v>
      </c>
      <c r="DAD39" s="21">
        <v>12</v>
      </c>
      <c r="DAE39" s="21">
        <v>12</v>
      </c>
      <c r="DAF39" s="21">
        <v>12</v>
      </c>
      <c r="DAG39" s="21">
        <v>12</v>
      </c>
      <c r="DAH39" s="21">
        <v>12</v>
      </c>
      <c r="DAI39" s="21">
        <v>12</v>
      </c>
      <c r="DAJ39" s="21">
        <v>12</v>
      </c>
      <c r="DAK39" s="21">
        <v>12</v>
      </c>
      <c r="DAL39" s="21">
        <v>12</v>
      </c>
      <c r="DAM39" s="21">
        <v>12</v>
      </c>
      <c r="DAN39" s="21">
        <v>12</v>
      </c>
      <c r="DAO39" s="21">
        <v>12</v>
      </c>
      <c r="DAP39" s="21">
        <v>12</v>
      </c>
      <c r="DAQ39" s="21">
        <v>12</v>
      </c>
      <c r="DAR39" s="21">
        <v>12</v>
      </c>
      <c r="DAS39" s="21">
        <v>12</v>
      </c>
      <c r="DAT39" s="21">
        <v>12</v>
      </c>
      <c r="DAU39" s="21">
        <v>12</v>
      </c>
      <c r="DAV39" s="21">
        <v>12</v>
      </c>
      <c r="DAW39" s="21">
        <v>12</v>
      </c>
      <c r="DAX39" s="21">
        <v>12</v>
      </c>
      <c r="DAY39" s="21">
        <v>12</v>
      </c>
      <c r="DAZ39" s="21">
        <v>12</v>
      </c>
      <c r="DBA39" s="21">
        <v>12</v>
      </c>
      <c r="DBB39" s="21">
        <v>12</v>
      </c>
      <c r="DBC39" s="21">
        <v>12</v>
      </c>
      <c r="DBD39" s="21">
        <v>12</v>
      </c>
      <c r="DBE39" s="21">
        <v>12</v>
      </c>
      <c r="DBF39" s="21">
        <v>12</v>
      </c>
      <c r="DBG39" s="21">
        <v>12</v>
      </c>
      <c r="DBH39" s="21">
        <v>12</v>
      </c>
      <c r="DBI39" s="21">
        <v>12</v>
      </c>
      <c r="DBJ39" s="21">
        <v>12</v>
      </c>
      <c r="DBK39" s="21">
        <v>12</v>
      </c>
      <c r="DBL39" s="21">
        <v>12</v>
      </c>
      <c r="DBM39" s="21">
        <v>12</v>
      </c>
      <c r="DBN39" s="21">
        <v>12</v>
      </c>
      <c r="DBO39" s="21">
        <v>12</v>
      </c>
      <c r="DBP39" s="21">
        <v>12</v>
      </c>
      <c r="DBQ39" s="21">
        <v>12</v>
      </c>
      <c r="DBR39" s="21">
        <v>12</v>
      </c>
      <c r="DBS39" s="21">
        <v>12</v>
      </c>
      <c r="DBT39" s="21">
        <v>12</v>
      </c>
      <c r="DBU39" s="21">
        <v>12</v>
      </c>
      <c r="DBV39" s="21">
        <v>12</v>
      </c>
      <c r="DBW39" s="21">
        <v>12</v>
      </c>
      <c r="DBX39" s="21">
        <v>12</v>
      </c>
      <c r="DBY39" s="21">
        <v>12</v>
      </c>
      <c r="DBZ39" s="21">
        <v>12</v>
      </c>
      <c r="DCA39" s="21">
        <v>12</v>
      </c>
      <c r="DCB39" s="21">
        <v>12</v>
      </c>
      <c r="DCC39" s="21">
        <v>12</v>
      </c>
      <c r="DCD39" s="21">
        <v>12</v>
      </c>
      <c r="DCE39" s="21">
        <v>12</v>
      </c>
      <c r="DCF39" s="21">
        <v>12</v>
      </c>
      <c r="DCG39" s="21">
        <v>12</v>
      </c>
      <c r="DCH39" s="21">
        <v>12</v>
      </c>
      <c r="DCI39" s="21">
        <v>12</v>
      </c>
      <c r="DCJ39" s="21">
        <v>12</v>
      </c>
      <c r="DCK39" s="21">
        <v>12</v>
      </c>
      <c r="DCL39" s="21">
        <v>12</v>
      </c>
      <c r="DCM39" s="21">
        <v>12</v>
      </c>
      <c r="DCN39" s="21">
        <v>12</v>
      </c>
      <c r="DCO39" s="21">
        <v>12</v>
      </c>
      <c r="DCP39" s="21">
        <v>12</v>
      </c>
      <c r="DCQ39" s="21">
        <v>12</v>
      </c>
      <c r="DCR39" s="21">
        <v>12</v>
      </c>
      <c r="DCS39" s="21">
        <v>12</v>
      </c>
      <c r="DCT39" s="21">
        <v>12</v>
      </c>
      <c r="DCU39" s="21">
        <v>12</v>
      </c>
      <c r="DCV39" s="21">
        <v>12</v>
      </c>
      <c r="DCW39" s="21">
        <v>12</v>
      </c>
      <c r="DCX39" s="21">
        <v>12</v>
      </c>
      <c r="DCY39" s="21">
        <v>12</v>
      </c>
      <c r="DCZ39" s="21">
        <v>12</v>
      </c>
      <c r="DDA39" s="21">
        <v>12</v>
      </c>
      <c r="DDB39" s="21">
        <v>12</v>
      </c>
      <c r="DDC39" s="21">
        <v>12</v>
      </c>
      <c r="DDD39" s="21">
        <v>12</v>
      </c>
      <c r="DDE39" s="21">
        <v>12</v>
      </c>
      <c r="DDF39" s="21">
        <v>12</v>
      </c>
      <c r="DDG39" s="21">
        <v>12</v>
      </c>
      <c r="DDH39" s="21">
        <v>12</v>
      </c>
      <c r="DDI39" s="21">
        <v>12</v>
      </c>
      <c r="DDJ39" s="21">
        <v>12</v>
      </c>
      <c r="DDK39" s="21">
        <v>12</v>
      </c>
      <c r="DDL39" s="21">
        <v>12</v>
      </c>
      <c r="DDM39" s="21">
        <v>12</v>
      </c>
      <c r="DDN39" s="21">
        <v>12</v>
      </c>
      <c r="DDO39" s="21">
        <v>12</v>
      </c>
      <c r="DDP39" s="21">
        <v>12</v>
      </c>
      <c r="DDQ39" s="21">
        <v>12</v>
      </c>
      <c r="DDR39" s="21">
        <v>12</v>
      </c>
      <c r="DDS39" s="21">
        <v>12</v>
      </c>
      <c r="DDT39" s="21">
        <v>12</v>
      </c>
      <c r="DDU39" s="21">
        <v>12</v>
      </c>
      <c r="DDV39" s="21">
        <v>12</v>
      </c>
      <c r="DDW39" s="21">
        <v>12</v>
      </c>
      <c r="DDX39" s="21">
        <v>12</v>
      </c>
      <c r="DDY39" s="21">
        <v>12</v>
      </c>
      <c r="DDZ39" s="21">
        <v>12</v>
      </c>
      <c r="DEA39" s="21">
        <v>12</v>
      </c>
      <c r="DEB39" s="21">
        <v>12</v>
      </c>
      <c r="DEC39" s="21">
        <v>12</v>
      </c>
      <c r="DED39" s="21">
        <v>12</v>
      </c>
      <c r="DEE39" s="21">
        <v>12</v>
      </c>
      <c r="DEF39" s="21">
        <v>12</v>
      </c>
      <c r="DEG39" s="21">
        <v>12</v>
      </c>
      <c r="DEH39" s="21">
        <v>12</v>
      </c>
      <c r="DEI39" s="21">
        <v>12</v>
      </c>
      <c r="DEJ39" s="21">
        <v>12</v>
      </c>
      <c r="DEK39" s="21">
        <v>12</v>
      </c>
      <c r="DEL39" s="21">
        <v>12</v>
      </c>
      <c r="DEM39" s="21">
        <v>12</v>
      </c>
      <c r="DEN39" s="21">
        <v>12</v>
      </c>
      <c r="DEO39" s="21">
        <v>12</v>
      </c>
      <c r="DEP39" s="21">
        <v>12</v>
      </c>
      <c r="DEQ39" s="21">
        <v>12</v>
      </c>
      <c r="DER39" s="21">
        <v>12</v>
      </c>
      <c r="DES39" s="21">
        <v>12</v>
      </c>
      <c r="DET39" s="21">
        <v>12</v>
      </c>
      <c r="DEU39" s="21">
        <v>12</v>
      </c>
      <c r="DEV39" s="21">
        <v>12</v>
      </c>
      <c r="DEW39" s="21">
        <v>12</v>
      </c>
      <c r="DEX39" s="21">
        <v>12</v>
      </c>
      <c r="DEY39" s="21">
        <v>12</v>
      </c>
      <c r="DEZ39" s="21">
        <v>12</v>
      </c>
      <c r="DFA39" s="21">
        <v>12</v>
      </c>
      <c r="DFB39" s="21">
        <v>12</v>
      </c>
      <c r="DFC39" s="21">
        <v>12</v>
      </c>
      <c r="DFD39" s="21">
        <v>12</v>
      </c>
      <c r="DFE39" s="21">
        <v>12</v>
      </c>
      <c r="DFF39" s="21">
        <v>12</v>
      </c>
      <c r="DFG39" s="21">
        <v>12</v>
      </c>
      <c r="DFH39" s="21">
        <v>12</v>
      </c>
      <c r="DFI39" s="21">
        <v>12</v>
      </c>
      <c r="DFJ39" s="21">
        <v>12</v>
      </c>
      <c r="DFK39" s="21">
        <v>12</v>
      </c>
      <c r="DFL39" s="21">
        <v>12</v>
      </c>
      <c r="DFM39" s="21">
        <v>12</v>
      </c>
      <c r="DFN39" s="21">
        <v>12</v>
      </c>
      <c r="DFO39" s="21">
        <v>12</v>
      </c>
      <c r="DFP39" s="21">
        <v>12</v>
      </c>
      <c r="DFQ39" s="21">
        <v>12</v>
      </c>
      <c r="DFR39" s="21">
        <v>12</v>
      </c>
      <c r="DFS39" s="21">
        <v>12</v>
      </c>
      <c r="DFT39" s="21">
        <v>12</v>
      </c>
      <c r="DFU39" s="21">
        <v>12</v>
      </c>
      <c r="DFV39" s="21">
        <v>12</v>
      </c>
      <c r="DFW39" s="21">
        <v>12</v>
      </c>
      <c r="DFX39" s="21">
        <v>12</v>
      </c>
      <c r="DFY39" s="21">
        <v>12</v>
      </c>
      <c r="DFZ39" s="21">
        <v>12</v>
      </c>
      <c r="DGA39" s="21">
        <v>12</v>
      </c>
      <c r="DGB39" s="21">
        <v>12</v>
      </c>
      <c r="DGC39" s="21">
        <v>12</v>
      </c>
      <c r="DGD39" s="21">
        <v>12</v>
      </c>
      <c r="DGE39" s="21">
        <v>12</v>
      </c>
      <c r="DGF39" s="21">
        <v>12</v>
      </c>
      <c r="DGG39" s="21">
        <v>12</v>
      </c>
      <c r="DGH39" s="21">
        <v>12</v>
      </c>
      <c r="DGI39" s="21">
        <v>12</v>
      </c>
      <c r="DGJ39" s="21">
        <v>12</v>
      </c>
      <c r="DGK39" s="21">
        <v>12</v>
      </c>
      <c r="DGL39" s="21">
        <v>12</v>
      </c>
      <c r="DGM39" s="21">
        <v>12</v>
      </c>
      <c r="DGN39" s="21">
        <v>12</v>
      </c>
      <c r="DGO39" s="21">
        <v>12</v>
      </c>
      <c r="DGP39" s="21">
        <v>12</v>
      </c>
      <c r="DGQ39" s="21">
        <v>12</v>
      </c>
      <c r="DGR39" s="21">
        <v>12</v>
      </c>
      <c r="DGS39" s="21">
        <v>12</v>
      </c>
      <c r="DGT39" s="21">
        <v>12</v>
      </c>
      <c r="DGU39" s="21">
        <v>12</v>
      </c>
      <c r="DGV39" s="21">
        <v>12</v>
      </c>
      <c r="DGW39" s="21">
        <v>12</v>
      </c>
      <c r="DGX39" s="21">
        <v>12</v>
      </c>
      <c r="DGY39" s="21">
        <v>12</v>
      </c>
      <c r="DGZ39" s="21">
        <v>12</v>
      </c>
      <c r="DHA39" s="21">
        <v>12</v>
      </c>
      <c r="DHB39" s="21">
        <v>12</v>
      </c>
      <c r="DHC39" s="21">
        <v>12</v>
      </c>
      <c r="DHD39" s="21">
        <v>12</v>
      </c>
      <c r="DHE39" s="21">
        <v>12</v>
      </c>
      <c r="DHF39" s="21">
        <v>12</v>
      </c>
      <c r="DHG39" s="21">
        <v>12</v>
      </c>
      <c r="DHH39" s="21">
        <v>12</v>
      </c>
      <c r="DHI39" s="21">
        <v>12</v>
      </c>
      <c r="DHJ39" s="21">
        <v>12</v>
      </c>
      <c r="DHK39" s="21">
        <v>12</v>
      </c>
      <c r="DHL39" s="21">
        <v>12</v>
      </c>
      <c r="DHM39" s="21">
        <v>12</v>
      </c>
      <c r="DHN39" s="21">
        <v>12</v>
      </c>
      <c r="DHO39" s="21">
        <v>12</v>
      </c>
      <c r="DHP39" s="21">
        <v>12</v>
      </c>
      <c r="DHQ39" s="21">
        <v>12</v>
      </c>
      <c r="DHR39" s="21">
        <v>12</v>
      </c>
      <c r="DHS39" s="21">
        <v>12</v>
      </c>
      <c r="DHT39" s="21">
        <v>12</v>
      </c>
      <c r="DHU39" s="21">
        <v>12</v>
      </c>
      <c r="DHV39" s="21">
        <v>12</v>
      </c>
      <c r="DHW39" s="21">
        <v>12</v>
      </c>
      <c r="DHX39" s="21">
        <v>12</v>
      </c>
      <c r="DHY39" s="21">
        <v>12</v>
      </c>
      <c r="DHZ39" s="21">
        <v>12</v>
      </c>
      <c r="DIA39" s="21">
        <v>12</v>
      </c>
      <c r="DIB39" s="21">
        <v>12</v>
      </c>
      <c r="DIC39" s="21">
        <v>12</v>
      </c>
      <c r="DID39" s="21">
        <v>12</v>
      </c>
      <c r="DIE39" s="21">
        <v>12</v>
      </c>
      <c r="DIF39" s="21">
        <v>12</v>
      </c>
      <c r="DIG39" s="21">
        <v>12</v>
      </c>
      <c r="DIH39" s="21">
        <v>12</v>
      </c>
      <c r="DII39" s="21">
        <v>12</v>
      </c>
      <c r="DIJ39" s="21">
        <v>12</v>
      </c>
      <c r="DIK39" s="21">
        <v>12</v>
      </c>
      <c r="DIL39" s="21">
        <v>12</v>
      </c>
      <c r="DIM39" s="21">
        <v>12</v>
      </c>
      <c r="DIN39" s="21">
        <v>12</v>
      </c>
      <c r="DIO39" s="21">
        <v>12</v>
      </c>
      <c r="DIP39" s="21">
        <v>12</v>
      </c>
      <c r="DIQ39" s="21">
        <v>12</v>
      </c>
      <c r="DIR39" s="21">
        <v>12</v>
      </c>
      <c r="DIS39" s="21">
        <v>12</v>
      </c>
      <c r="DIT39" s="21">
        <v>12</v>
      </c>
      <c r="DIU39" s="21">
        <v>12</v>
      </c>
      <c r="DIV39" s="21">
        <v>12</v>
      </c>
      <c r="DIW39" s="21">
        <v>12</v>
      </c>
      <c r="DIX39" s="21">
        <v>12</v>
      </c>
      <c r="DIY39" s="21">
        <v>12</v>
      </c>
      <c r="DIZ39" s="21">
        <v>12</v>
      </c>
      <c r="DJA39" s="21">
        <v>12</v>
      </c>
      <c r="DJB39" s="21">
        <v>12</v>
      </c>
      <c r="DJC39" s="21">
        <v>12</v>
      </c>
      <c r="DJD39" s="21">
        <v>12</v>
      </c>
      <c r="DJE39" s="21">
        <v>12</v>
      </c>
      <c r="DJF39" s="21">
        <v>12</v>
      </c>
      <c r="DJG39" s="21">
        <v>12</v>
      </c>
      <c r="DJH39" s="21">
        <v>12</v>
      </c>
      <c r="DJI39" s="21">
        <v>12</v>
      </c>
      <c r="DJJ39" s="21">
        <v>12</v>
      </c>
      <c r="DJK39" s="21">
        <v>12</v>
      </c>
      <c r="DJL39" s="21">
        <v>12</v>
      </c>
      <c r="DJM39" s="21">
        <v>12</v>
      </c>
      <c r="DJN39" s="21">
        <v>12</v>
      </c>
      <c r="DJO39" s="21">
        <v>12</v>
      </c>
      <c r="DJP39" s="21">
        <v>12</v>
      </c>
      <c r="DJQ39" s="21">
        <v>12</v>
      </c>
      <c r="DJR39" s="21">
        <v>12</v>
      </c>
      <c r="DJS39" s="21">
        <v>12</v>
      </c>
      <c r="DJT39" s="21">
        <v>12</v>
      </c>
      <c r="DJU39" s="21">
        <v>12</v>
      </c>
      <c r="DJV39" s="21">
        <v>12</v>
      </c>
      <c r="DJW39" s="21">
        <v>12</v>
      </c>
      <c r="DJX39" s="21">
        <v>12</v>
      </c>
      <c r="DJY39" s="21">
        <v>12</v>
      </c>
      <c r="DJZ39" s="21">
        <v>12</v>
      </c>
      <c r="DKA39" s="21">
        <v>12</v>
      </c>
      <c r="DKB39" s="21">
        <v>12</v>
      </c>
      <c r="DKC39" s="21">
        <v>12</v>
      </c>
      <c r="DKD39" s="21">
        <v>12</v>
      </c>
      <c r="DKE39" s="21">
        <v>12</v>
      </c>
      <c r="DKF39" s="21">
        <v>12</v>
      </c>
      <c r="DKG39" s="21">
        <v>12</v>
      </c>
      <c r="DKH39" s="21">
        <v>12</v>
      </c>
      <c r="DKI39" s="21">
        <v>12</v>
      </c>
      <c r="DKJ39" s="21">
        <v>12</v>
      </c>
      <c r="DKK39" s="21">
        <v>12</v>
      </c>
      <c r="DKL39" s="21">
        <v>12</v>
      </c>
      <c r="DKM39" s="21">
        <v>12</v>
      </c>
      <c r="DKN39" s="21">
        <v>12</v>
      </c>
      <c r="DKO39" s="21">
        <v>12</v>
      </c>
      <c r="DKP39" s="21">
        <v>12</v>
      </c>
      <c r="DKQ39" s="21">
        <v>12</v>
      </c>
      <c r="DKR39" s="21">
        <v>12</v>
      </c>
      <c r="DKS39" s="21">
        <v>12</v>
      </c>
      <c r="DKT39" s="21">
        <v>12</v>
      </c>
      <c r="DKU39" s="21">
        <v>12</v>
      </c>
      <c r="DKV39" s="21">
        <v>12</v>
      </c>
      <c r="DKW39" s="21">
        <v>12</v>
      </c>
      <c r="DKX39" s="21">
        <v>12</v>
      </c>
      <c r="DKY39" s="21">
        <v>12</v>
      </c>
      <c r="DKZ39" s="21">
        <v>12</v>
      </c>
      <c r="DLA39" s="21">
        <v>12</v>
      </c>
      <c r="DLB39" s="21">
        <v>12</v>
      </c>
      <c r="DLC39" s="21">
        <v>12</v>
      </c>
      <c r="DLD39" s="21">
        <v>12</v>
      </c>
      <c r="DLE39" s="21">
        <v>12</v>
      </c>
      <c r="DLF39" s="21">
        <v>12</v>
      </c>
      <c r="DLG39" s="21">
        <v>12</v>
      </c>
      <c r="DLH39" s="21">
        <v>12</v>
      </c>
      <c r="DLI39" s="21">
        <v>12</v>
      </c>
      <c r="DLJ39" s="21">
        <v>12</v>
      </c>
      <c r="DLK39" s="21">
        <v>12</v>
      </c>
      <c r="DLL39" s="21">
        <v>12</v>
      </c>
      <c r="DLM39" s="21">
        <v>12</v>
      </c>
      <c r="DLN39" s="21">
        <v>12</v>
      </c>
      <c r="DLO39" s="21">
        <v>12</v>
      </c>
      <c r="DLP39" s="21">
        <v>12</v>
      </c>
      <c r="DLQ39" s="21">
        <v>12</v>
      </c>
      <c r="DLR39" s="21">
        <v>12</v>
      </c>
      <c r="DLS39" s="21">
        <v>12</v>
      </c>
      <c r="DLT39" s="21">
        <v>12</v>
      </c>
      <c r="DLU39" s="21">
        <v>12</v>
      </c>
      <c r="DLV39" s="21">
        <v>12</v>
      </c>
      <c r="DLW39" s="21">
        <v>12</v>
      </c>
      <c r="DLX39" s="21">
        <v>12</v>
      </c>
      <c r="DLY39" s="21">
        <v>12</v>
      </c>
      <c r="DLZ39" s="21">
        <v>12</v>
      </c>
      <c r="DMA39" s="21">
        <v>12</v>
      </c>
      <c r="DMB39" s="21">
        <v>12</v>
      </c>
      <c r="DMC39" s="21">
        <v>12</v>
      </c>
      <c r="DMD39" s="21">
        <v>12</v>
      </c>
      <c r="DME39" s="21">
        <v>12</v>
      </c>
      <c r="DMF39" s="21">
        <v>12</v>
      </c>
      <c r="DMG39" s="21">
        <v>12</v>
      </c>
      <c r="DMH39" s="21">
        <v>12</v>
      </c>
      <c r="DMI39" s="21">
        <v>12</v>
      </c>
      <c r="DMJ39" s="21">
        <v>12</v>
      </c>
      <c r="DMK39" s="21">
        <v>12</v>
      </c>
      <c r="DML39" s="21">
        <v>12</v>
      </c>
      <c r="DMM39" s="21">
        <v>12</v>
      </c>
      <c r="DMN39" s="21">
        <v>12</v>
      </c>
      <c r="DMO39" s="21">
        <v>12</v>
      </c>
      <c r="DMP39" s="21">
        <v>12</v>
      </c>
      <c r="DMQ39" s="21">
        <v>12</v>
      </c>
      <c r="DMR39" s="21">
        <v>12</v>
      </c>
      <c r="DMS39" s="21">
        <v>12</v>
      </c>
      <c r="DMT39" s="21">
        <v>12</v>
      </c>
      <c r="DMU39" s="21">
        <v>12</v>
      </c>
      <c r="DMV39" s="21">
        <v>12</v>
      </c>
      <c r="DMW39" s="21">
        <v>12</v>
      </c>
      <c r="DMX39" s="21">
        <v>12</v>
      </c>
      <c r="DMY39" s="21">
        <v>12</v>
      </c>
      <c r="DMZ39" s="21">
        <v>12</v>
      </c>
      <c r="DNA39" s="21">
        <v>12</v>
      </c>
      <c r="DNB39" s="21">
        <v>12</v>
      </c>
      <c r="DNC39" s="21">
        <v>12</v>
      </c>
      <c r="DND39" s="21">
        <v>12</v>
      </c>
      <c r="DNE39" s="21">
        <v>12</v>
      </c>
      <c r="DNF39" s="21">
        <v>12</v>
      </c>
      <c r="DNG39" s="21">
        <v>12</v>
      </c>
      <c r="DNH39" s="21">
        <v>12</v>
      </c>
      <c r="DNI39" s="21">
        <v>12</v>
      </c>
      <c r="DNJ39" s="21">
        <v>12</v>
      </c>
      <c r="DNK39" s="21">
        <v>12</v>
      </c>
      <c r="DNL39" s="21">
        <v>12</v>
      </c>
      <c r="DNM39" s="21">
        <v>12</v>
      </c>
      <c r="DNN39" s="21">
        <v>12</v>
      </c>
      <c r="DNO39" s="21">
        <v>12</v>
      </c>
      <c r="DNP39" s="21">
        <v>12</v>
      </c>
      <c r="DNQ39" s="21">
        <v>12</v>
      </c>
      <c r="DNR39" s="21">
        <v>12</v>
      </c>
      <c r="DNS39" s="21">
        <v>12</v>
      </c>
      <c r="DNT39" s="21">
        <v>12</v>
      </c>
      <c r="DNU39" s="21">
        <v>12</v>
      </c>
      <c r="DNV39" s="21">
        <v>12</v>
      </c>
      <c r="DNW39" s="21">
        <v>12</v>
      </c>
      <c r="DNX39" s="21">
        <v>12</v>
      </c>
      <c r="DNY39" s="21">
        <v>12</v>
      </c>
      <c r="DNZ39" s="21">
        <v>12</v>
      </c>
      <c r="DOA39" s="21">
        <v>12</v>
      </c>
      <c r="DOB39" s="21">
        <v>12</v>
      </c>
      <c r="DOC39" s="21">
        <v>12</v>
      </c>
      <c r="DOD39" s="21">
        <v>12</v>
      </c>
      <c r="DOE39" s="21">
        <v>12</v>
      </c>
      <c r="DOF39" s="21">
        <v>12</v>
      </c>
      <c r="DOG39" s="21">
        <v>12</v>
      </c>
      <c r="DOH39" s="21">
        <v>12</v>
      </c>
      <c r="DOI39" s="21">
        <v>12</v>
      </c>
      <c r="DOJ39" s="21">
        <v>12</v>
      </c>
      <c r="DOK39" s="21">
        <v>12</v>
      </c>
      <c r="DOL39" s="21">
        <v>12</v>
      </c>
      <c r="DOM39" s="21">
        <v>12</v>
      </c>
      <c r="DON39" s="21">
        <v>12</v>
      </c>
      <c r="DOO39" s="21">
        <v>12</v>
      </c>
      <c r="DOP39" s="21">
        <v>12</v>
      </c>
      <c r="DOQ39" s="21">
        <v>12</v>
      </c>
      <c r="DOR39" s="21">
        <v>12</v>
      </c>
      <c r="DOS39" s="21">
        <v>12</v>
      </c>
      <c r="DOT39" s="21">
        <v>12</v>
      </c>
      <c r="DOU39" s="21">
        <v>12</v>
      </c>
      <c r="DOV39" s="21">
        <v>12</v>
      </c>
      <c r="DOW39" s="21">
        <v>12</v>
      </c>
      <c r="DOX39" s="21">
        <v>12</v>
      </c>
      <c r="DOY39" s="21">
        <v>12</v>
      </c>
      <c r="DOZ39" s="21">
        <v>12</v>
      </c>
      <c r="DPA39" s="21">
        <v>12</v>
      </c>
      <c r="DPB39" s="21">
        <v>12</v>
      </c>
      <c r="DPC39" s="21">
        <v>12</v>
      </c>
      <c r="DPD39" s="21">
        <v>12</v>
      </c>
      <c r="DPE39" s="21">
        <v>12</v>
      </c>
      <c r="DPF39" s="21">
        <v>12</v>
      </c>
      <c r="DPG39" s="21">
        <v>12</v>
      </c>
      <c r="DPH39" s="21">
        <v>12</v>
      </c>
      <c r="DPI39" s="21">
        <v>12</v>
      </c>
      <c r="DPJ39" s="21">
        <v>12</v>
      </c>
      <c r="DPK39" s="21">
        <v>12</v>
      </c>
      <c r="DPL39" s="21">
        <v>12</v>
      </c>
      <c r="DPM39" s="21">
        <v>12</v>
      </c>
      <c r="DPN39" s="21">
        <v>12</v>
      </c>
      <c r="DPO39" s="21">
        <v>12</v>
      </c>
      <c r="DPP39" s="21">
        <v>12</v>
      </c>
      <c r="DPQ39" s="21">
        <v>12</v>
      </c>
      <c r="DPR39" s="21">
        <v>12</v>
      </c>
      <c r="DPS39" s="21">
        <v>12</v>
      </c>
      <c r="DPT39" s="21">
        <v>12</v>
      </c>
      <c r="DPU39" s="21">
        <v>12</v>
      </c>
      <c r="DPV39" s="21">
        <v>12</v>
      </c>
      <c r="DPW39" s="21">
        <v>12</v>
      </c>
      <c r="DPX39" s="21">
        <v>12</v>
      </c>
      <c r="DPY39" s="21">
        <v>12</v>
      </c>
      <c r="DPZ39" s="21">
        <v>12</v>
      </c>
      <c r="DQA39" s="21">
        <v>12</v>
      </c>
      <c r="DQB39" s="21">
        <v>12</v>
      </c>
      <c r="DQC39" s="21">
        <v>12</v>
      </c>
      <c r="DQD39" s="21">
        <v>12</v>
      </c>
      <c r="DQE39" s="21">
        <v>12</v>
      </c>
      <c r="DQF39" s="21">
        <v>12</v>
      </c>
      <c r="DQG39" s="21">
        <v>12</v>
      </c>
      <c r="DQH39" s="21">
        <v>12</v>
      </c>
      <c r="DQI39" s="21">
        <v>12</v>
      </c>
      <c r="DQJ39" s="21">
        <v>12</v>
      </c>
      <c r="DQK39" s="21">
        <v>12</v>
      </c>
      <c r="DQL39" s="21">
        <v>12</v>
      </c>
      <c r="DQM39" s="21">
        <v>12</v>
      </c>
      <c r="DQN39" s="21">
        <v>12</v>
      </c>
      <c r="DQO39" s="21">
        <v>12</v>
      </c>
      <c r="DQP39" s="21">
        <v>12</v>
      </c>
      <c r="DQQ39" s="21">
        <v>12</v>
      </c>
      <c r="DQR39" s="21">
        <v>12</v>
      </c>
      <c r="DQS39" s="21">
        <v>12</v>
      </c>
      <c r="DQT39" s="21">
        <v>12</v>
      </c>
      <c r="DQU39" s="21">
        <v>12</v>
      </c>
      <c r="DQV39" s="21">
        <v>12</v>
      </c>
      <c r="DQW39" s="21">
        <v>12</v>
      </c>
      <c r="DQX39" s="21">
        <v>12</v>
      </c>
      <c r="DQY39" s="21">
        <v>12</v>
      </c>
      <c r="DQZ39" s="21">
        <v>12</v>
      </c>
      <c r="DRA39" s="21">
        <v>12</v>
      </c>
      <c r="DRB39" s="21">
        <v>12</v>
      </c>
      <c r="DRC39" s="21">
        <v>12</v>
      </c>
      <c r="DRD39" s="21">
        <v>12</v>
      </c>
      <c r="DRE39" s="21">
        <v>12</v>
      </c>
      <c r="DRF39" s="21">
        <v>12</v>
      </c>
      <c r="DRG39" s="21">
        <v>12</v>
      </c>
      <c r="DRH39" s="21">
        <v>12</v>
      </c>
      <c r="DRI39" s="21">
        <v>12</v>
      </c>
      <c r="DRJ39" s="21">
        <v>12</v>
      </c>
      <c r="DRK39" s="21">
        <v>12</v>
      </c>
      <c r="DRL39" s="21">
        <v>12</v>
      </c>
      <c r="DRM39" s="21">
        <v>12</v>
      </c>
      <c r="DRN39" s="21">
        <v>12</v>
      </c>
      <c r="DRO39" s="21">
        <v>12</v>
      </c>
      <c r="DRP39" s="21">
        <v>12</v>
      </c>
      <c r="DRQ39" s="21">
        <v>12</v>
      </c>
      <c r="DRR39" s="21">
        <v>12</v>
      </c>
      <c r="DRS39" s="21">
        <v>12</v>
      </c>
      <c r="DRT39" s="21">
        <v>12</v>
      </c>
      <c r="DRU39" s="21">
        <v>12</v>
      </c>
      <c r="DRV39" s="21">
        <v>12</v>
      </c>
      <c r="DRW39" s="21">
        <v>12</v>
      </c>
      <c r="DRX39" s="21">
        <v>12</v>
      </c>
      <c r="DRY39" s="21">
        <v>12</v>
      </c>
      <c r="DRZ39" s="21">
        <v>12</v>
      </c>
      <c r="DSA39" s="21">
        <v>12</v>
      </c>
      <c r="DSB39" s="21">
        <v>12</v>
      </c>
      <c r="DSC39" s="21">
        <v>12</v>
      </c>
      <c r="DSD39" s="21">
        <v>12</v>
      </c>
      <c r="DSE39" s="21">
        <v>12</v>
      </c>
      <c r="DSF39" s="21">
        <v>12</v>
      </c>
      <c r="DSG39" s="21">
        <v>12</v>
      </c>
      <c r="DSH39" s="21">
        <v>12</v>
      </c>
      <c r="DSI39" s="21">
        <v>12</v>
      </c>
      <c r="DSJ39" s="21">
        <v>12</v>
      </c>
      <c r="DSK39" s="21">
        <v>12</v>
      </c>
      <c r="DSL39" s="21">
        <v>12</v>
      </c>
      <c r="DSM39" s="21">
        <v>12</v>
      </c>
      <c r="DSN39" s="21">
        <v>12</v>
      </c>
      <c r="DSO39" s="21">
        <v>12</v>
      </c>
      <c r="DSP39" s="21">
        <v>12</v>
      </c>
      <c r="DSQ39" s="21">
        <v>12</v>
      </c>
      <c r="DSR39" s="21">
        <v>12</v>
      </c>
      <c r="DSS39" s="21">
        <v>12</v>
      </c>
      <c r="DST39" s="21">
        <v>12</v>
      </c>
      <c r="DSU39" s="21">
        <v>12</v>
      </c>
      <c r="DSV39" s="21">
        <v>12</v>
      </c>
      <c r="DSW39" s="21">
        <v>12</v>
      </c>
      <c r="DSX39" s="21">
        <v>12</v>
      </c>
      <c r="DSY39" s="21">
        <v>12</v>
      </c>
      <c r="DSZ39" s="21">
        <v>12</v>
      </c>
      <c r="DTA39" s="21">
        <v>12</v>
      </c>
      <c r="DTB39" s="21">
        <v>12</v>
      </c>
      <c r="DTC39" s="21">
        <v>12</v>
      </c>
      <c r="DTD39" s="21">
        <v>12</v>
      </c>
      <c r="DTE39" s="21">
        <v>12</v>
      </c>
      <c r="DTF39" s="21">
        <v>12</v>
      </c>
      <c r="DTG39" s="21">
        <v>12</v>
      </c>
      <c r="DTH39" s="21">
        <v>12</v>
      </c>
      <c r="DTI39" s="21">
        <v>12</v>
      </c>
      <c r="DTJ39" s="21">
        <v>12</v>
      </c>
      <c r="DTK39" s="21">
        <v>12</v>
      </c>
      <c r="DTL39" s="21">
        <v>12</v>
      </c>
      <c r="DTM39" s="21">
        <v>12</v>
      </c>
      <c r="DTN39" s="21">
        <v>12</v>
      </c>
      <c r="DTO39" s="21">
        <v>12</v>
      </c>
      <c r="DTP39" s="21">
        <v>12</v>
      </c>
      <c r="DTQ39" s="21">
        <v>12</v>
      </c>
      <c r="DTR39" s="21">
        <v>12</v>
      </c>
      <c r="DTS39" s="21">
        <v>12</v>
      </c>
      <c r="DTT39" s="21">
        <v>12</v>
      </c>
      <c r="DTU39" s="21">
        <v>12</v>
      </c>
      <c r="DTV39" s="21">
        <v>12</v>
      </c>
      <c r="DTW39" s="21">
        <v>12</v>
      </c>
      <c r="DTX39" s="21">
        <v>12</v>
      </c>
      <c r="DTY39" s="21">
        <v>12</v>
      </c>
      <c r="DTZ39" s="21">
        <v>12</v>
      </c>
      <c r="DUA39" s="21">
        <v>12</v>
      </c>
      <c r="DUB39" s="21">
        <v>12</v>
      </c>
      <c r="DUC39" s="21">
        <v>12</v>
      </c>
      <c r="DUD39" s="21">
        <v>12</v>
      </c>
      <c r="DUE39" s="21">
        <v>12</v>
      </c>
      <c r="DUF39" s="21">
        <v>12</v>
      </c>
      <c r="DUG39" s="21">
        <v>12</v>
      </c>
      <c r="DUH39" s="21">
        <v>12</v>
      </c>
      <c r="DUI39" s="21">
        <v>12</v>
      </c>
      <c r="DUJ39" s="21">
        <v>12</v>
      </c>
      <c r="DUK39" s="21">
        <v>12</v>
      </c>
      <c r="DUL39" s="21">
        <v>12</v>
      </c>
      <c r="DUM39" s="21">
        <v>12</v>
      </c>
      <c r="DUN39" s="21">
        <v>12</v>
      </c>
      <c r="DUO39" s="21">
        <v>12</v>
      </c>
      <c r="DUP39" s="21">
        <v>12</v>
      </c>
      <c r="DUQ39" s="21">
        <v>12</v>
      </c>
      <c r="DUR39" s="21">
        <v>12</v>
      </c>
      <c r="DUS39" s="21">
        <v>12</v>
      </c>
      <c r="DUT39" s="21">
        <v>12</v>
      </c>
      <c r="DUU39" s="21">
        <v>12</v>
      </c>
      <c r="DUV39" s="21">
        <v>12</v>
      </c>
      <c r="DUW39" s="21">
        <v>12</v>
      </c>
      <c r="DUX39" s="21">
        <v>12</v>
      </c>
      <c r="DUY39" s="21">
        <v>12</v>
      </c>
      <c r="DUZ39" s="21">
        <v>12</v>
      </c>
      <c r="DVA39" s="21">
        <v>12</v>
      </c>
      <c r="DVB39" s="21">
        <v>12</v>
      </c>
      <c r="DVC39" s="21">
        <v>12</v>
      </c>
      <c r="DVD39" s="21">
        <v>12</v>
      </c>
      <c r="DVE39" s="21">
        <v>12</v>
      </c>
      <c r="DVF39" s="21">
        <v>12</v>
      </c>
      <c r="DVG39" s="21">
        <v>12</v>
      </c>
      <c r="DVH39" s="21">
        <v>12</v>
      </c>
      <c r="DVI39" s="21">
        <v>12</v>
      </c>
      <c r="DVJ39" s="21">
        <v>12</v>
      </c>
      <c r="DVK39" s="21">
        <v>12</v>
      </c>
      <c r="DVL39" s="21">
        <v>12</v>
      </c>
      <c r="DVM39" s="21">
        <v>12</v>
      </c>
      <c r="DVN39" s="21">
        <v>12</v>
      </c>
      <c r="DVO39" s="21">
        <v>12</v>
      </c>
      <c r="DVP39" s="21">
        <v>12</v>
      </c>
      <c r="DVQ39" s="21">
        <v>12</v>
      </c>
      <c r="DVR39" s="21">
        <v>12</v>
      </c>
      <c r="DVS39" s="21">
        <v>12</v>
      </c>
      <c r="DVT39" s="21">
        <v>12</v>
      </c>
      <c r="DVU39" s="21">
        <v>12</v>
      </c>
      <c r="DVV39" s="21">
        <v>12</v>
      </c>
      <c r="DVW39" s="21">
        <v>12</v>
      </c>
      <c r="DVX39" s="21">
        <v>12</v>
      </c>
      <c r="DVY39" s="21">
        <v>12</v>
      </c>
      <c r="DVZ39" s="21">
        <v>12</v>
      </c>
      <c r="DWA39" s="21">
        <v>12</v>
      </c>
      <c r="DWB39" s="21">
        <v>12</v>
      </c>
      <c r="DWC39" s="21">
        <v>12</v>
      </c>
      <c r="DWD39" s="21">
        <v>12</v>
      </c>
      <c r="DWE39" s="21">
        <v>12</v>
      </c>
      <c r="DWF39" s="21">
        <v>12</v>
      </c>
      <c r="DWG39" s="21">
        <v>12</v>
      </c>
      <c r="DWH39" s="21">
        <v>12</v>
      </c>
      <c r="DWI39" s="21">
        <v>12</v>
      </c>
      <c r="DWJ39" s="21">
        <v>12</v>
      </c>
      <c r="DWK39" s="21">
        <v>12</v>
      </c>
      <c r="DWL39" s="21">
        <v>12</v>
      </c>
      <c r="DWM39" s="21">
        <v>12</v>
      </c>
      <c r="DWN39" s="21">
        <v>12</v>
      </c>
      <c r="DWO39" s="21">
        <v>12</v>
      </c>
      <c r="DWP39" s="21">
        <v>12</v>
      </c>
      <c r="DWQ39" s="21">
        <v>12</v>
      </c>
      <c r="DWR39" s="21">
        <v>12</v>
      </c>
      <c r="DWS39" s="21">
        <v>12</v>
      </c>
      <c r="DWT39" s="21">
        <v>12</v>
      </c>
      <c r="DWU39" s="21">
        <v>12</v>
      </c>
      <c r="DWV39" s="21">
        <v>12</v>
      </c>
      <c r="DWW39" s="21">
        <v>12</v>
      </c>
      <c r="DWX39" s="21">
        <v>12</v>
      </c>
      <c r="DWY39" s="21">
        <v>12</v>
      </c>
      <c r="DWZ39" s="21">
        <v>12</v>
      </c>
      <c r="DXA39" s="21">
        <v>12</v>
      </c>
      <c r="DXB39" s="21">
        <v>12</v>
      </c>
      <c r="DXC39" s="21">
        <v>12</v>
      </c>
      <c r="DXD39" s="21">
        <v>12</v>
      </c>
      <c r="DXE39" s="21">
        <v>12</v>
      </c>
      <c r="DXF39" s="21">
        <v>12</v>
      </c>
      <c r="DXG39" s="21">
        <v>12</v>
      </c>
      <c r="DXH39" s="21">
        <v>12</v>
      </c>
      <c r="DXI39" s="21">
        <v>12</v>
      </c>
      <c r="DXJ39" s="21">
        <v>12</v>
      </c>
      <c r="DXK39" s="21">
        <v>12</v>
      </c>
      <c r="DXL39" s="21">
        <v>12</v>
      </c>
      <c r="DXM39" s="21">
        <v>12</v>
      </c>
      <c r="DXN39" s="21">
        <v>12</v>
      </c>
      <c r="DXO39" s="21">
        <v>12</v>
      </c>
      <c r="DXP39" s="21">
        <v>12</v>
      </c>
      <c r="DXQ39" s="21">
        <v>12</v>
      </c>
      <c r="DXR39" s="21">
        <v>12</v>
      </c>
      <c r="DXS39" s="21">
        <v>12</v>
      </c>
      <c r="DXT39" s="21">
        <v>12</v>
      </c>
      <c r="DXU39" s="21">
        <v>12</v>
      </c>
      <c r="DXV39" s="21">
        <v>12</v>
      </c>
      <c r="DXW39" s="21">
        <v>12</v>
      </c>
      <c r="DXX39" s="21">
        <v>12</v>
      </c>
      <c r="DXY39" s="21">
        <v>12</v>
      </c>
      <c r="DXZ39" s="21">
        <v>12</v>
      </c>
      <c r="DYA39" s="21">
        <v>12</v>
      </c>
      <c r="DYB39" s="21">
        <v>12</v>
      </c>
      <c r="DYC39" s="21">
        <v>12</v>
      </c>
      <c r="DYD39" s="21">
        <v>12</v>
      </c>
      <c r="DYE39" s="21">
        <v>12</v>
      </c>
      <c r="DYF39" s="21">
        <v>12</v>
      </c>
      <c r="DYG39" s="21">
        <v>12</v>
      </c>
      <c r="DYH39" s="21">
        <v>12</v>
      </c>
      <c r="DYI39" s="21">
        <v>12</v>
      </c>
      <c r="DYJ39" s="21">
        <v>12</v>
      </c>
      <c r="DYK39" s="21">
        <v>12</v>
      </c>
      <c r="DYL39" s="21">
        <v>12</v>
      </c>
      <c r="DYM39" s="21">
        <v>12</v>
      </c>
      <c r="DYN39" s="21">
        <v>12</v>
      </c>
      <c r="DYO39" s="21">
        <v>12</v>
      </c>
      <c r="DYP39" s="21">
        <v>12</v>
      </c>
      <c r="DYQ39" s="21">
        <v>12</v>
      </c>
      <c r="DYR39" s="21">
        <v>12</v>
      </c>
      <c r="DYS39" s="21">
        <v>12</v>
      </c>
      <c r="DYT39" s="21">
        <v>12</v>
      </c>
      <c r="DYU39" s="21">
        <v>12</v>
      </c>
      <c r="DYV39" s="21">
        <v>12</v>
      </c>
      <c r="DYW39" s="21">
        <v>12</v>
      </c>
      <c r="DYX39" s="21">
        <v>12</v>
      </c>
      <c r="DYY39" s="21">
        <v>12</v>
      </c>
      <c r="DYZ39" s="21">
        <v>12</v>
      </c>
      <c r="DZA39" s="21">
        <v>12</v>
      </c>
      <c r="DZB39" s="21">
        <v>12</v>
      </c>
      <c r="DZC39" s="21">
        <v>12</v>
      </c>
      <c r="DZD39" s="21">
        <v>12</v>
      </c>
      <c r="DZE39" s="21">
        <v>12</v>
      </c>
      <c r="DZF39" s="21">
        <v>12</v>
      </c>
      <c r="DZG39" s="21">
        <v>12</v>
      </c>
      <c r="DZH39" s="21">
        <v>12</v>
      </c>
      <c r="DZI39" s="21">
        <v>12</v>
      </c>
      <c r="DZJ39" s="21">
        <v>12</v>
      </c>
      <c r="DZK39" s="21">
        <v>12</v>
      </c>
      <c r="DZL39" s="21">
        <v>12</v>
      </c>
      <c r="DZM39" s="21">
        <v>12</v>
      </c>
      <c r="DZN39" s="21">
        <v>12</v>
      </c>
      <c r="DZO39" s="21">
        <v>12</v>
      </c>
      <c r="DZP39" s="21">
        <v>12</v>
      </c>
      <c r="DZQ39" s="21">
        <v>12</v>
      </c>
      <c r="DZR39" s="21">
        <v>12</v>
      </c>
      <c r="DZS39" s="21">
        <v>12</v>
      </c>
      <c r="DZT39" s="21">
        <v>12</v>
      </c>
      <c r="DZU39" s="21">
        <v>12</v>
      </c>
      <c r="DZV39" s="21">
        <v>12</v>
      </c>
      <c r="DZW39" s="21">
        <v>12</v>
      </c>
      <c r="DZX39" s="21">
        <v>12</v>
      </c>
      <c r="DZY39" s="21">
        <v>12</v>
      </c>
      <c r="DZZ39" s="21">
        <v>12</v>
      </c>
      <c r="EAA39" s="21">
        <v>12</v>
      </c>
      <c r="EAB39" s="21">
        <v>12</v>
      </c>
      <c r="EAC39" s="21">
        <v>12</v>
      </c>
      <c r="EAD39" s="21">
        <v>12</v>
      </c>
      <c r="EAE39" s="21">
        <v>12</v>
      </c>
      <c r="EAF39" s="21">
        <v>12</v>
      </c>
      <c r="EAG39" s="21">
        <v>12</v>
      </c>
      <c r="EAH39" s="21">
        <v>12</v>
      </c>
      <c r="EAI39" s="21">
        <v>12</v>
      </c>
      <c r="EAJ39" s="21">
        <v>12</v>
      </c>
      <c r="EAK39" s="21">
        <v>12</v>
      </c>
      <c r="EAL39" s="21">
        <v>12</v>
      </c>
      <c r="EAM39" s="21">
        <v>12</v>
      </c>
      <c r="EAN39" s="21">
        <v>12</v>
      </c>
      <c r="EAO39" s="21">
        <v>12</v>
      </c>
      <c r="EAP39" s="21">
        <v>12</v>
      </c>
      <c r="EAQ39" s="21">
        <v>12</v>
      </c>
      <c r="EAR39" s="21">
        <v>12</v>
      </c>
      <c r="EAS39" s="21">
        <v>12</v>
      </c>
      <c r="EAT39" s="21">
        <v>12</v>
      </c>
      <c r="EAU39" s="21">
        <v>12</v>
      </c>
      <c r="EAV39" s="21">
        <v>12</v>
      </c>
      <c r="EAW39" s="21">
        <v>12</v>
      </c>
      <c r="EAX39" s="21">
        <v>12</v>
      </c>
      <c r="EAY39" s="21">
        <v>12</v>
      </c>
      <c r="EAZ39" s="21">
        <v>12</v>
      </c>
      <c r="EBA39" s="21">
        <v>12</v>
      </c>
      <c r="EBB39" s="21">
        <v>12</v>
      </c>
      <c r="EBC39" s="21">
        <v>12</v>
      </c>
      <c r="EBD39" s="21">
        <v>12</v>
      </c>
      <c r="EBE39" s="21">
        <v>12</v>
      </c>
      <c r="EBF39" s="21">
        <v>12</v>
      </c>
      <c r="EBG39" s="21">
        <v>12</v>
      </c>
      <c r="EBH39" s="21">
        <v>12</v>
      </c>
      <c r="EBI39" s="21">
        <v>12</v>
      </c>
      <c r="EBJ39" s="21">
        <v>12</v>
      </c>
      <c r="EBK39" s="21">
        <v>12</v>
      </c>
      <c r="EBL39" s="21">
        <v>12</v>
      </c>
      <c r="EBM39" s="21">
        <v>12</v>
      </c>
      <c r="EBN39" s="21">
        <v>12</v>
      </c>
      <c r="EBO39" s="21">
        <v>12</v>
      </c>
      <c r="EBP39" s="21">
        <v>12</v>
      </c>
      <c r="EBQ39" s="21">
        <v>12</v>
      </c>
      <c r="EBR39" s="21">
        <v>12</v>
      </c>
      <c r="EBS39" s="21">
        <v>12</v>
      </c>
      <c r="EBT39" s="21">
        <v>12</v>
      </c>
      <c r="EBU39" s="21">
        <v>12</v>
      </c>
      <c r="EBV39" s="21">
        <v>12</v>
      </c>
      <c r="EBW39" s="21">
        <v>12</v>
      </c>
      <c r="EBX39" s="21">
        <v>12</v>
      </c>
      <c r="EBY39" s="21">
        <v>12</v>
      </c>
      <c r="EBZ39" s="21">
        <v>12</v>
      </c>
      <c r="ECA39" s="21">
        <v>12</v>
      </c>
      <c r="ECB39" s="21">
        <v>12</v>
      </c>
      <c r="ECC39" s="21">
        <v>12</v>
      </c>
      <c r="ECD39" s="21">
        <v>12</v>
      </c>
      <c r="ECE39" s="21">
        <v>12</v>
      </c>
      <c r="ECF39" s="21">
        <v>12</v>
      </c>
      <c r="ECG39" s="21">
        <v>12</v>
      </c>
      <c r="ECH39" s="21">
        <v>12</v>
      </c>
      <c r="ECI39" s="21">
        <v>12</v>
      </c>
      <c r="ECJ39" s="21">
        <v>12</v>
      </c>
      <c r="ECK39" s="21">
        <v>12</v>
      </c>
      <c r="ECL39" s="21">
        <v>12</v>
      </c>
      <c r="ECM39" s="21">
        <v>12</v>
      </c>
      <c r="ECN39" s="21">
        <v>12</v>
      </c>
      <c r="ECO39" s="21">
        <v>12</v>
      </c>
      <c r="ECP39" s="21">
        <v>12</v>
      </c>
      <c r="ECQ39" s="21">
        <v>12</v>
      </c>
      <c r="ECR39" s="21">
        <v>12</v>
      </c>
      <c r="ECS39" s="21">
        <v>12</v>
      </c>
      <c r="ECT39" s="21">
        <v>12</v>
      </c>
      <c r="ECU39" s="21">
        <v>12</v>
      </c>
      <c r="ECV39" s="21">
        <v>12</v>
      </c>
      <c r="ECW39" s="21">
        <v>12</v>
      </c>
      <c r="ECX39" s="21">
        <v>12</v>
      </c>
      <c r="ECY39" s="21">
        <v>12</v>
      </c>
      <c r="ECZ39" s="21">
        <v>12</v>
      </c>
      <c r="EDA39" s="21">
        <v>12</v>
      </c>
      <c r="EDB39" s="21">
        <v>12</v>
      </c>
      <c r="EDC39" s="21">
        <v>12</v>
      </c>
      <c r="EDD39" s="21">
        <v>12</v>
      </c>
      <c r="EDE39" s="21">
        <v>12</v>
      </c>
      <c r="EDF39" s="21">
        <v>12</v>
      </c>
      <c r="EDG39" s="21">
        <v>12</v>
      </c>
      <c r="EDH39" s="21">
        <v>12</v>
      </c>
      <c r="EDI39" s="21">
        <v>12</v>
      </c>
      <c r="EDJ39" s="21">
        <v>12</v>
      </c>
      <c r="EDK39" s="21">
        <v>12</v>
      </c>
      <c r="EDL39" s="21">
        <v>12</v>
      </c>
      <c r="EDM39" s="21">
        <v>12</v>
      </c>
      <c r="EDN39" s="21">
        <v>12</v>
      </c>
      <c r="EDO39" s="21">
        <v>12</v>
      </c>
      <c r="EDP39" s="21">
        <v>12</v>
      </c>
      <c r="EDQ39" s="21">
        <v>12</v>
      </c>
      <c r="EDR39" s="21">
        <v>12</v>
      </c>
      <c r="EDS39" s="21">
        <v>12</v>
      </c>
      <c r="EDT39" s="21">
        <v>12</v>
      </c>
      <c r="EDU39" s="21">
        <v>12</v>
      </c>
      <c r="EDV39" s="21">
        <v>12</v>
      </c>
      <c r="EDW39" s="21">
        <v>12</v>
      </c>
      <c r="EDX39" s="21">
        <v>12</v>
      </c>
      <c r="EDY39" s="21">
        <v>12</v>
      </c>
      <c r="EDZ39" s="21">
        <v>12</v>
      </c>
      <c r="EEA39" s="21">
        <v>12</v>
      </c>
      <c r="EEB39" s="21">
        <v>12</v>
      </c>
      <c r="EEC39" s="21">
        <v>12</v>
      </c>
      <c r="EED39" s="21">
        <v>12</v>
      </c>
      <c r="EEE39" s="21">
        <v>12</v>
      </c>
      <c r="EEF39" s="21">
        <v>12</v>
      </c>
      <c r="EEG39" s="21">
        <v>12</v>
      </c>
      <c r="EEH39" s="21">
        <v>12</v>
      </c>
      <c r="EEI39" s="21">
        <v>12</v>
      </c>
      <c r="EEJ39" s="21">
        <v>12</v>
      </c>
      <c r="EEK39" s="21">
        <v>12</v>
      </c>
      <c r="EEL39" s="21">
        <v>12</v>
      </c>
      <c r="EEM39" s="21">
        <v>12</v>
      </c>
      <c r="EEN39" s="21">
        <v>12</v>
      </c>
      <c r="EEO39" s="21">
        <v>12</v>
      </c>
      <c r="EEP39" s="21">
        <v>12</v>
      </c>
      <c r="EEQ39" s="21">
        <v>12</v>
      </c>
      <c r="EER39" s="21">
        <v>12</v>
      </c>
      <c r="EES39" s="21">
        <v>12</v>
      </c>
      <c r="EET39" s="21">
        <v>12</v>
      </c>
      <c r="EEU39" s="21">
        <v>12</v>
      </c>
      <c r="EEV39" s="21">
        <v>12</v>
      </c>
      <c r="EEW39" s="21">
        <v>12</v>
      </c>
      <c r="EEX39" s="21">
        <v>12</v>
      </c>
      <c r="EEY39" s="21">
        <v>12</v>
      </c>
      <c r="EEZ39" s="21">
        <v>12</v>
      </c>
      <c r="EFA39" s="21">
        <v>12</v>
      </c>
      <c r="EFB39" s="21">
        <v>12</v>
      </c>
      <c r="EFC39" s="21">
        <v>12</v>
      </c>
      <c r="EFD39" s="21">
        <v>12</v>
      </c>
      <c r="EFE39" s="21">
        <v>12</v>
      </c>
      <c r="EFF39" s="21">
        <v>12</v>
      </c>
      <c r="EFG39" s="21">
        <v>12</v>
      </c>
      <c r="EFH39" s="21">
        <v>12</v>
      </c>
      <c r="EFI39" s="21">
        <v>12</v>
      </c>
      <c r="EFJ39" s="21">
        <v>12</v>
      </c>
      <c r="EFK39" s="21">
        <v>12</v>
      </c>
      <c r="EFL39" s="21">
        <v>12</v>
      </c>
      <c r="EFM39" s="21">
        <v>12</v>
      </c>
      <c r="EFN39" s="21">
        <v>12</v>
      </c>
      <c r="EFO39" s="21">
        <v>12</v>
      </c>
      <c r="EFP39" s="21">
        <v>12</v>
      </c>
      <c r="EFQ39" s="21">
        <v>12</v>
      </c>
      <c r="EFR39" s="21">
        <v>12</v>
      </c>
      <c r="EFS39" s="21">
        <v>12</v>
      </c>
      <c r="EFT39" s="21">
        <v>12</v>
      </c>
      <c r="EFU39" s="21">
        <v>12</v>
      </c>
      <c r="EFV39" s="21">
        <v>12</v>
      </c>
      <c r="EFW39" s="21">
        <v>12</v>
      </c>
      <c r="EFX39" s="21">
        <v>12</v>
      </c>
      <c r="EFY39" s="21">
        <v>12</v>
      </c>
      <c r="EFZ39" s="21">
        <v>12</v>
      </c>
      <c r="EGA39" s="21">
        <v>12</v>
      </c>
      <c r="EGB39" s="21">
        <v>12</v>
      </c>
      <c r="EGC39" s="21">
        <v>12</v>
      </c>
      <c r="EGD39" s="21">
        <v>12</v>
      </c>
      <c r="EGE39" s="21">
        <v>12</v>
      </c>
      <c r="EGF39" s="21">
        <v>12</v>
      </c>
      <c r="EGG39" s="21">
        <v>12</v>
      </c>
      <c r="EGH39" s="21">
        <v>12</v>
      </c>
      <c r="EGI39" s="21">
        <v>12</v>
      </c>
      <c r="EGJ39" s="21">
        <v>12</v>
      </c>
      <c r="EGK39" s="21">
        <v>12</v>
      </c>
      <c r="EGL39" s="21">
        <v>12</v>
      </c>
      <c r="EGM39" s="21">
        <v>12</v>
      </c>
      <c r="EGN39" s="21">
        <v>12</v>
      </c>
      <c r="EGO39" s="21">
        <v>12</v>
      </c>
      <c r="EGP39" s="21">
        <v>12</v>
      </c>
      <c r="EGQ39" s="21">
        <v>12</v>
      </c>
      <c r="EGR39" s="21">
        <v>12</v>
      </c>
      <c r="EGS39" s="21">
        <v>12</v>
      </c>
      <c r="EGT39" s="21">
        <v>12</v>
      </c>
      <c r="EGU39" s="21">
        <v>12</v>
      </c>
      <c r="EGV39" s="21">
        <v>12</v>
      </c>
      <c r="EGW39" s="21">
        <v>12</v>
      </c>
      <c r="EGX39" s="21">
        <v>12</v>
      </c>
      <c r="EGY39" s="21">
        <v>12</v>
      </c>
      <c r="EGZ39" s="21">
        <v>12</v>
      </c>
      <c r="EHA39" s="21">
        <v>12</v>
      </c>
      <c r="EHB39" s="21">
        <v>12</v>
      </c>
      <c r="EHC39" s="21">
        <v>12</v>
      </c>
      <c r="EHD39" s="21">
        <v>12</v>
      </c>
      <c r="EHE39" s="21">
        <v>12</v>
      </c>
      <c r="EHF39" s="21">
        <v>12</v>
      </c>
      <c r="EHG39" s="21">
        <v>12</v>
      </c>
      <c r="EHH39" s="21">
        <v>12</v>
      </c>
      <c r="EHI39" s="21">
        <v>12</v>
      </c>
      <c r="EHJ39" s="21">
        <v>12</v>
      </c>
      <c r="EHK39" s="21">
        <v>12</v>
      </c>
      <c r="EHL39" s="21">
        <v>12</v>
      </c>
      <c r="EHM39" s="21">
        <v>12</v>
      </c>
      <c r="EHN39" s="21">
        <v>12</v>
      </c>
      <c r="EHO39" s="21">
        <v>12</v>
      </c>
      <c r="EHP39" s="21">
        <v>12</v>
      </c>
      <c r="EHQ39" s="21">
        <v>12</v>
      </c>
      <c r="EHR39" s="21">
        <v>12</v>
      </c>
      <c r="EHS39" s="21">
        <v>12</v>
      </c>
      <c r="EHT39" s="21">
        <v>12</v>
      </c>
      <c r="EHU39" s="21">
        <v>12</v>
      </c>
      <c r="EHV39" s="21">
        <v>12</v>
      </c>
      <c r="EHW39" s="21">
        <v>12</v>
      </c>
      <c r="EHX39" s="21">
        <v>12</v>
      </c>
      <c r="EHY39" s="21">
        <v>12</v>
      </c>
      <c r="EHZ39" s="21">
        <v>12</v>
      </c>
      <c r="EIA39" s="21">
        <v>12</v>
      </c>
      <c r="EIB39" s="21">
        <v>12</v>
      </c>
      <c r="EIC39" s="21">
        <v>12</v>
      </c>
      <c r="EID39" s="21">
        <v>12</v>
      </c>
      <c r="EIE39" s="21">
        <v>12</v>
      </c>
      <c r="EIF39" s="21">
        <v>12</v>
      </c>
      <c r="EIG39" s="21">
        <v>12</v>
      </c>
      <c r="EIH39" s="21">
        <v>12</v>
      </c>
      <c r="EII39" s="21">
        <v>12</v>
      </c>
      <c r="EIJ39" s="21">
        <v>12</v>
      </c>
      <c r="EIK39" s="21">
        <v>12</v>
      </c>
      <c r="EIL39" s="21">
        <v>12</v>
      </c>
      <c r="EIM39" s="21">
        <v>12</v>
      </c>
      <c r="EIN39" s="21">
        <v>12</v>
      </c>
      <c r="EIO39" s="21">
        <v>12</v>
      </c>
      <c r="EIP39" s="21">
        <v>12</v>
      </c>
      <c r="EIQ39" s="21">
        <v>12</v>
      </c>
      <c r="EIR39" s="21">
        <v>12</v>
      </c>
      <c r="EIS39" s="21">
        <v>12</v>
      </c>
      <c r="EIT39" s="21">
        <v>12</v>
      </c>
      <c r="EIU39" s="21">
        <v>12</v>
      </c>
      <c r="EIV39" s="21">
        <v>12</v>
      </c>
      <c r="EIW39" s="21">
        <v>12</v>
      </c>
      <c r="EIX39" s="21">
        <v>12</v>
      </c>
      <c r="EIY39" s="21">
        <v>12</v>
      </c>
      <c r="EIZ39" s="21">
        <v>12</v>
      </c>
      <c r="EJA39" s="21">
        <v>12</v>
      </c>
      <c r="EJB39" s="21">
        <v>12</v>
      </c>
      <c r="EJC39" s="21">
        <v>12</v>
      </c>
      <c r="EJD39" s="21">
        <v>12</v>
      </c>
      <c r="EJE39" s="21">
        <v>12</v>
      </c>
      <c r="EJF39" s="21">
        <v>12</v>
      </c>
      <c r="EJG39" s="21">
        <v>12</v>
      </c>
      <c r="EJH39" s="21">
        <v>12</v>
      </c>
      <c r="EJI39" s="21">
        <v>12</v>
      </c>
      <c r="EJJ39" s="21">
        <v>12</v>
      </c>
      <c r="EJK39" s="21">
        <v>12</v>
      </c>
      <c r="EJL39" s="21">
        <v>12</v>
      </c>
      <c r="EJM39" s="21">
        <v>12</v>
      </c>
      <c r="EJN39" s="21">
        <v>12</v>
      </c>
      <c r="EJO39" s="21">
        <v>12</v>
      </c>
      <c r="EJP39" s="21">
        <v>12</v>
      </c>
      <c r="EJQ39" s="21">
        <v>12</v>
      </c>
      <c r="EJR39" s="21">
        <v>12</v>
      </c>
      <c r="EJS39" s="21">
        <v>12</v>
      </c>
      <c r="EJT39" s="21">
        <v>12</v>
      </c>
      <c r="EJU39" s="21">
        <v>12</v>
      </c>
      <c r="EJV39" s="21">
        <v>12</v>
      </c>
      <c r="EJW39" s="21">
        <v>12</v>
      </c>
      <c r="EJX39" s="21">
        <v>12</v>
      </c>
      <c r="EJY39" s="21">
        <v>12</v>
      </c>
      <c r="EJZ39" s="21">
        <v>12</v>
      </c>
      <c r="EKA39" s="21">
        <v>12</v>
      </c>
      <c r="EKB39" s="21">
        <v>12</v>
      </c>
      <c r="EKC39" s="21">
        <v>12</v>
      </c>
      <c r="EKD39" s="21">
        <v>12</v>
      </c>
      <c r="EKE39" s="21">
        <v>12</v>
      </c>
      <c r="EKF39" s="21">
        <v>12</v>
      </c>
      <c r="EKG39" s="21">
        <v>12</v>
      </c>
      <c r="EKH39" s="21">
        <v>12</v>
      </c>
      <c r="EKI39" s="21">
        <v>12</v>
      </c>
      <c r="EKJ39" s="21">
        <v>12</v>
      </c>
      <c r="EKK39" s="21">
        <v>12</v>
      </c>
      <c r="EKL39" s="21">
        <v>12</v>
      </c>
      <c r="EKM39" s="21">
        <v>12</v>
      </c>
      <c r="EKN39" s="21">
        <v>12</v>
      </c>
      <c r="EKO39" s="21">
        <v>12</v>
      </c>
      <c r="EKP39" s="21">
        <v>12</v>
      </c>
      <c r="EKQ39" s="21">
        <v>12</v>
      </c>
      <c r="EKR39" s="21">
        <v>12</v>
      </c>
      <c r="EKS39" s="21">
        <v>12</v>
      </c>
      <c r="EKT39" s="21">
        <v>12</v>
      </c>
      <c r="EKU39" s="21">
        <v>12</v>
      </c>
      <c r="EKV39" s="21">
        <v>12</v>
      </c>
      <c r="EKW39" s="21">
        <v>12</v>
      </c>
      <c r="EKX39" s="21">
        <v>12</v>
      </c>
      <c r="EKY39" s="21">
        <v>12</v>
      </c>
      <c r="EKZ39" s="21">
        <v>12</v>
      </c>
      <c r="ELA39" s="21">
        <v>12</v>
      </c>
      <c r="ELB39" s="21">
        <v>12</v>
      </c>
      <c r="ELC39" s="21">
        <v>12</v>
      </c>
      <c r="ELD39" s="21">
        <v>12</v>
      </c>
      <c r="ELE39" s="21">
        <v>12</v>
      </c>
      <c r="ELF39" s="21">
        <v>12</v>
      </c>
      <c r="ELG39" s="21">
        <v>12</v>
      </c>
      <c r="ELH39" s="21">
        <v>12</v>
      </c>
      <c r="ELI39" s="21">
        <v>12</v>
      </c>
      <c r="ELJ39" s="21">
        <v>12</v>
      </c>
      <c r="ELK39" s="21">
        <v>12</v>
      </c>
      <c r="ELL39" s="21">
        <v>12</v>
      </c>
      <c r="ELM39" s="21">
        <v>12</v>
      </c>
      <c r="ELN39" s="21">
        <v>12</v>
      </c>
      <c r="ELO39" s="21">
        <v>12</v>
      </c>
      <c r="ELP39" s="21">
        <v>12</v>
      </c>
      <c r="ELQ39" s="21">
        <v>12</v>
      </c>
      <c r="ELR39" s="21">
        <v>12</v>
      </c>
      <c r="ELS39" s="21">
        <v>12</v>
      </c>
      <c r="ELT39" s="21">
        <v>12</v>
      </c>
      <c r="ELU39" s="21">
        <v>12</v>
      </c>
      <c r="ELV39" s="21">
        <v>12</v>
      </c>
      <c r="ELW39" s="21">
        <v>12</v>
      </c>
      <c r="ELX39" s="21">
        <v>12</v>
      </c>
      <c r="ELY39" s="21">
        <v>12</v>
      </c>
      <c r="ELZ39" s="21">
        <v>12</v>
      </c>
      <c r="EMA39" s="21">
        <v>12</v>
      </c>
      <c r="EMB39" s="21">
        <v>12</v>
      </c>
      <c r="EMC39" s="21">
        <v>12</v>
      </c>
      <c r="EMD39" s="21">
        <v>12</v>
      </c>
      <c r="EME39" s="21">
        <v>12</v>
      </c>
      <c r="EMF39" s="21">
        <v>12</v>
      </c>
      <c r="EMG39" s="21">
        <v>12</v>
      </c>
      <c r="EMH39" s="21">
        <v>12</v>
      </c>
      <c r="EMI39" s="21">
        <v>12</v>
      </c>
      <c r="EMJ39" s="21">
        <v>12</v>
      </c>
      <c r="EMK39" s="21">
        <v>12</v>
      </c>
      <c r="EML39" s="21">
        <v>12</v>
      </c>
      <c r="EMM39" s="21">
        <v>12</v>
      </c>
      <c r="EMN39" s="21">
        <v>12</v>
      </c>
      <c r="EMO39" s="21">
        <v>12</v>
      </c>
      <c r="EMP39" s="21">
        <v>12</v>
      </c>
      <c r="EMQ39" s="21">
        <v>12</v>
      </c>
      <c r="EMR39" s="21">
        <v>12</v>
      </c>
      <c r="EMS39" s="21">
        <v>12</v>
      </c>
      <c r="EMT39" s="21">
        <v>12</v>
      </c>
      <c r="EMU39" s="21">
        <v>12</v>
      </c>
      <c r="EMV39" s="21">
        <v>12</v>
      </c>
      <c r="EMW39" s="21">
        <v>12</v>
      </c>
      <c r="EMX39" s="21">
        <v>12</v>
      </c>
      <c r="EMY39" s="21">
        <v>12</v>
      </c>
      <c r="EMZ39" s="21">
        <v>12</v>
      </c>
      <c r="ENA39" s="21">
        <v>12</v>
      </c>
      <c r="ENB39" s="21">
        <v>12</v>
      </c>
      <c r="ENC39" s="21">
        <v>12</v>
      </c>
      <c r="END39" s="21">
        <v>12</v>
      </c>
      <c r="ENE39" s="21">
        <v>12</v>
      </c>
      <c r="ENF39" s="21">
        <v>12</v>
      </c>
      <c r="ENG39" s="21">
        <v>12</v>
      </c>
      <c r="ENH39" s="21">
        <v>12</v>
      </c>
      <c r="ENI39" s="21">
        <v>12</v>
      </c>
      <c r="ENJ39" s="21">
        <v>12</v>
      </c>
      <c r="ENK39" s="21">
        <v>12</v>
      </c>
      <c r="ENL39" s="21">
        <v>12</v>
      </c>
      <c r="ENM39" s="21">
        <v>12</v>
      </c>
      <c r="ENN39" s="21">
        <v>12</v>
      </c>
      <c r="ENO39" s="21">
        <v>12</v>
      </c>
      <c r="ENP39" s="21">
        <v>12</v>
      </c>
      <c r="ENQ39" s="21">
        <v>12</v>
      </c>
      <c r="ENR39" s="21">
        <v>12</v>
      </c>
      <c r="ENS39" s="21">
        <v>12</v>
      </c>
      <c r="ENT39" s="21">
        <v>12</v>
      </c>
      <c r="ENU39" s="21">
        <v>12</v>
      </c>
      <c r="ENV39" s="21">
        <v>12</v>
      </c>
      <c r="ENW39" s="21">
        <v>12</v>
      </c>
      <c r="ENX39" s="21">
        <v>12</v>
      </c>
      <c r="ENY39" s="21">
        <v>12</v>
      </c>
      <c r="ENZ39" s="21">
        <v>12</v>
      </c>
      <c r="EOA39" s="21">
        <v>12</v>
      </c>
      <c r="EOB39" s="21">
        <v>12</v>
      </c>
      <c r="EOC39" s="21">
        <v>12</v>
      </c>
      <c r="EOD39" s="21">
        <v>12</v>
      </c>
      <c r="EOE39" s="21">
        <v>12</v>
      </c>
      <c r="EOF39" s="21">
        <v>12</v>
      </c>
      <c r="EOG39" s="21">
        <v>12</v>
      </c>
      <c r="EOH39" s="21">
        <v>12</v>
      </c>
      <c r="EOI39" s="21">
        <v>12</v>
      </c>
      <c r="EOJ39" s="21">
        <v>12</v>
      </c>
      <c r="EOK39" s="21">
        <v>12</v>
      </c>
      <c r="EOL39" s="21">
        <v>12</v>
      </c>
      <c r="EOM39" s="21">
        <v>12</v>
      </c>
      <c r="EON39" s="21">
        <v>12</v>
      </c>
      <c r="EOO39" s="21">
        <v>12</v>
      </c>
      <c r="EOP39" s="21">
        <v>12</v>
      </c>
      <c r="EOQ39" s="21">
        <v>12</v>
      </c>
      <c r="EOR39" s="21">
        <v>12</v>
      </c>
      <c r="EOS39" s="21">
        <v>12</v>
      </c>
      <c r="EOT39" s="21">
        <v>12</v>
      </c>
      <c r="EOU39" s="21">
        <v>12</v>
      </c>
      <c r="EOV39" s="21">
        <v>12</v>
      </c>
      <c r="EOW39" s="21">
        <v>12</v>
      </c>
      <c r="EOX39" s="21">
        <v>12</v>
      </c>
      <c r="EOY39" s="21">
        <v>12</v>
      </c>
      <c r="EOZ39" s="21">
        <v>12</v>
      </c>
      <c r="EPA39" s="21">
        <v>12</v>
      </c>
      <c r="EPB39" s="21">
        <v>12</v>
      </c>
      <c r="EPC39" s="21">
        <v>12</v>
      </c>
      <c r="EPD39" s="21">
        <v>12</v>
      </c>
      <c r="EPE39" s="21">
        <v>12</v>
      </c>
      <c r="EPF39" s="21">
        <v>12</v>
      </c>
      <c r="EPG39" s="21">
        <v>12</v>
      </c>
      <c r="EPH39" s="21">
        <v>12</v>
      </c>
      <c r="EPI39" s="21">
        <v>12</v>
      </c>
      <c r="EPJ39" s="21">
        <v>12</v>
      </c>
      <c r="EPK39" s="21">
        <v>12</v>
      </c>
      <c r="EPL39" s="21">
        <v>12</v>
      </c>
      <c r="EPM39" s="21">
        <v>12</v>
      </c>
      <c r="EPN39" s="21">
        <v>12</v>
      </c>
      <c r="EPO39" s="21">
        <v>12</v>
      </c>
      <c r="EPP39" s="21">
        <v>12</v>
      </c>
      <c r="EPQ39" s="21">
        <v>12</v>
      </c>
      <c r="EPR39" s="21">
        <v>12</v>
      </c>
      <c r="EPS39" s="21">
        <v>12</v>
      </c>
      <c r="EPT39" s="21">
        <v>12</v>
      </c>
      <c r="EPU39" s="21">
        <v>12</v>
      </c>
      <c r="EPV39" s="21">
        <v>12</v>
      </c>
      <c r="EPW39" s="21">
        <v>12</v>
      </c>
      <c r="EPX39" s="21">
        <v>12</v>
      </c>
      <c r="EPY39" s="21">
        <v>12</v>
      </c>
      <c r="EPZ39" s="21">
        <v>12</v>
      </c>
      <c r="EQA39" s="21">
        <v>12</v>
      </c>
      <c r="EQB39" s="21">
        <v>12</v>
      </c>
      <c r="EQC39" s="21">
        <v>12</v>
      </c>
      <c r="EQD39" s="21">
        <v>12</v>
      </c>
      <c r="EQE39" s="21">
        <v>12</v>
      </c>
      <c r="EQF39" s="21">
        <v>12</v>
      </c>
      <c r="EQG39" s="21">
        <v>12</v>
      </c>
      <c r="EQH39" s="21">
        <v>12</v>
      </c>
      <c r="EQI39" s="21">
        <v>12</v>
      </c>
      <c r="EQJ39" s="21">
        <v>12</v>
      </c>
      <c r="EQK39" s="21">
        <v>12</v>
      </c>
      <c r="EQL39" s="21">
        <v>12</v>
      </c>
      <c r="EQM39" s="21">
        <v>12</v>
      </c>
      <c r="EQN39" s="21">
        <v>12</v>
      </c>
      <c r="EQO39" s="21">
        <v>12</v>
      </c>
      <c r="EQP39" s="21">
        <v>12</v>
      </c>
      <c r="EQQ39" s="21">
        <v>12</v>
      </c>
      <c r="EQR39" s="21">
        <v>12</v>
      </c>
      <c r="EQS39" s="21">
        <v>12</v>
      </c>
      <c r="EQT39" s="21">
        <v>12</v>
      </c>
      <c r="EQU39" s="21">
        <v>12</v>
      </c>
      <c r="EQV39" s="21">
        <v>12</v>
      </c>
      <c r="EQW39" s="21">
        <v>12</v>
      </c>
      <c r="EQX39" s="21">
        <v>12</v>
      </c>
      <c r="EQY39" s="21">
        <v>12</v>
      </c>
      <c r="EQZ39" s="21">
        <v>12</v>
      </c>
      <c r="ERA39" s="21">
        <v>12</v>
      </c>
      <c r="ERB39" s="21">
        <v>12</v>
      </c>
      <c r="ERC39" s="21">
        <v>12</v>
      </c>
      <c r="ERD39" s="21">
        <v>12</v>
      </c>
      <c r="ERE39" s="21">
        <v>12</v>
      </c>
      <c r="ERF39" s="21">
        <v>12</v>
      </c>
      <c r="ERG39" s="21">
        <v>12</v>
      </c>
      <c r="ERH39" s="21">
        <v>12</v>
      </c>
      <c r="ERI39" s="21">
        <v>12</v>
      </c>
      <c r="ERJ39" s="21">
        <v>12</v>
      </c>
      <c r="ERK39" s="21">
        <v>12</v>
      </c>
      <c r="ERL39" s="21">
        <v>12</v>
      </c>
      <c r="ERM39" s="21">
        <v>12</v>
      </c>
      <c r="ERN39" s="21">
        <v>12</v>
      </c>
      <c r="ERO39" s="21">
        <v>12</v>
      </c>
      <c r="ERP39" s="21">
        <v>12</v>
      </c>
      <c r="ERQ39" s="21">
        <v>12</v>
      </c>
      <c r="ERR39" s="21">
        <v>12</v>
      </c>
      <c r="ERS39" s="21">
        <v>12</v>
      </c>
      <c r="ERT39" s="21">
        <v>12</v>
      </c>
      <c r="ERU39" s="21">
        <v>12</v>
      </c>
      <c r="ERV39" s="21">
        <v>12</v>
      </c>
      <c r="ERW39" s="21">
        <v>12</v>
      </c>
      <c r="ERX39" s="21">
        <v>12</v>
      </c>
      <c r="ERY39" s="21">
        <v>12</v>
      </c>
      <c r="ERZ39" s="21">
        <v>12</v>
      </c>
      <c r="ESA39" s="21">
        <v>12</v>
      </c>
      <c r="ESB39" s="21">
        <v>12</v>
      </c>
      <c r="ESC39" s="21">
        <v>12</v>
      </c>
      <c r="ESD39" s="21">
        <v>12</v>
      </c>
      <c r="ESE39" s="21">
        <v>12</v>
      </c>
      <c r="ESF39" s="21">
        <v>12</v>
      </c>
      <c r="ESG39" s="21">
        <v>12</v>
      </c>
      <c r="ESH39" s="21">
        <v>12</v>
      </c>
      <c r="ESI39" s="21">
        <v>12</v>
      </c>
      <c r="ESJ39" s="21">
        <v>12</v>
      </c>
      <c r="ESK39" s="21">
        <v>12</v>
      </c>
      <c r="ESL39" s="21">
        <v>12</v>
      </c>
      <c r="ESM39" s="21">
        <v>12</v>
      </c>
      <c r="ESN39" s="21">
        <v>12</v>
      </c>
      <c r="ESO39" s="21">
        <v>12</v>
      </c>
      <c r="ESP39" s="21">
        <v>12</v>
      </c>
      <c r="ESQ39" s="21">
        <v>12</v>
      </c>
      <c r="ESR39" s="21">
        <v>12</v>
      </c>
      <c r="ESS39" s="21">
        <v>12</v>
      </c>
      <c r="EST39" s="21">
        <v>12</v>
      </c>
      <c r="ESU39" s="21">
        <v>12</v>
      </c>
      <c r="ESV39" s="21">
        <v>12</v>
      </c>
      <c r="ESW39" s="21">
        <v>12</v>
      </c>
      <c r="ESX39" s="21">
        <v>12</v>
      </c>
      <c r="ESY39" s="21">
        <v>12</v>
      </c>
      <c r="ESZ39" s="21">
        <v>12</v>
      </c>
      <c r="ETA39" s="21">
        <v>12</v>
      </c>
      <c r="ETB39" s="21">
        <v>12</v>
      </c>
      <c r="ETC39" s="21">
        <v>12</v>
      </c>
      <c r="ETD39" s="21">
        <v>12</v>
      </c>
      <c r="ETE39" s="21">
        <v>12</v>
      </c>
      <c r="ETF39" s="21">
        <v>12</v>
      </c>
      <c r="ETG39" s="21">
        <v>12</v>
      </c>
      <c r="ETH39" s="21">
        <v>12</v>
      </c>
      <c r="ETI39" s="21">
        <v>12</v>
      </c>
      <c r="ETJ39" s="21">
        <v>12</v>
      </c>
      <c r="ETK39" s="21">
        <v>12</v>
      </c>
      <c r="ETL39" s="21">
        <v>12</v>
      </c>
      <c r="ETM39" s="21">
        <v>12</v>
      </c>
      <c r="ETN39" s="21">
        <v>12</v>
      </c>
      <c r="ETO39" s="21">
        <v>12</v>
      </c>
      <c r="ETP39" s="21">
        <v>12</v>
      </c>
      <c r="ETQ39" s="21">
        <v>12</v>
      </c>
      <c r="ETR39" s="21">
        <v>12</v>
      </c>
      <c r="ETS39" s="21">
        <v>12</v>
      </c>
      <c r="ETT39" s="21">
        <v>12</v>
      </c>
      <c r="ETU39" s="21">
        <v>12</v>
      </c>
      <c r="ETV39" s="21">
        <v>12</v>
      </c>
      <c r="ETW39" s="21">
        <v>12</v>
      </c>
      <c r="ETX39" s="21">
        <v>12</v>
      </c>
      <c r="ETY39" s="21">
        <v>12</v>
      </c>
      <c r="ETZ39" s="21">
        <v>12</v>
      </c>
      <c r="EUA39" s="21">
        <v>12</v>
      </c>
      <c r="EUB39" s="21">
        <v>12</v>
      </c>
      <c r="EUC39" s="21">
        <v>12</v>
      </c>
      <c r="EUD39" s="21">
        <v>12</v>
      </c>
      <c r="EUE39" s="21">
        <v>12</v>
      </c>
      <c r="EUF39" s="21">
        <v>12</v>
      </c>
      <c r="EUG39" s="21">
        <v>12</v>
      </c>
      <c r="EUH39" s="21">
        <v>12</v>
      </c>
      <c r="EUI39" s="21">
        <v>12</v>
      </c>
      <c r="EUJ39" s="21">
        <v>12</v>
      </c>
      <c r="EUK39" s="21">
        <v>12</v>
      </c>
      <c r="EUL39" s="21">
        <v>12</v>
      </c>
      <c r="EUM39" s="21">
        <v>12</v>
      </c>
      <c r="EUN39" s="21">
        <v>12</v>
      </c>
      <c r="EUO39" s="21">
        <v>12</v>
      </c>
      <c r="EUP39" s="21">
        <v>12</v>
      </c>
      <c r="EUQ39" s="21">
        <v>12</v>
      </c>
      <c r="EUR39" s="21">
        <v>12</v>
      </c>
      <c r="EUS39" s="21">
        <v>12</v>
      </c>
      <c r="EUT39" s="21">
        <v>12</v>
      </c>
      <c r="EUU39" s="21">
        <v>12</v>
      </c>
      <c r="EUV39" s="21">
        <v>12</v>
      </c>
      <c r="EUW39" s="21">
        <v>12</v>
      </c>
      <c r="EUX39" s="21">
        <v>12</v>
      </c>
      <c r="EUY39" s="21">
        <v>12</v>
      </c>
      <c r="EUZ39" s="21">
        <v>12</v>
      </c>
      <c r="EVA39" s="21">
        <v>12</v>
      </c>
      <c r="EVB39" s="21">
        <v>12</v>
      </c>
      <c r="EVC39" s="21">
        <v>12</v>
      </c>
      <c r="EVD39" s="21">
        <v>12</v>
      </c>
      <c r="EVE39" s="21">
        <v>12</v>
      </c>
      <c r="EVF39" s="21">
        <v>12</v>
      </c>
      <c r="EVG39" s="21">
        <v>12</v>
      </c>
      <c r="EVH39" s="21">
        <v>12</v>
      </c>
      <c r="EVI39" s="21">
        <v>12</v>
      </c>
      <c r="EVJ39" s="21">
        <v>12</v>
      </c>
      <c r="EVK39" s="21">
        <v>12</v>
      </c>
      <c r="EVL39" s="21">
        <v>12</v>
      </c>
      <c r="EVM39" s="21">
        <v>12</v>
      </c>
      <c r="EVN39" s="21">
        <v>12</v>
      </c>
      <c r="EVO39" s="21">
        <v>12</v>
      </c>
      <c r="EVP39" s="21">
        <v>12</v>
      </c>
      <c r="EVQ39" s="21">
        <v>12</v>
      </c>
      <c r="EVR39" s="21">
        <v>12</v>
      </c>
      <c r="EVS39" s="21">
        <v>12</v>
      </c>
      <c r="EVT39" s="21">
        <v>12</v>
      </c>
      <c r="EVU39" s="21">
        <v>12</v>
      </c>
      <c r="EVV39" s="21">
        <v>12</v>
      </c>
      <c r="EVW39" s="21">
        <v>12</v>
      </c>
      <c r="EVX39" s="21">
        <v>12</v>
      </c>
      <c r="EVY39" s="21">
        <v>12</v>
      </c>
      <c r="EVZ39" s="21">
        <v>12</v>
      </c>
      <c r="EWA39" s="21">
        <v>12</v>
      </c>
      <c r="EWB39" s="21">
        <v>12</v>
      </c>
      <c r="EWC39" s="21">
        <v>12</v>
      </c>
      <c r="EWD39" s="21">
        <v>12</v>
      </c>
      <c r="EWE39" s="21">
        <v>12</v>
      </c>
      <c r="EWF39" s="21">
        <v>12</v>
      </c>
      <c r="EWG39" s="21">
        <v>12</v>
      </c>
      <c r="EWH39" s="21">
        <v>12</v>
      </c>
      <c r="EWI39" s="21">
        <v>12</v>
      </c>
      <c r="EWJ39" s="21">
        <v>12</v>
      </c>
      <c r="EWK39" s="21">
        <v>12</v>
      </c>
      <c r="EWL39" s="21">
        <v>12</v>
      </c>
      <c r="EWM39" s="21">
        <v>12</v>
      </c>
      <c r="EWN39" s="21">
        <v>12</v>
      </c>
      <c r="EWO39" s="21">
        <v>12</v>
      </c>
      <c r="EWP39" s="21">
        <v>12</v>
      </c>
      <c r="EWQ39" s="21">
        <v>12</v>
      </c>
      <c r="EWR39" s="21">
        <v>12</v>
      </c>
      <c r="EWS39" s="21">
        <v>12</v>
      </c>
      <c r="EWT39" s="21">
        <v>12</v>
      </c>
      <c r="EWU39" s="21">
        <v>12</v>
      </c>
      <c r="EWV39" s="21">
        <v>12</v>
      </c>
      <c r="EWW39" s="21">
        <v>12</v>
      </c>
      <c r="EWX39" s="21">
        <v>12</v>
      </c>
      <c r="EWY39" s="21">
        <v>12</v>
      </c>
      <c r="EWZ39" s="21">
        <v>12</v>
      </c>
      <c r="EXA39" s="21">
        <v>12</v>
      </c>
      <c r="EXB39" s="21">
        <v>12</v>
      </c>
      <c r="EXC39" s="21">
        <v>12</v>
      </c>
      <c r="EXD39" s="21">
        <v>12</v>
      </c>
      <c r="EXE39" s="21">
        <v>12</v>
      </c>
      <c r="EXF39" s="21">
        <v>12</v>
      </c>
      <c r="EXG39" s="21">
        <v>12</v>
      </c>
      <c r="EXH39" s="21">
        <v>12</v>
      </c>
      <c r="EXI39" s="21">
        <v>12</v>
      </c>
      <c r="EXJ39" s="21">
        <v>12</v>
      </c>
      <c r="EXK39" s="21">
        <v>12</v>
      </c>
      <c r="EXL39" s="21">
        <v>12</v>
      </c>
      <c r="EXM39" s="21">
        <v>12</v>
      </c>
      <c r="EXN39" s="21">
        <v>12</v>
      </c>
      <c r="EXO39" s="21">
        <v>12</v>
      </c>
      <c r="EXP39" s="21">
        <v>12</v>
      </c>
      <c r="EXQ39" s="21">
        <v>12</v>
      </c>
      <c r="EXR39" s="21">
        <v>12</v>
      </c>
      <c r="EXS39" s="21">
        <v>12</v>
      </c>
      <c r="EXT39" s="21">
        <v>12</v>
      </c>
      <c r="EXU39" s="21">
        <v>12</v>
      </c>
      <c r="EXV39" s="21">
        <v>12</v>
      </c>
      <c r="EXW39" s="21">
        <v>12</v>
      </c>
      <c r="EXX39" s="21">
        <v>12</v>
      </c>
      <c r="EXY39" s="21">
        <v>12</v>
      </c>
      <c r="EXZ39" s="21">
        <v>12</v>
      </c>
      <c r="EYA39" s="21">
        <v>12</v>
      </c>
      <c r="EYB39" s="21">
        <v>12</v>
      </c>
      <c r="EYC39" s="21">
        <v>12</v>
      </c>
      <c r="EYD39" s="21">
        <v>12</v>
      </c>
      <c r="EYE39" s="21">
        <v>12</v>
      </c>
      <c r="EYF39" s="21">
        <v>12</v>
      </c>
      <c r="EYG39" s="21">
        <v>12</v>
      </c>
      <c r="EYH39" s="21">
        <v>12</v>
      </c>
      <c r="EYI39" s="21">
        <v>12</v>
      </c>
      <c r="EYJ39" s="21">
        <v>12</v>
      </c>
      <c r="EYK39" s="21">
        <v>12</v>
      </c>
      <c r="EYL39" s="21">
        <v>12</v>
      </c>
      <c r="EYM39" s="21">
        <v>12</v>
      </c>
      <c r="EYN39" s="21">
        <v>12</v>
      </c>
      <c r="EYO39" s="21">
        <v>12</v>
      </c>
      <c r="EYP39" s="21">
        <v>12</v>
      </c>
      <c r="EYQ39" s="21">
        <v>12</v>
      </c>
      <c r="EYR39" s="21">
        <v>12</v>
      </c>
      <c r="EYS39" s="21">
        <v>12</v>
      </c>
      <c r="EYT39" s="21">
        <v>12</v>
      </c>
      <c r="EYU39" s="21">
        <v>12</v>
      </c>
      <c r="EYV39" s="21">
        <v>12</v>
      </c>
      <c r="EYW39" s="21">
        <v>12</v>
      </c>
      <c r="EYX39" s="21">
        <v>12</v>
      </c>
      <c r="EYY39" s="21">
        <v>12</v>
      </c>
      <c r="EYZ39" s="21">
        <v>12</v>
      </c>
      <c r="EZA39" s="21">
        <v>12</v>
      </c>
      <c r="EZB39" s="21">
        <v>12</v>
      </c>
      <c r="EZC39" s="21">
        <v>12</v>
      </c>
      <c r="EZD39" s="21">
        <v>12</v>
      </c>
      <c r="EZE39" s="21">
        <v>12</v>
      </c>
      <c r="EZF39" s="21">
        <v>12</v>
      </c>
      <c r="EZG39" s="21">
        <v>12</v>
      </c>
      <c r="EZH39" s="21">
        <v>12</v>
      </c>
      <c r="EZI39" s="21">
        <v>12</v>
      </c>
      <c r="EZJ39" s="21">
        <v>12</v>
      </c>
      <c r="EZK39" s="21">
        <v>12</v>
      </c>
      <c r="EZL39" s="21">
        <v>12</v>
      </c>
      <c r="EZM39" s="21">
        <v>12</v>
      </c>
      <c r="EZN39" s="21">
        <v>12</v>
      </c>
      <c r="EZO39" s="21">
        <v>12</v>
      </c>
      <c r="EZP39" s="21">
        <v>12</v>
      </c>
      <c r="EZQ39" s="21">
        <v>12</v>
      </c>
      <c r="EZR39" s="21">
        <v>12</v>
      </c>
      <c r="EZS39" s="21">
        <v>12</v>
      </c>
      <c r="EZT39" s="21">
        <v>12</v>
      </c>
      <c r="EZU39" s="21">
        <v>12</v>
      </c>
      <c r="EZV39" s="21">
        <v>12</v>
      </c>
      <c r="EZW39" s="21">
        <v>12</v>
      </c>
      <c r="EZX39" s="21">
        <v>12</v>
      </c>
      <c r="EZY39" s="21">
        <v>12</v>
      </c>
      <c r="EZZ39" s="21">
        <v>12</v>
      </c>
      <c r="FAA39" s="21">
        <v>12</v>
      </c>
      <c r="FAB39" s="21">
        <v>12</v>
      </c>
      <c r="FAC39" s="21">
        <v>12</v>
      </c>
      <c r="FAD39" s="21">
        <v>12</v>
      </c>
      <c r="FAE39" s="21">
        <v>12</v>
      </c>
      <c r="FAF39" s="21">
        <v>12</v>
      </c>
      <c r="FAG39" s="21">
        <v>12</v>
      </c>
      <c r="FAH39" s="21">
        <v>12</v>
      </c>
      <c r="FAI39" s="21">
        <v>12</v>
      </c>
      <c r="FAJ39" s="21">
        <v>12</v>
      </c>
      <c r="FAK39" s="21">
        <v>12</v>
      </c>
      <c r="FAL39" s="21">
        <v>12</v>
      </c>
      <c r="FAM39" s="21">
        <v>12</v>
      </c>
      <c r="FAN39" s="21">
        <v>12</v>
      </c>
      <c r="FAO39" s="21">
        <v>12</v>
      </c>
      <c r="FAP39" s="21">
        <v>12</v>
      </c>
      <c r="FAQ39" s="21">
        <v>12</v>
      </c>
      <c r="FAR39" s="21">
        <v>12</v>
      </c>
      <c r="FAS39" s="21">
        <v>12</v>
      </c>
      <c r="FAT39" s="21">
        <v>12</v>
      </c>
      <c r="FAU39" s="21">
        <v>12</v>
      </c>
      <c r="FAV39" s="21">
        <v>12</v>
      </c>
      <c r="FAW39" s="21">
        <v>12</v>
      </c>
      <c r="FAX39" s="21">
        <v>12</v>
      </c>
      <c r="FAY39" s="21">
        <v>12</v>
      </c>
      <c r="FAZ39" s="21">
        <v>12</v>
      </c>
      <c r="FBA39" s="21">
        <v>12</v>
      </c>
      <c r="FBB39" s="21">
        <v>12</v>
      </c>
      <c r="FBC39" s="21">
        <v>12</v>
      </c>
      <c r="FBD39" s="21">
        <v>12</v>
      </c>
      <c r="FBE39" s="21">
        <v>12</v>
      </c>
      <c r="FBF39" s="21">
        <v>12</v>
      </c>
      <c r="FBG39" s="21">
        <v>12</v>
      </c>
      <c r="FBH39" s="21">
        <v>12</v>
      </c>
      <c r="FBI39" s="21">
        <v>12</v>
      </c>
      <c r="FBJ39" s="21">
        <v>12</v>
      </c>
      <c r="FBK39" s="21">
        <v>12</v>
      </c>
      <c r="FBL39" s="21">
        <v>12</v>
      </c>
      <c r="FBM39" s="21">
        <v>12</v>
      </c>
      <c r="FBN39" s="21">
        <v>12</v>
      </c>
      <c r="FBO39" s="21">
        <v>12</v>
      </c>
      <c r="FBP39" s="21">
        <v>12</v>
      </c>
      <c r="FBQ39" s="21">
        <v>12</v>
      </c>
      <c r="FBR39" s="21">
        <v>12</v>
      </c>
      <c r="FBS39" s="21">
        <v>12</v>
      </c>
      <c r="FBT39" s="21">
        <v>12</v>
      </c>
      <c r="FBU39" s="21">
        <v>12</v>
      </c>
      <c r="FBV39" s="21">
        <v>12</v>
      </c>
      <c r="FBW39" s="21">
        <v>12</v>
      </c>
      <c r="FBX39" s="21">
        <v>12</v>
      </c>
      <c r="FBY39" s="21">
        <v>12</v>
      </c>
      <c r="FBZ39" s="21">
        <v>12</v>
      </c>
      <c r="FCA39" s="21">
        <v>12</v>
      </c>
      <c r="FCB39" s="21">
        <v>12</v>
      </c>
      <c r="FCC39" s="21">
        <v>12</v>
      </c>
      <c r="FCD39" s="21">
        <v>12</v>
      </c>
      <c r="FCE39" s="21">
        <v>12</v>
      </c>
      <c r="FCF39" s="21">
        <v>12</v>
      </c>
      <c r="FCG39" s="21">
        <v>12</v>
      </c>
      <c r="FCH39" s="21">
        <v>12</v>
      </c>
      <c r="FCI39" s="21">
        <v>12</v>
      </c>
      <c r="FCJ39" s="21">
        <v>12</v>
      </c>
      <c r="FCK39" s="21">
        <v>12</v>
      </c>
      <c r="FCL39" s="21">
        <v>12</v>
      </c>
      <c r="FCM39" s="21">
        <v>12</v>
      </c>
      <c r="FCN39" s="21">
        <v>12</v>
      </c>
      <c r="FCO39" s="21">
        <v>12</v>
      </c>
      <c r="FCP39" s="21">
        <v>12</v>
      </c>
      <c r="FCQ39" s="21">
        <v>12</v>
      </c>
      <c r="FCR39" s="21">
        <v>12</v>
      </c>
      <c r="FCS39" s="21">
        <v>12</v>
      </c>
      <c r="FCT39" s="21">
        <v>12</v>
      </c>
      <c r="FCU39" s="21">
        <v>12</v>
      </c>
      <c r="FCV39" s="21">
        <v>12</v>
      </c>
      <c r="FCW39" s="21">
        <v>12</v>
      </c>
      <c r="FCX39" s="21">
        <v>12</v>
      </c>
      <c r="FCY39" s="21">
        <v>12</v>
      </c>
      <c r="FCZ39" s="21">
        <v>12</v>
      </c>
      <c r="FDA39" s="21">
        <v>12</v>
      </c>
      <c r="FDB39" s="21">
        <v>12</v>
      </c>
      <c r="FDC39" s="21">
        <v>12</v>
      </c>
      <c r="FDD39" s="21">
        <v>12</v>
      </c>
      <c r="FDE39" s="21">
        <v>12</v>
      </c>
      <c r="FDF39" s="21">
        <v>12</v>
      </c>
      <c r="FDG39" s="21">
        <v>12</v>
      </c>
      <c r="FDH39" s="21">
        <v>12</v>
      </c>
      <c r="FDI39" s="21">
        <v>12</v>
      </c>
      <c r="FDJ39" s="21">
        <v>12</v>
      </c>
      <c r="FDK39" s="21">
        <v>12</v>
      </c>
      <c r="FDL39" s="21">
        <v>12</v>
      </c>
      <c r="FDM39" s="21">
        <v>12</v>
      </c>
      <c r="FDN39" s="21">
        <v>12</v>
      </c>
      <c r="FDO39" s="21">
        <v>12</v>
      </c>
      <c r="FDP39" s="21">
        <v>12</v>
      </c>
      <c r="FDQ39" s="21">
        <v>12</v>
      </c>
      <c r="FDR39" s="21">
        <v>12</v>
      </c>
      <c r="FDS39" s="21">
        <v>12</v>
      </c>
      <c r="FDT39" s="21">
        <v>12</v>
      </c>
      <c r="FDU39" s="21">
        <v>12</v>
      </c>
      <c r="FDV39" s="21">
        <v>12</v>
      </c>
      <c r="FDW39" s="21">
        <v>12</v>
      </c>
      <c r="FDX39" s="21">
        <v>12</v>
      </c>
      <c r="FDY39" s="21">
        <v>12</v>
      </c>
      <c r="FDZ39" s="21">
        <v>12</v>
      </c>
      <c r="FEA39" s="21">
        <v>12</v>
      </c>
      <c r="FEB39" s="21">
        <v>12</v>
      </c>
      <c r="FEC39" s="21">
        <v>12</v>
      </c>
      <c r="FED39" s="21">
        <v>12</v>
      </c>
      <c r="FEE39" s="21">
        <v>12</v>
      </c>
      <c r="FEF39" s="21">
        <v>12</v>
      </c>
      <c r="FEG39" s="21">
        <v>12</v>
      </c>
      <c r="FEH39" s="21">
        <v>12</v>
      </c>
      <c r="FEI39" s="21">
        <v>12</v>
      </c>
      <c r="FEJ39" s="21">
        <v>12</v>
      </c>
      <c r="FEK39" s="21">
        <v>12</v>
      </c>
      <c r="FEL39" s="21">
        <v>12</v>
      </c>
      <c r="FEM39" s="21">
        <v>12</v>
      </c>
      <c r="FEN39" s="21">
        <v>12</v>
      </c>
      <c r="FEO39" s="21">
        <v>12</v>
      </c>
      <c r="FEP39" s="21">
        <v>12</v>
      </c>
      <c r="FEQ39" s="21">
        <v>12</v>
      </c>
      <c r="FER39" s="21">
        <v>12</v>
      </c>
      <c r="FES39" s="21">
        <v>12</v>
      </c>
      <c r="FET39" s="21">
        <v>12</v>
      </c>
      <c r="FEU39" s="21">
        <v>12</v>
      </c>
      <c r="FEV39" s="21">
        <v>12</v>
      </c>
      <c r="FEW39" s="21">
        <v>12</v>
      </c>
      <c r="FEX39" s="21">
        <v>12</v>
      </c>
      <c r="FEY39" s="21">
        <v>12</v>
      </c>
      <c r="FEZ39" s="21">
        <v>12</v>
      </c>
      <c r="FFA39" s="21">
        <v>12</v>
      </c>
      <c r="FFB39" s="21">
        <v>12</v>
      </c>
      <c r="FFC39" s="21">
        <v>12</v>
      </c>
      <c r="FFD39" s="21">
        <v>12</v>
      </c>
      <c r="FFE39" s="21">
        <v>12</v>
      </c>
      <c r="FFF39" s="21">
        <v>12</v>
      </c>
      <c r="FFG39" s="21">
        <v>12</v>
      </c>
      <c r="FFH39" s="21">
        <v>12</v>
      </c>
      <c r="FFI39" s="21">
        <v>12</v>
      </c>
      <c r="FFJ39" s="21">
        <v>12</v>
      </c>
      <c r="FFK39" s="21">
        <v>12</v>
      </c>
      <c r="FFL39" s="21">
        <v>12</v>
      </c>
      <c r="FFM39" s="21">
        <v>12</v>
      </c>
      <c r="FFN39" s="21">
        <v>12</v>
      </c>
      <c r="FFO39" s="21">
        <v>12</v>
      </c>
      <c r="FFP39" s="21">
        <v>12</v>
      </c>
      <c r="FFQ39" s="21">
        <v>12</v>
      </c>
      <c r="FFR39" s="21">
        <v>12</v>
      </c>
      <c r="FFS39" s="21">
        <v>12</v>
      </c>
      <c r="FFT39" s="21">
        <v>12</v>
      </c>
      <c r="FFU39" s="21">
        <v>12</v>
      </c>
      <c r="FFV39" s="21">
        <v>12</v>
      </c>
      <c r="FFW39" s="21">
        <v>12</v>
      </c>
      <c r="FFX39" s="21">
        <v>12</v>
      </c>
      <c r="FFY39" s="21">
        <v>12</v>
      </c>
      <c r="FFZ39" s="21">
        <v>12</v>
      </c>
      <c r="FGA39" s="21">
        <v>12</v>
      </c>
      <c r="FGB39" s="21">
        <v>12</v>
      </c>
      <c r="FGC39" s="21">
        <v>12</v>
      </c>
      <c r="FGD39" s="21">
        <v>12</v>
      </c>
      <c r="FGE39" s="21">
        <v>12</v>
      </c>
      <c r="FGF39" s="21">
        <v>12</v>
      </c>
      <c r="FGG39" s="21">
        <v>12</v>
      </c>
      <c r="FGH39" s="21">
        <v>12</v>
      </c>
      <c r="FGI39" s="21">
        <v>12</v>
      </c>
      <c r="FGJ39" s="21">
        <v>12</v>
      </c>
      <c r="FGK39" s="21">
        <v>12</v>
      </c>
      <c r="FGL39" s="21">
        <v>12</v>
      </c>
      <c r="FGM39" s="21">
        <v>12</v>
      </c>
      <c r="FGN39" s="21">
        <v>12</v>
      </c>
      <c r="FGO39" s="21">
        <v>12</v>
      </c>
      <c r="FGP39" s="21">
        <v>12</v>
      </c>
      <c r="FGQ39" s="21">
        <v>12</v>
      </c>
      <c r="FGR39" s="21">
        <v>12</v>
      </c>
      <c r="FGS39" s="21">
        <v>12</v>
      </c>
      <c r="FGT39" s="21">
        <v>12</v>
      </c>
      <c r="FGU39" s="21">
        <v>12</v>
      </c>
      <c r="FGV39" s="21">
        <v>12</v>
      </c>
      <c r="FGW39" s="21">
        <v>12</v>
      </c>
      <c r="FGX39" s="21">
        <v>12</v>
      </c>
      <c r="FGY39" s="21">
        <v>12</v>
      </c>
      <c r="FGZ39" s="21">
        <v>12</v>
      </c>
      <c r="FHA39" s="21">
        <v>12</v>
      </c>
      <c r="FHB39" s="21">
        <v>12</v>
      </c>
      <c r="FHC39" s="21">
        <v>12</v>
      </c>
      <c r="FHD39" s="21">
        <v>12</v>
      </c>
      <c r="FHE39" s="21">
        <v>12</v>
      </c>
      <c r="FHF39" s="21">
        <v>12</v>
      </c>
      <c r="FHG39" s="21">
        <v>12</v>
      </c>
      <c r="FHH39" s="21">
        <v>12</v>
      </c>
      <c r="FHI39" s="21">
        <v>12</v>
      </c>
      <c r="FHJ39" s="21">
        <v>12</v>
      </c>
      <c r="FHK39" s="21">
        <v>12</v>
      </c>
      <c r="FHL39" s="21">
        <v>12</v>
      </c>
      <c r="FHM39" s="21">
        <v>12</v>
      </c>
      <c r="FHN39" s="21">
        <v>12</v>
      </c>
      <c r="FHO39" s="21">
        <v>12</v>
      </c>
      <c r="FHP39" s="21">
        <v>12</v>
      </c>
      <c r="FHQ39" s="21">
        <v>12</v>
      </c>
      <c r="FHR39" s="21">
        <v>12</v>
      </c>
      <c r="FHS39" s="21">
        <v>12</v>
      </c>
      <c r="FHT39" s="21">
        <v>12</v>
      </c>
      <c r="FHU39" s="21">
        <v>12</v>
      </c>
      <c r="FHV39" s="21">
        <v>12</v>
      </c>
      <c r="FHW39" s="21">
        <v>12</v>
      </c>
      <c r="FHX39" s="21">
        <v>12</v>
      </c>
      <c r="FHY39" s="21">
        <v>12</v>
      </c>
      <c r="FHZ39" s="21">
        <v>12</v>
      </c>
      <c r="FIA39" s="21">
        <v>12</v>
      </c>
      <c r="FIB39" s="21">
        <v>12</v>
      </c>
      <c r="FIC39" s="21">
        <v>12</v>
      </c>
      <c r="FID39" s="21">
        <v>12</v>
      </c>
      <c r="FIE39" s="21">
        <v>12</v>
      </c>
      <c r="FIF39" s="21">
        <v>12</v>
      </c>
      <c r="FIG39" s="21">
        <v>12</v>
      </c>
      <c r="FIH39" s="21">
        <v>12</v>
      </c>
      <c r="FII39" s="21">
        <v>12</v>
      </c>
      <c r="FIJ39" s="21">
        <v>12</v>
      </c>
      <c r="FIK39" s="21">
        <v>12</v>
      </c>
      <c r="FIL39" s="21">
        <v>12</v>
      </c>
      <c r="FIM39" s="21">
        <v>12</v>
      </c>
      <c r="FIN39" s="21">
        <v>12</v>
      </c>
      <c r="FIO39" s="21">
        <v>12</v>
      </c>
      <c r="FIP39" s="21">
        <v>12</v>
      </c>
      <c r="FIQ39" s="21">
        <v>12</v>
      </c>
      <c r="FIR39" s="21">
        <v>12</v>
      </c>
      <c r="FIS39" s="21">
        <v>12</v>
      </c>
      <c r="FIT39" s="21">
        <v>12</v>
      </c>
      <c r="FIU39" s="21">
        <v>12</v>
      </c>
      <c r="FIV39" s="21">
        <v>12</v>
      </c>
      <c r="FIW39" s="21">
        <v>12</v>
      </c>
      <c r="FIX39" s="21">
        <v>12</v>
      </c>
      <c r="FIY39" s="21">
        <v>12</v>
      </c>
      <c r="FIZ39" s="21">
        <v>12</v>
      </c>
      <c r="FJA39" s="21">
        <v>12</v>
      </c>
      <c r="FJB39" s="21">
        <v>12</v>
      </c>
      <c r="FJC39" s="21">
        <v>12</v>
      </c>
      <c r="FJD39" s="21">
        <v>12</v>
      </c>
      <c r="FJE39" s="21">
        <v>12</v>
      </c>
      <c r="FJF39" s="21">
        <v>12</v>
      </c>
      <c r="FJG39" s="21">
        <v>12</v>
      </c>
      <c r="FJH39" s="21">
        <v>12</v>
      </c>
      <c r="FJI39" s="21">
        <v>12</v>
      </c>
      <c r="FJJ39" s="21">
        <v>12</v>
      </c>
      <c r="FJK39" s="21">
        <v>12</v>
      </c>
      <c r="FJL39" s="21">
        <v>12</v>
      </c>
      <c r="FJM39" s="21">
        <v>12</v>
      </c>
      <c r="FJN39" s="21">
        <v>12</v>
      </c>
      <c r="FJO39" s="21">
        <v>12</v>
      </c>
      <c r="FJP39" s="21">
        <v>12</v>
      </c>
      <c r="FJQ39" s="21">
        <v>12</v>
      </c>
      <c r="FJR39" s="21">
        <v>12</v>
      </c>
      <c r="FJS39" s="21">
        <v>12</v>
      </c>
      <c r="FJT39" s="21">
        <v>12</v>
      </c>
      <c r="FJU39" s="21">
        <v>12</v>
      </c>
      <c r="FJV39" s="21">
        <v>12</v>
      </c>
      <c r="FJW39" s="21">
        <v>12</v>
      </c>
      <c r="FJX39" s="21">
        <v>12</v>
      </c>
      <c r="FJY39" s="21">
        <v>12</v>
      </c>
      <c r="FJZ39" s="21">
        <v>12</v>
      </c>
      <c r="FKA39" s="21">
        <v>12</v>
      </c>
      <c r="FKB39" s="21">
        <v>12</v>
      </c>
      <c r="FKC39" s="21">
        <v>12</v>
      </c>
      <c r="FKD39" s="21">
        <v>12</v>
      </c>
      <c r="FKE39" s="21">
        <v>12</v>
      </c>
      <c r="FKF39" s="21">
        <v>12</v>
      </c>
      <c r="FKG39" s="21">
        <v>12</v>
      </c>
      <c r="FKH39" s="21">
        <v>12</v>
      </c>
      <c r="FKI39" s="21">
        <v>12</v>
      </c>
      <c r="FKJ39" s="21">
        <v>12</v>
      </c>
      <c r="FKK39" s="21">
        <v>12</v>
      </c>
      <c r="FKL39" s="21">
        <v>12</v>
      </c>
      <c r="FKM39" s="21">
        <v>12</v>
      </c>
      <c r="FKN39" s="21">
        <v>12</v>
      </c>
      <c r="FKO39" s="21">
        <v>12</v>
      </c>
      <c r="FKP39" s="21">
        <v>12</v>
      </c>
      <c r="FKQ39" s="21">
        <v>12</v>
      </c>
      <c r="FKR39" s="21">
        <v>12</v>
      </c>
      <c r="FKS39" s="21">
        <v>12</v>
      </c>
      <c r="FKT39" s="21">
        <v>12</v>
      </c>
      <c r="FKU39" s="21">
        <v>12</v>
      </c>
      <c r="FKV39" s="21">
        <v>12</v>
      </c>
      <c r="FKW39" s="21">
        <v>12</v>
      </c>
      <c r="FKX39" s="21">
        <v>12</v>
      </c>
      <c r="FKY39" s="21">
        <v>12</v>
      </c>
      <c r="FKZ39" s="21">
        <v>12</v>
      </c>
      <c r="FLA39" s="21">
        <v>12</v>
      </c>
      <c r="FLB39" s="21">
        <v>12</v>
      </c>
      <c r="FLC39" s="21">
        <v>12</v>
      </c>
      <c r="FLD39" s="21">
        <v>12</v>
      </c>
      <c r="FLE39" s="21">
        <v>12</v>
      </c>
      <c r="FLF39" s="21">
        <v>12</v>
      </c>
      <c r="FLG39" s="21">
        <v>12</v>
      </c>
      <c r="FLH39" s="21">
        <v>12</v>
      </c>
      <c r="FLI39" s="21">
        <v>12</v>
      </c>
      <c r="FLJ39" s="21">
        <v>12</v>
      </c>
      <c r="FLK39" s="21">
        <v>12</v>
      </c>
      <c r="FLL39" s="21">
        <v>12</v>
      </c>
      <c r="FLM39" s="21">
        <v>12</v>
      </c>
      <c r="FLN39" s="21">
        <v>12</v>
      </c>
      <c r="FLO39" s="21">
        <v>12</v>
      </c>
      <c r="FLP39" s="21">
        <v>12</v>
      </c>
      <c r="FLQ39" s="21">
        <v>12</v>
      </c>
      <c r="FLR39" s="21">
        <v>12</v>
      </c>
      <c r="FLS39" s="21">
        <v>12</v>
      </c>
      <c r="FLT39" s="21">
        <v>12</v>
      </c>
      <c r="FLU39" s="21">
        <v>12</v>
      </c>
      <c r="FLV39" s="21">
        <v>12</v>
      </c>
      <c r="FLW39" s="21">
        <v>12</v>
      </c>
      <c r="FLX39" s="21">
        <v>12</v>
      </c>
      <c r="FLY39" s="21">
        <v>12</v>
      </c>
      <c r="FLZ39" s="21">
        <v>12</v>
      </c>
      <c r="FMA39" s="21">
        <v>12</v>
      </c>
      <c r="FMB39" s="21">
        <v>12</v>
      </c>
      <c r="FMC39" s="21">
        <v>12</v>
      </c>
      <c r="FMD39" s="21">
        <v>12</v>
      </c>
      <c r="FME39" s="21">
        <v>12</v>
      </c>
      <c r="FMF39" s="21">
        <v>12</v>
      </c>
      <c r="FMG39" s="21">
        <v>12</v>
      </c>
      <c r="FMH39" s="21">
        <v>12</v>
      </c>
      <c r="FMI39" s="21">
        <v>12</v>
      </c>
      <c r="FMJ39" s="21">
        <v>12</v>
      </c>
      <c r="FMK39" s="21">
        <v>12</v>
      </c>
      <c r="FML39" s="21">
        <v>12</v>
      </c>
      <c r="FMM39" s="21">
        <v>12</v>
      </c>
      <c r="FMN39" s="21">
        <v>12</v>
      </c>
      <c r="FMO39" s="21">
        <v>12</v>
      </c>
      <c r="FMP39" s="21">
        <v>12</v>
      </c>
      <c r="FMQ39" s="21">
        <v>12</v>
      </c>
      <c r="FMR39" s="21">
        <v>12</v>
      </c>
      <c r="FMS39" s="21">
        <v>12</v>
      </c>
      <c r="FMT39" s="21">
        <v>12</v>
      </c>
      <c r="FMU39" s="21">
        <v>12</v>
      </c>
      <c r="FMV39" s="21">
        <v>12</v>
      </c>
      <c r="FMW39" s="21">
        <v>12</v>
      </c>
      <c r="FMX39" s="21">
        <v>12</v>
      </c>
      <c r="FMY39" s="21">
        <v>12</v>
      </c>
      <c r="FMZ39" s="21">
        <v>12</v>
      </c>
      <c r="FNA39" s="21">
        <v>12</v>
      </c>
      <c r="FNB39" s="21">
        <v>12</v>
      </c>
      <c r="FNC39" s="21">
        <v>12</v>
      </c>
      <c r="FND39" s="21">
        <v>12</v>
      </c>
      <c r="FNE39" s="21">
        <v>12</v>
      </c>
      <c r="FNF39" s="21">
        <v>12</v>
      </c>
      <c r="FNG39" s="21">
        <v>12</v>
      </c>
      <c r="FNH39" s="21">
        <v>12</v>
      </c>
      <c r="FNI39" s="21">
        <v>12</v>
      </c>
      <c r="FNJ39" s="21">
        <v>12</v>
      </c>
      <c r="FNK39" s="21">
        <v>12</v>
      </c>
      <c r="FNL39" s="21">
        <v>12</v>
      </c>
      <c r="FNM39" s="21">
        <v>12</v>
      </c>
      <c r="FNN39" s="21">
        <v>12</v>
      </c>
      <c r="FNO39" s="21">
        <v>12</v>
      </c>
      <c r="FNP39" s="21">
        <v>12</v>
      </c>
      <c r="FNQ39" s="21">
        <v>12</v>
      </c>
      <c r="FNR39" s="21">
        <v>12</v>
      </c>
      <c r="FNS39" s="21">
        <v>12</v>
      </c>
      <c r="FNT39" s="21">
        <v>12</v>
      </c>
      <c r="FNU39" s="21">
        <v>12</v>
      </c>
      <c r="FNV39" s="21">
        <v>12</v>
      </c>
      <c r="FNW39" s="21">
        <v>12</v>
      </c>
      <c r="FNX39" s="21">
        <v>12</v>
      </c>
      <c r="FNY39" s="21">
        <v>12</v>
      </c>
      <c r="FNZ39" s="21">
        <v>12</v>
      </c>
      <c r="FOA39" s="21">
        <v>12</v>
      </c>
      <c r="FOB39" s="21">
        <v>12</v>
      </c>
      <c r="FOC39" s="21">
        <v>12</v>
      </c>
      <c r="FOD39" s="21">
        <v>12</v>
      </c>
      <c r="FOE39" s="21">
        <v>12</v>
      </c>
      <c r="FOF39" s="21">
        <v>12</v>
      </c>
      <c r="FOG39" s="21">
        <v>12</v>
      </c>
      <c r="FOH39" s="21">
        <v>12</v>
      </c>
      <c r="FOI39" s="21">
        <v>12</v>
      </c>
      <c r="FOJ39" s="21">
        <v>12</v>
      </c>
      <c r="FOK39" s="21">
        <v>12</v>
      </c>
      <c r="FOL39" s="21">
        <v>12</v>
      </c>
      <c r="FOM39" s="21">
        <v>12</v>
      </c>
      <c r="FON39" s="21">
        <v>12</v>
      </c>
      <c r="FOO39" s="21">
        <v>12</v>
      </c>
      <c r="FOP39" s="21">
        <v>12</v>
      </c>
      <c r="FOQ39" s="21">
        <v>12</v>
      </c>
      <c r="FOR39" s="21">
        <v>12</v>
      </c>
      <c r="FOS39" s="21">
        <v>12</v>
      </c>
      <c r="FOT39" s="21">
        <v>12</v>
      </c>
      <c r="FOU39" s="21">
        <v>12</v>
      </c>
      <c r="FOV39" s="21">
        <v>12</v>
      </c>
      <c r="FOW39" s="21">
        <v>12</v>
      </c>
      <c r="FOX39" s="21">
        <v>12</v>
      </c>
      <c r="FOY39" s="21">
        <v>12</v>
      </c>
      <c r="FOZ39" s="21">
        <v>12</v>
      </c>
      <c r="FPA39" s="21">
        <v>12</v>
      </c>
      <c r="FPB39" s="21">
        <v>12</v>
      </c>
      <c r="FPC39" s="21">
        <v>12</v>
      </c>
      <c r="FPD39" s="21">
        <v>12</v>
      </c>
      <c r="FPE39" s="21">
        <v>12</v>
      </c>
      <c r="FPF39" s="21">
        <v>12</v>
      </c>
      <c r="FPG39" s="21">
        <v>12</v>
      </c>
      <c r="FPH39" s="21">
        <v>12</v>
      </c>
      <c r="FPI39" s="21">
        <v>12</v>
      </c>
      <c r="FPJ39" s="21">
        <v>12</v>
      </c>
      <c r="FPK39" s="21">
        <v>12</v>
      </c>
      <c r="FPL39" s="21">
        <v>12</v>
      </c>
      <c r="FPM39" s="21">
        <v>12</v>
      </c>
      <c r="FPN39" s="21">
        <v>12</v>
      </c>
      <c r="FPO39" s="21">
        <v>12</v>
      </c>
      <c r="FPP39" s="21">
        <v>12</v>
      </c>
      <c r="FPQ39" s="21">
        <v>12</v>
      </c>
      <c r="FPR39" s="21">
        <v>12</v>
      </c>
      <c r="FPS39" s="21">
        <v>12</v>
      </c>
      <c r="FPT39" s="21">
        <v>12</v>
      </c>
      <c r="FPU39" s="21">
        <v>12</v>
      </c>
      <c r="FPV39" s="21">
        <v>12</v>
      </c>
      <c r="FPW39" s="21">
        <v>12</v>
      </c>
      <c r="FPX39" s="21">
        <v>12</v>
      </c>
      <c r="FPY39" s="21">
        <v>12</v>
      </c>
      <c r="FPZ39" s="21">
        <v>12</v>
      </c>
      <c r="FQA39" s="21">
        <v>12</v>
      </c>
      <c r="FQB39" s="21">
        <v>12</v>
      </c>
      <c r="FQC39" s="21">
        <v>12</v>
      </c>
      <c r="FQD39" s="21">
        <v>12</v>
      </c>
      <c r="FQE39" s="21">
        <v>12</v>
      </c>
      <c r="FQF39" s="21">
        <v>12</v>
      </c>
      <c r="FQG39" s="21">
        <v>12</v>
      </c>
      <c r="FQH39" s="21">
        <v>12</v>
      </c>
      <c r="FQI39" s="21">
        <v>12</v>
      </c>
      <c r="FQJ39" s="21">
        <v>12</v>
      </c>
      <c r="FQK39" s="21">
        <v>12</v>
      </c>
      <c r="FQL39" s="21">
        <v>12</v>
      </c>
      <c r="FQM39" s="21">
        <v>12</v>
      </c>
      <c r="FQN39" s="21">
        <v>12</v>
      </c>
      <c r="FQO39" s="21">
        <v>12</v>
      </c>
      <c r="FQP39" s="21">
        <v>12</v>
      </c>
      <c r="FQQ39" s="21">
        <v>12</v>
      </c>
      <c r="FQR39" s="21">
        <v>12</v>
      </c>
      <c r="FQS39" s="21">
        <v>12</v>
      </c>
      <c r="FQT39" s="21">
        <v>12</v>
      </c>
      <c r="FQU39" s="21">
        <v>12</v>
      </c>
      <c r="FQV39" s="21">
        <v>12</v>
      </c>
      <c r="FQW39" s="21">
        <v>12</v>
      </c>
      <c r="FQX39" s="21">
        <v>12</v>
      </c>
      <c r="FQY39" s="21">
        <v>12</v>
      </c>
      <c r="FQZ39" s="21">
        <v>12</v>
      </c>
      <c r="FRA39" s="21">
        <v>12</v>
      </c>
      <c r="FRB39" s="21">
        <v>12</v>
      </c>
      <c r="FRC39" s="21">
        <v>12</v>
      </c>
      <c r="FRD39" s="21">
        <v>12</v>
      </c>
      <c r="FRE39" s="21">
        <v>12</v>
      </c>
      <c r="FRF39" s="21">
        <v>12</v>
      </c>
      <c r="FRG39" s="21">
        <v>12</v>
      </c>
      <c r="FRH39" s="21">
        <v>12</v>
      </c>
      <c r="FRI39" s="21">
        <v>12</v>
      </c>
      <c r="FRJ39" s="21">
        <v>12</v>
      </c>
      <c r="FRK39" s="21">
        <v>12</v>
      </c>
      <c r="FRL39" s="21">
        <v>12</v>
      </c>
      <c r="FRM39" s="21">
        <v>12</v>
      </c>
      <c r="FRN39" s="21">
        <v>12</v>
      </c>
      <c r="FRO39" s="21">
        <v>12</v>
      </c>
      <c r="FRP39" s="21">
        <v>12</v>
      </c>
      <c r="FRQ39" s="21">
        <v>12</v>
      </c>
      <c r="FRR39" s="21">
        <v>12</v>
      </c>
      <c r="FRS39" s="21">
        <v>12</v>
      </c>
      <c r="FRT39" s="21">
        <v>12</v>
      </c>
      <c r="FRU39" s="21">
        <v>12</v>
      </c>
      <c r="FRV39" s="21">
        <v>12</v>
      </c>
      <c r="FRW39" s="21">
        <v>12</v>
      </c>
      <c r="FRX39" s="21">
        <v>12</v>
      </c>
      <c r="FRY39" s="21">
        <v>12</v>
      </c>
      <c r="FRZ39" s="21">
        <v>12</v>
      </c>
      <c r="FSA39" s="21">
        <v>12</v>
      </c>
      <c r="FSB39" s="21">
        <v>12</v>
      </c>
      <c r="FSC39" s="21">
        <v>12</v>
      </c>
      <c r="FSD39" s="21">
        <v>12</v>
      </c>
      <c r="FSE39" s="21">
        <v>12</v>
      </c>
      <c r="FSF39" s="21">
        <v>12</v>
      </c>
      <c r="FSG39" s="21">
        <v>12</v>
      </c>
      <c r="FSH39" s="21">
        <v>12</v>
      </c>
      <c r="FSI39" s="21">
        <v>12</v>
      </c>
      <c r="FSJ39" s="21">
        <v>12</v>
      </c>
      <c r="FSK39" s="21">
        <v>12</v>
      </c>
      <c r="FSL39" s="21">
        <v>12</v>
      </c>
      <c r="FSM39" s="21">
        <v>12</v>
      </c>
      <c r="FSN39" s="21">
        <v>12</v>
      </c>
      <c r="FSO39" s="21">
        <v>12</v>
      </c>
      <c r="FSP39" s="21">
        <v>12</v>
      </c>
      <c r="FSQ39" s="21">
        <v>12</v>
      </c>
      <c r="FSR39" s="21">
        <v>12</v>
      </c>
      <c r="FSS39" s="21">
        <v>12</v>
      </c>
      <c r="FST39" s="21">
        <v>12</v>
      </c>
      <c r="FSU39" s="21">
        <v>12</v>
      </c>
      <c r="FSV39" s="21">
        <v>12</v>
      </c>
      <c r="FSW39" s="21">
        <v>12</v>
      </c>
      <c r="FSX39" s="21">
        <v>12</v>
      </c>
      <c r="FSY39" s="21">
        <v>12</v>
      </c>
      <c r="FSZ39" s="21">
        <v>12</v>
      </c>
      <c r="FTA39" s="21">
        <v>12</v>
      </c>
      <c r="FTB39" s="21">
        <v>12</v>
      </c>
      <c r="FTC39" s="21">
        <v>12</v>
      </c>
      <c r="FTD39" s="21">
        <v>12</v>
      </c>
      <c r="FTE39" s="21">
        <v>12</v>
      </c>
      <c r="FTF39" s="21">
        <v>12</v>
      </c>
      <c r="FTG39" s="21">
        <v>12</v>
      </c>
      <c r="FTH39" s="21">
        <v>12</v>
      </c>
      <c r="FTI39" s="21">
        <v>12</v>
      </c>
      <c r="FTJ39" s="21">
        <v>12</v>
      </c>
      <c r="FTK39" s="21">
        <v>12</v>
      </c>
      <c r="FTL39" s="21">
        <v>12</v>
      </c>
      <c r="FTM39" s="21">
        <v>12</v>
      </c>
      <c r="FTN39" s="21">
        <v>12</v>
      </c>
      <c r="FTO39" s="21">
        <v>12</v>
      </c>
      <c r="FTP39" s="21">
        <v>12</v>
      </c>
      <c r="FTQ39" s="21">
        <v>12</v>
      </c>
      <c r="FTR39" s="21">
        <v>12</v>
      </c>
      <c r="FTS39" s="21">
        <v>12</v>
      </c>
      <c r="FTT39" s="21">
        <v>12</v>
      </c>
      <c r="FTU39" s="21">
        <v>12</v>
      </c>
      <c r="FTV39" s="21">
        <v>12</v>
      </c>
      <c r="FTW39" s="21">
        <v>12</v>
      </c>
      <c r="FTX39" s="21">
        <v>12</v>
      </c>
      <c r="FTY39" s="21">
        <v>12</v>
      </c>
      <c r="FTZ39" s="21">
        <v>12</v>
      </c>
      <c r="FUA39" s="21">
        <v>12</v>
      </c>
      <c r="FUB39" s="21">
        <v>12</v>
      </c>
      <c r="FUC39" s="21">
        <v>12</v>
      </c>
      <c r="FUD39" s="21">
        <v>12</v>
      </c>
      <c r="FUE39" s="21">
        <v>12</v>
      </c>
      <c r="FUF39" s="21">
        <v>12</v>
      </c>
      <c r="FUG39" s="21">
        <v>12</v>
      </c>
      <c r="FUH39" s="21">
        <v>12</v>
      </c>
      <c r="FUI39" s="21">
        <v>12</v>
      </c>
      <c r="FUJ39" s="21">
        <v>12</v>
      </c>
      <c r="FUK39" s="21">
        <v>12</v>
      </c>
      <c r="FUL39" s="21">
        <v>12</v>
      </c>
      <c r="FUM39" s="21">
        <v>12</v>
      </c>
      <c r="FUN39" s="21">
        <v>12</v>
      </c>
      <c r="FUO39" s="21">
        <v>12</v>
      </c>
      <c r="FUP39" s="21">
        <v>12</v>
      </c>
      <c r="FUQ39" s="21">
        <v>12</v>
      </c>
      <c r="FUR39" s="21">
        <v>12</v>
      </c>
      <c r="FUS39" s="21">
        <v>12</v>
      </c>
      <c r="FUT39" s="21">
        <v>12</v>
      </c>
      <c r="FUU39" s="21">
        <v>12</v>
      </c>
      <c r="FUV39" s="21">
        <v>12</v>
      </c>
      <c r="FUW39" s="21">
        <v>12</v>
      </c>
      <c r="FUX39" s="21">
        <v>12</v>
      </c>
      <c r="FUY39" s="21">
        <v>12</v>
      </c>
      <c r="FUZ39" s="21">
        <v>12</v>
      </c>
      <c r="FVA39" s="21">
        <v>12</v>
      </c>
      <c r="FVB39" s="21">
        <v>12</v>
      </c>
      <c r="FVC39" s="21">
        <v>12</v>
      </c>
      <c r="FVD39" s="21">
        <v>12</v>
      </c>
      <c r="FVE39" s="21">
        <v>12</v>
      </c>
      <c r="FVF39" s="21">
        <v>12</v>
      </c>
      <c r="FVG39" s="21">
        <v>12</v>
      </c>
      <c r="FVH39" s="21">
        <v>12</v>
      </c>
      <c r="FVI39" s="21">
        <v>12</v>
      </c>
      <c r="FVJ39" s="21">
        <v>12</v>
      </c>
      <c r="FVK39" s="21">
        <v>12</v>
      </c>
      <c r="FVL39" s="21">
        <v>12</v>
      </c>
      <c r="FVM39" s="21">
        <v>12</v>
      </c>
      <c r="FVN39" s="21">
        <v>12</v>
      </c>
      <c r="FVO39" s="21">
        <v>12</v>
      </c>
      <c r="FVP39" s="21">
        <v>12</v>
      </c>
      <c r="FVQ39" s="21">
        <v>12</v>
      </c>
      <c r="FVR39" s="21">
        <v>12</v>
      </c>
      <c r="FVS39" s="21">
        <v>12</v>
      </c>
      <c r="FVT39" s="21">
        <v>12</v>
      </c>
      <c r="FVU39" s="21">
        <v>12</v>
      </c>
      <c r="FVV39" s="21">
        <v>12</v>
      </c>
      <c r="FVW39" s="21">
        <v>12</v>
      </c>
      <c r="FVX39" s="21">
        <v>12</v>
      </c>
      <c r="FVY39" s="21">
        <v>12</v>
      </c>
      <c r="FVZ39" s="21">
        <v>12</v>
      </c>
      <c r="FWA39" s="21">
        <v>12</v>
      </c>
      <c r="FWB39" s="21">
        <v>12</v>
      </c>
      <c r="FWC39" s="21">
        <v>12</v>
      </c>
      <c r="FWD39" s="21">
        <v>12</v>
      </c>
      <c r="FWE39" s="21">
        <v>12</v>
      </c>
      <c r="FWF39" s="21">
        <v>12</v>
      </c>
      <c r="FWG39" s="21">
        <v>12</v>
      </c>
      <c r="FWH39" s="21">
        <v>12</v>
      </c>
      <c r="FWI39" s="21">
        <v>12</v>
      </c>
      <c r="FWJ39" s="21">
        <v>12</v>
      </c>
      <c r="FWK39" s="21">
        <v>12</v>
      </c>
      <c r="FWL39" s="21">
        <v>12</v>
      </c>
      <c r="FWM39" s="21">
        <v>12</v>
      </c>
      <c r="FWN39" s="21">
        <v>12</v>
      </c>
      <c r="FWO39" s="21">
        <v>12</v>
      </c>
      <c r="FWP39" s="21">
        <v>12</v>
      </c>
      <c r="FWQ39" s="21">
        <v>12</v>
      </c>
      <c r="FWR39" s="21">
        <v>12</v>
      </c>
      <c r="FWS39" s="21">
        <v>12</v>
      </c>
      <c r="FWT39" s="21">
        <v>12</v>
      </c>
      <c r="FWU39" s="21">
        <v>12</v>
      </c>
      <c r="FWV39" s="21">
        <v>12</v>
      </c>
      <c r="FWW39" s="21">
        <v>12</v>
      </c>
      <c r="FWX39" s="21">
        <v>12</v>
      </c>
      <c r="FWY39" s="21">
        <v>12</v>
      </c>
      <c r="FWZ39" s="21">
        <v>12</v>
      </c>
      <c r="FXA39" s="21">
        <v>12</v>
      </c>
      <c r="FXB39" s="21">
        <v>12</v>
      </c>
      <c r="FXC39" s="21">
        <v>12</v>
      </c>
      <c r="FXD39" s="21">
        <v>12</v>
      </c>
      <c r="FXE39" s="21">
        <v>12</v>
      </c>
      <c r="FXF39" s="21">
        <v>12</v>
      </c>
      <c r="FXG39" s="21">
        <v>12</v>
      </c>
      <c r="FXH39" s="21">
        <v>12</v>
      </c>
      <c r="FXI39" s="21">
        <v>12</v>
      </c>
      <c r="FXJ39" s="21">
        <v>12</v>
      </c>
      <c r="FXK39" s="21">
        <v>12</v>
      </c>
      <c r="FXL39" s="21">
        <v>12</v>
      </c>
      <c r="FXM39" s="21">
        <v>12</v>
      </c>
      <c r="FXN39" s="21">
        <v>12</v>
      </c>
      <c r="FXO39" s="21">
        <v>12</v>
      </c>
      <c r="FXP39" s="21">
        <v>12</v>
      </c>
      <c r="FXQ39" s="21">
        <v>12</v>
      </c>
      <c r="FXR39" s="21">
        <v>12</v>
      </c>
      <c r="FXS39" s="21">
        <v>12</v>
      </c>
      <c r="FXT39" s="21">
        <v>12</v>
      </c>
      <c r="FXU39" s="21">
        <v>12</v>
      </c>
      <c r="FXV39" s="21">
        <v>12</v>
      </c>
      <c r="FXW39" s="21">
        <v>12</v>
      </c>
      <c r="FXX39" s="21">
        <v>12</v>
      </c>
      <c r="FXY39" s="21">
        <v>12</v>
      </c>
      <c r="FXZ39" s="21">
        <v>12</v>
      </c>
      <c r="FYA39" s="21">
        <v>12</v>
      </c>
      <c r="FYB39" s="21">
        <v>12</v>
      </c>
      <c r="FYC39" s="21">
        <v>12</v>
      </c>
      <c r="FYD39" s="21">
        <v>12</v>
      </c>
      <c r="FYE39" s="21">
        <v>12</v>
      </c>
      <c r="FYF39" s="21">
        <v>12</v>
      </c>
      <c r="FYG39" s="21">
        <v>12</v>
      </c>
      <c r="FYH39" s="21">
        <v>12</v>
      </c>
      <c r="FYI39" s="21">
        <v>12</v>
      </c>
      <c r="FYJ39" s="21">
        <v>12</v>
      </c>
      <c r="FYK39" s="21">
        <v>12</v>
      </c>
      <c r="FYL39" s="21">
        <v>12</v>
      </c>
      <c r="FYM39" s="21">
        <v>12</v>
      </c>
      <c r="FYN39" s="21">
        <v>12</v>
      </c>
      <c r="FYO39" s="21">
        <v>12</v>
      </c>
      <c r="FYP39" s="21">
        <v>12</v>
      </c>
      <c r="FYQ39" s="21">
        <v>12</v>
      </c>
      <c r="FYR39" s="21">
        <v>12</v>
      </c>
      <c r="FYS39" s="21">
        <v>12</v>
      </c>
      <c r="FYT39" s="21">
        <v>12</v>
      </c>
      <c r="FYU39" s="21">
        <v>12</v>
      </c>
      <c r="FYV39" s="21">
        <v>12</v>
      </c>
      <c r="FYW39" s="21">
        <v>12</v>
      </c>
      <c r="FYX39" s="21">
        <v>12</v>
      </c>
      <c r="FYY39" s="21">
        <v>12</v>
      </c>
      <c r="FYZ39" s="21">
        <v>12</v>
      </c>
      <c r="FZA39" s="21">
        <v>12</v>
      </c>
      <c r="FZB39" s="21">
        <v>12</v>
      </c>
      <c r="FZC39" s="21">
        <v>12</v>
      </c>
      <c r="FZD39" s="21">
        <v>12</v>
      </c>
      <c r="FZE39" s="21">
        <v>12</v>
      </c>
      <c r="FZF39" s="21">
        <v>12</v>
      </c>
      <c r="FZG39" s="21">
        <v>12</v>
      </c>
      <c r="FZH39" s="21">
        <v>12</v>
      </c>
      <c r="FZI39" s="21">
        <v>12</v>
      </c>
      <c r="FZJ39" s="21">
        <v>12</v>
      </c>
      <c r="FZK39" s="21">
        <v>12</v>
      </c>
      <c r="FZL39" s="21">
        <v>12</v>
      </c>
      <c r="FZM39" s="21">
        <v>12</v>
      </c>
      <c r="FZN39" s="21">
        <v>12</v>
      </c>
      <c r="FZO39" s="21">
        <v>12</v>
      </c>
      <c r="FZP39" s="21">
        <v>12</v>
      </c>
      <c r="FZQ39" s="21">
        <v>12</v>
      </c>
      <c r="FZR39" s="21">
        <v>12</v>
      </c>
      <c r="FZS39" s="21">
        <v>12</v>
      </c>
      <c r="FZT39" s="21">
        <v>12</v>
      </c>
      <c r="FZU39" s="21">
        <v>12</v>
      </c>
      <c r="FZV39" s="21">
        <v>12</v>
      </c>
      <c r="FZW39" s="21">
        <v>12</v>
      </c>
      <c r="FZX39" s="21">
        <v>12</v>
      </c>
      <c r="FZY39" s="21">
        <v>12</v>
      </c>
      <c r="FZZ39" s="21">
        <v>12</v>
      </c>
      <c r="GAA39" s="21">
        <v>12</v>
      </c>
      <c r="GAB39" s="21">
        <v>12</v>
      </c>
      <c r="GAC39" s="21">
        <v>12</v>
      </c>
      <c r="GAD39" s="21">
        <v>12</v>
      </c>
      <c r="GAE39" s="21">
        <v>12</v>
      </c>
      <c r="GAF39" s="21">
        <v>12</v>
      </c>
      <c r="GAG39" s="21">
        <v>12</v>
      </c>
      <c r="GAH39" s="21">
        <v>12</v>
      </c>
      <c r="GAI39" s="21">
        <v>12</v>
      </c>
      <c r="GAJ39" s="21">
        <v>12</v>
      </c>
      <c r="GAK39" s="21">
        <v>12</v>
      </c>
      <c r="GAL39" s="21">
        <v>12</v>
      </c>
      <c r="GAM39" s="21">
        <v>12</v>
      </c>
      <c r="GAN39" s="21">
        <v>12</v>
      </c>
      <c r="GAO39" s="21">
        <v>12</v>
      </c>
      <c r="GAP39" s="21">
        <v>12</v>
      </c>
      <c r="GAQ39" s="21">
        <v>12</v>
      </c>
      <c r="GAR39" s="21">
        <v>12</v>
      </c>
      <c r="GAS39" s="21">
        <v>12</v>
      </c>
      <c r="GAT39" s="21">
        <v>12</v>
      </c>
      <c r="GAU39" s="21">
        <v>12</v>
      </c>
      <c r="GAV39" s="21">
        <v>12</v>
      </c>
      <c r="GAW39" s="21">
        <v>12</v>
      </c>
      <c r="GAX39" s="21">
        <v>12</v>
      </c>
      <c r="GAY39" s="21">
        <v>12</v>
      </c>
      <c r="GAZ39" s="21">
        <v>12</v>
      </c>
      <c r="GBA39" s="21">
        <v>12</v>
      </c>
      <c r="GBB39" s="21">
        <v>12</v>
      </c>
      <c r="GBC39" s="21">
        <v>12</v>
      </c>
      <c r="GBD39" s="21">
        <v>12</v>
      </c>
      <c r="GBE39" s="21">
        <v>12</v>
      </c>
      <c r="GBF39" s="21">
        <v>12</v>
      </c>
      <c r="GBG39" s="21">
        <v>12</v>
      </c>
      <c r="GBH39" s="21">
        <v>12</v>
      </c>
      <c r="GBI39" s="21">
        <v>12</v>
      </c>
      <c r="GBJ39" s="21">
        <v>12</v>
      </c>
      <c r="GBK39" s="21">
        <v>12</v>
      </c>
      <c r="GBL39" s="21">
        <v>12</v>
      </c>
      <c r="GBM39" s="21">
        <v>12</v>
      </c>
      <c r="GBN39" s="21">
        <v>12</v>
      </c>
      <c r="GBO39" s="21">
        <v>12</v>
      </c>
      <c r="GBP39" s="21">
        <v>12</v>
      </c>
      <c r="GBQ39" s="21">
        <v>12</v>
      </c>
      <c r="GBR39" s="21">
        <v>12</v>
      </c>
      <c r="GBS39" s="21">
        <v>12</v>
      </c>
      <c r="GBT39" s="21">
        <v>12</v>
      </c>
      <c r="GBU39" s="21">
        <v>12</v>
      </c>
      <c r="GBV39" s="21">
        <v>12</v>
      </c>
      <c r="GBW39" s="21">
        <v>12</v>
      </c>
      <c r="GBX39" s="21">
        <v>12</v>
      </c>
      <c r="GBY39" s="21">
        <v>12</v>
      </c>
      <c r="GBZ39" s="21">
        <v>12</v>
      </c>
      <c r="GCA39" s="21">
        <v>12</v>
      </c>
      <c r="GCB39" s="21">
        <v>12</v>
      </c>
      <c r="GCC39" s="21">
        <v>12</v>
      </c>
      <c r="GCD39" s="21">
        <v>12</v>
      </c>
      <c r="GCE39" s="21">
        <v>12</v>
      </c>
      <c r="GCF39" s="21">
        <v>12</v>
      </c>
      <c r="GCG39" s="21">
        <v>12</v>
      </c>
      <c r="GCH39" s="21">
        <v>12</v>
      </c>
      <c r="GCI39" s="21">
        <v>12</v>
      </c>
      <c r="GCJ39" s="21">
        <v>12</v>
      </c>
      <c r="GCK39" s="21">
        <v>12</v>
      </c>
      <c r="GCL39" s="21">
        <v>12</v>
      </c>
      <c r="GCM39" s="21">
        <v>12</v>
      </c>
      <c r="GCN39" s="21">
        <v>12</v>
      </c>
      <c r="GCO39" s="21">
        <v>12</v>
      </c>
      <c r="GCP39" s="21">
        <v>12</v>
      </c>
      <c r="GCQ39" s="21">
        <v>12</v>
      </c>
      <c r="GCR39" s="21">
        <v>12</v>
      </c>
      <c r="GCS39" s="21">
        <v>12</v>
      </c>
      <c r="GCT39" s="21">
        <v>12</v>
      </c>
      <c r="GCU39" s="21">
        <v>12</v>
      </c>
      <c r="GCV39" s="21">
        <v>12</v>
      </c>
      <c r="GCW39" s="21">
        <v>12</v>
      </c>
      <c r="GCX39" s="21">
        <v>12</v>
      </c>
      <c r="GCY39" s="21">
        <v>12</v>
      </c>
      <c r="GCZ39" s="21">
        <v>12</v>
      </c>
      <c r="GDA39" s="21">
        <v>12</v>
      </c>
      <c r="GDB39" s="21">
        <v>12</v>
      </c>
      <c r="GDC39" s="21">
        <v>12</v>
      </c>
      <c r="GDD39" s="21">
        <v>12</v>
      </c>
      <c r="GDE39" s="21">
        <v>12</v>
      </c>
      <c r="GDF39" s="21">
        <v>12</v>
      </c>
      <c r="GDG39" s="21">
        <v>12</v>
      </c>
      <c r="GDH39" s="21">
        <v>12</v>
      </c>
      <c r="GDI39" s="21">
        <v>12</v>
      </c>
      <c r="GDJ39" s="21">
        <v>12</v>
      </c>
      <c r="GDK39" s="21">
        <v>12</v>
      </c>
      <c r="GDL39" s="21">
        <v>12</v>
      </c>
      <c r="GDM39" s="21">
        <v>12</v>
      </c>
      <c r="GDN39" s="21">
        <v>12</v>
      </c>
      <c r="GDO39" s="21">
        <v>12</v>
      </c>
      <c r="GDP39" s="21">
        <v>12</v>
      </c>
      <c r="GDQ39" s="21">
        <v>12</v>
      </c>
      <c r="GDR39" s="21">
        <v>12</v>
      </c>
      <c r="GDS39" s="21">
        <v>12</v>
      </c>
      <c r="GDT39" s="21">
        <v>12</v>
      </c>
      <c r="GDU39" s="21">
        <v>12</v>
      </c>
      <c r="GDV39" s="21">
        <v>12</v>
      </c>
      <c r="GDW39" s="21">
        <v>12</v>
      </c>
      <c r="GDX39" s="21">
        <v>12</v>
      </c>
      <c r="GDY39" s="21">
        <v>12</v>
      </c>
      <c r="GDZ39" s="21">
        <v>12</v>
      </c>
      <c r="GEA39" s="21">
        <v>12</v>
      </c>
      <c r="GEB39" s="21">
        <v>12</v>
      </c>
      <c r="GEC39" s="21">
        <v>12</v>
      </c>
      <c r="GED39" s="21">
        <v>12</v>
      </c>
      <c r="GEE39" s="21">
        <v>12</v>
      </c>
      <c r="GEF39" s="21">
        <v>12</v>
      </c>
      <c r="GEG39" s="21">
        <v>12</v>
      </c>
      <c r="GEH39" s="21">
        <v>12</v>
      </c>
      <c r="GEI39" s="21">
        <v>12</v>
      </c>
      <c r="GEJ39" s="21">
        <v>12</v>
      </c>
      <c r="GEK39" s="21">
        <v>12</v>
      </c>
      <c r="GEL39" s="21">
        <v>12</v>
      </c>
      <c r="GEM39" s="21">
        <v>12</v>
      </c>
      <c r="GEN39" s="21">
        <v>12</v>
      </c>
      <c r="GEO39" s="21">
        <v>12</v>
      </c>
      <c r="GEP39" s="21">
        <v>12</v>
      </c>
      <c r="GEQ39" s="21">
        <v>12</v>
      </c>
      <c r="GER39" s="21">
        <v>12</v>
      </c>
      <c r="GES39" s="21">
        <v>12</v>
      </c>
      <c r="GET39" s="21">
        <v>12</v>
      </c>
      <c r="GEU39" s="21">
        <v>12</v>
      </c>
      <c r="GEV39" s="21">
        <v>12</v>
      </c>
      <c r="GEW39" s="21">
        <v>12</v>
      </c>
      <c r="GEX39" s="21">
        <v>12</v>
      </c>
      <c r="GEY39" s="21">
        <v>12</v>
      </c>
      <c r="GEZ39" s="21">
        <v>12</v>
      </c>
      <c r="GFA39" s="21">
        <v>12</v>
      </c>
      <c r="GFB39" s="21">
        <v>12</v>
      </c>
      <c r="GFC39" s="21">
        <v>12</v>
      </c>
      <c r="GFD39" s="21">
        <v>12</v>
      </c>
      <c r="GFE39" s="21">
        <v>12</v>
      </c>
      <c r="GFF39" s="21">
        <v>12</v>
      </c>
      <c r="GFG39" s="21">
        <v>12</v>
      </c>
      <c r="GFH39" s="21">
        <v>12</v>
      </c>
      <c r="GFI39" s="21">
        <v>12</v>
      </c>
      <c r="GFJ39" s="21">
        <v>12</v>
      </c>
      <c r="GFK39" s="21">
        <v>12</v>
      </c>
      <c r="GFL39" s="21">
        <v>12</v>
      </c>
      <c r="GFM39" s="21">
        <v>12</v>
      </c>
      <c r="GFN39" s="21">
        <v>12</v>
      </c>
      <c r="GFO39" s="21">
        <v>12</v>
      </c>
      <c r="GFP39" s="21">
        <v>12</v>
      </c>
      <c r="GFQ39" s="21">
        <v>12</v>
      </c>
      <c r="GFR39" s="21">
        <v>12</v>
      </c>
      <c r="GFS39" s="21">
        <v>12</v>
      </c>
      <c r="GFT39" s="21">
        <v>12</v>
      </c>
      <c r="GFU39" s="21">
        <v>12</v>
      </c>
      <c r="GFV39" s="21">
        <v>12</v>
      </c>
      <c r="GFW39" s="21">
        <v>12</v>
      </c>
      <c r="GFX39" s="21">
        <v>12</v>
      </c>
      <c r="GFY39" s="21">
        <v>12</v>
      </c>
      <c r="GFZ39" s="21">
        <v>12</v>
      </c>
      <c r="GGA39" s="21">
        <v>12</v>
      </c>
      <c r="GGB39" s="21">
        <v>12</v>
      </c>
      <c r="GGC39" s="21">
        <v>12</v>
      </c>
      <c r="GGD39" s="21">
        <v>12</v>
      </c>
      <c r="GGE39" s="21">
        <v>12</v>
      </c>
      <c r="GGF39" s="21">
        <v>12</v>
      </c>
      <c r="GGG39" s="21">
        <v>12</v>
      </c>
      <c r="GGH39" s="21">
        <v>12</v>
      </c>
      <c r="GGI39" s="21">
        <v>12</v>
      </c>
      <c r="GGJ39" s="21">
        <v>12</v>
      </c>
      <c r="GGK39" s="21">
        <v>12</v>
      </c>
      <c r="GGL39" s="21">
        <v>12</v>
      </c>
      <c r="GGM39" s="21">
        <v>12</v>
      </c>
      <c r="GGN39" s="21">
        <v>12</v>
      </c>
      <c r="GGO39" s="21">
        <v>12</v>
      </c>
      <c r="GGP39" s="21">
        <v>12</v>
      </c>
      <c r="GGQ39" s="21">
        <v>12</v>
      </c>
      <c r="GGR39" s="21">
        <v>12</v>
      </c>
      <c r="GGS39" s="21">
        <v>12</v>
      </c>
      <c r="GGT39" s="21">
        <v>12</v>
      </c>
      <c r="GGU39" s="21">
        <v>12</v>
      </c>
      <c r="GGV39" s="21">
        <v>12</v>
      </c>
      <c r="GGW39" s="21">
        <v>12</v>
      </c>
      <c r="GGX39" s="21">
        <v>12</v>
      </c>
      <c r="GGY39" s="21">
        <v>12</v>
      </c>
      <c r="GGZ39" s="21">
        <v>12</v>
      </c>
      <c r="GHA39" s="21">
        <v>12</v>
      </c>
      <c r="GHB39" s="21">
        <v>12</v>
      </c>
      <c r="GHC39" s="21">
        <v>12</v>
      </c>
      <c r="GHD39" s="21">
        <v>12</v>
      </c>
      <c r="GHE39" s="21">
        <v>12</v>
      </c>
      <c r="GHF39" s="21">
        <v>12</v>
      </c>
      <c r="GHG39" s="21">
        <v>12</v>
      </c>
      <c r="GHH39" s="21">
        <v>12</v>
      </c>
      <c r="GHI39" s="21">
        <v>12</v>
      </c>
      <c r="GHJ39" s="21">
        <v>12</v>
      </c>
      <c r="GHK39" s="21">
        <v>12</v>
      </c>
      <c r="GHL39" s="21">
        <v>12</v>
      </c>
      <c r="GHM39" s="21">
        <v>12</v>
      </c>
      <c r="GHN39" s="21">
        <v>12</v>
      </c>
      <c r="GHO39" s="21">
        <v>12</v>
      </c>
      <c r="GHP39" s="21">
        <v>12</v>
      </c>
      <c r="GHQ39" s="21">
        <v>12</v>
      </c>
      <c r="GHR39" s="21">
        <v>12</v>
      </c>
      <c r="GHS39" s="21">
        <v>12</v>
      </c>
      <c r="GHT39" s="21">
        <v>12</v>
      </c>
      <c r="GHU39" s="21">
        <v>12</v>
      </c>
      <c r="GHV39" s="21">
        <v>12</v>
      </c>
      <c r="GHW39" s="21">
        <v>12</v>
      </c>
      <c r="GHX39" s="21">
        <v>12</v>
      </c>
      <c r="GHY39" s="21">
        <v>12</v>
      </c>
      <c r="GHZ39" s="21">
        <v>12</v>
      </c>
      <c r="GIA39" s="21">
        <v>12</v>
      </c>
      <c r="GIB39" s="21">
        <v>12</v>
      </c>
      <c r="GIC39" s="21">
        <v>12</v>
      </c>
      <c r="GID39" s="21">
        <v>12</v>
      </c>
      <c r="GIE39" s="21">
        <v>12</v>
      </c>
      <c r="GIF39" s="21">
        <v>12</v>
      </c>
      <c r="GIG39" s="21">
        <v>12</v>
      </c>
      <c r="GIH39" s="21">
        <v>12</v>
      </c>
      <c r="GII39" s="21">
        <v>12</v>
      </c>
      <c r="GIJ39" s="21">
        <v>12</v>
      </c>
      <c r="GIK39" s="21">
        <v>12</v>
      </c>
      <c r="GIL39" s="21">
        <v>12</v>
      </c>
      <c r="GIM39" s="21">
        <v>12</v>
      </c>
      <c r="GIN39" s="21">
        <v>12</v>
      </c>
      <c r="GIO39" s="21">
        <v>12</v>
      </c>
      <c r="GIP39" s="21">
        <v>12</v>
      </c>
      <c r="GIQ39" s="21">
        <v>12</v>
      </c>
      <c r="GIR39" s="21">
        <v>12</v>
      </c>
      <c r="GIS39" s="21">
        <v>12</v>
      </c>
      <c r="GIT39" s="21">
        <v>12</v>
      </c>
      <c r="GIU39" s="21">
        <v>12</v>
      </c>
      <c r="GIV39" s="21">
        <v>12</v>
      </c>
      <c r="GIW39" s="21">
        <v>12</v>
      </c>
      <c r="GIX39" s="21">
        <v>12</v>
      </c>
      <c r="GIY39" s="21">
        <v>12</v>
      </c>
      <c r="GIZ39" s="21">
        <v>12</v>
      </c>
      <c r="GJA39" s="21">
        <v>12</v>
      </c>
      <c r="GJB39" s="21">
        <v>12</v>
      </c>
      <c r="GJC39" s="21">
        <v>12</v>
      </c>
      <c r="GJD39" s="21">
        <v>12</v>
      </c>
      <c r="GJE39" s="21">
        <v>12</v>
      </c>
      <c r="GJF39" s="21">
        <v>12</v>
      </c>
      <c r="GJG39" s="21">
        <v>12</v>
      </c>
      <c r="GJH39" s="21">
        <v>12</v>
      </c>
      <c r="GJI39" s="21">
        <v>12</v>
      </c>
      <c r="GJJ39" s="21">
        <v>12</v>
      </c>
      <c r="GJK39" s="21">
        <v>12</v>
      </c>
      <c r="GJL39" s="21">
        <v>12</v>
      </c>
      <c r="GJM39" s="21">
        <v>12</v>
      </c>
      <c r="GJN39" s="21">
        <v>12</v>
      </c>
      <c r="GJO39" s="21">
        <v>12</v>
      </c>
      <c r="GJP39" s="21">
        <v>12</v>
      </c>
      <c r="GJQ39" s="21">
        <v>12</v>
      </c>
      <c r="GJR39" s="21">
        <v>12</v>
      </c>
      <c r="GJS39" s="21">
        <v>12</v>
      </c>
      <c r="GJT39" s="21">
        <v>12</v>
      </c>
      <c r="GJU39" s="21">
        <v>12</v>
      </c>
      <c r="GJV39" s="21">
        <v>12</v>
      </c>
      <c r="GJW39" s="21">
        <v>12</v>
      </c>
      <c r="GJX39" s="21">
        <v>12</v>
      </c>
      <c r="GJY39" s="21">
        <v>12</v>
      </c>
      <c r="GJZ39" s="21">
        <v>12</v>
      </c>
      <c r="GKA39" s="21">
        <v>12</v>
      </c>
      <c r="GKB39" s="21">
        <v>12</v>
      </c>
      <c r="GKC39" s="21">
        <v>12</v>
      </c>
      <c r="GKD39" s="21">
        <v>12</v>
      </c>
      <c r="GKE39" s="21">
        <v>12</v>
      </c>
      <c r="GKF39" s="21">
        <v>12</v>
      </c>
      <c r="GKG39" s="21">
        <v>12</v>
      </c>
      <c r="GKH39" s="21">
        <v>12</v>
      </c>
      <c r="GKI39" s="21">
        <v>12</v>
      </c>
      <c r="GKJ39" s="21">
        <v>12</v>
      </c>
      <c r="GKK39" s="21">
        <v>12</v>
      </c>
      <c r="GKL39" s="21">
        <v>12</v>
      </c>
      <c r="GKM39" s="21">
        <v>12</v>
      </c>
      <c r="GKN39" s="21">
        <v>12</v>
      </c>
      <c r="GKO39" s="21">
        <v>12</v>
      </c>
      <c r="GKP39" s="21">
        <v>12</v>
      </c>
      <c r="GKQ39" s="21">
        <v>12</v>
      </c>
      <c r="GKR39" s="21">
        <v>12</v>
      </c>
      <c r="GKS39" s="21">
        <v>12</v>
      </c>
      <c r="GKT39" s="21">
        <v>12</v>
      </c>
      <c r="GKU39" s="21">
        <v>12</v>
      </c>
      <c r="GKV39" s="21">
        <v>12</v>
      </c>
      <c r="GKW39" s="21">
        <v>12</v>
      </c>
      <c r="GKX39" s="21">
        <v>12</v>
      </c>
      <c r="GKY39" s="21">
        <v>12</v>
      </c>
      <c r="GKZ39" s="21">
        <v>12</v>
      </c>
      <c r="GLA39" s="21">
        <v>12</v>
      </c>
      <c r="GLB39" s="21">
        <v>12</v>
      </c>
      <c r="GLC39" s="21">
        <v>12</v>
      </c>
      <c r="GLD39" s="21">
        <v>12</v>
      </c>
      <c r="GLE39" s="21">
        <v>12</v>
      </c>
      <c r="GLF39" s="21">
        <v>12</v>
      </c>
      <c r="GLG39" s="21">
        <v>12</v>
      </c>
      <c r="GLH39" s="21">
        <v>12</v>
      </c>
      <c r="GLI39" s="21">
        <v>12</v>
      </c>
      <c r="GLJ39" s="21">
        <v>12</v>
      </c>
      <c r="GLK39" s="21">
        <v>12</v>
      </c>
      <c r="GLL39" s="21">
        <v>12</v>
      </c>
      <c r="GLM39" s="21">
        <v>12</v>
      </c>
      <c r="GLN39" s="21">
        <v>12</v>
      </c>
      <c r="GLO39" s="21">
        <v>12</v>
      </c>
      <c r="GLP39" s="21">
        <v>12</v>
      </c>
      <c r="GLQ39" s="21">
        <v>12</v>
      </c>
      <c r="GLR39" s="21">
        <v>12</v>
      </c>
      <c r="GLS39" s="21">
        <v>12</v>
      </c>
      <c r="GLT39" s="21">
        <v>12</v>
      </c>
      <c r="GLU39" s="21">
        <v>12</v>
      </c>
      <c r="GLV39" s="21">
        <v>12</v>
      </c>
      <c r="GLW39" s="21">
        <v>12</v>
      </c>
      <c r="GLX39" s="21">
        <v>12</v>
      </c>
      <c r="GLY39" s="21">
        <v>12</v>
      </c>
      <c r="GLZ39" s="21">
        <v>12</v>
      </c>
      <c r="GMA39" s="21">
        <v>12</v>
      </c>
      <c r="GMB39" s="21">
        <v>12</v>
      </c>
      <c r="GMC39" s="21">
        <v>12</v>
      </c>
      <c r="GMD39" s="21">
        <v>12</v>
      </c>
      <c r="GME39" s="21">
        <v>12</v>
      </c>
      <c r="GMF39" s="21">
        <v>12</v>
      </c>
      <c r="GMG39" s="21">
        <v>12</v>
      </c>
      <c r="GMH39" s="21">
        <v>12</v>
      </c>
      <c r="GMI39" s="21">
        <v>12</v>
      </c>
      <c r="GMJ39" s="21">
        <v>12</v>
      </c>
      <c r="GMK39" s="21">
        <v>12</v>
      </c>
      <c r="GML39" s="21">
        <v>12</v>
      </c>
      <c r="GMM39" s="21">
        <v>12</v>
      </c>
      <c r="GMN39" s="21">
        <v>12</v>
      </c>
      <c r="GMO39" s="21">
        <v>12</v>
      </c>
      <c r="GMP39" s="21">
        <v>12</v>
      </c>
      <c r="GMQ39" s="21">
        <v>12</v>
      </c>
      <c r="GMR39" s="21">
        <v>12</v>
      </c>
      <c r="GMS39" s="21">
        <v>12</v>
      </c>
      <c r="GMT39" s="21">
        <v>12</v>
      </c>
      <c r="GMU39" s="21">
        <v>12</v>
      </c>
      <c r="GMV39" s="21">
        <v>12</v>
      </c>
      <c r="GMW39" s="21">
        <v>12</v>
      </c>
      <c r="GMX39" s="21">
        <v>12</v>
      </c>
      <c r="GMY39" s="21">
        <v>12</v>
      </c>
      <c r="GMZ39" s="21">
        <v>12</v>
      </c>
      <c r="GNA39" s="21">
        <v>12</v>
      </c>
      <c r="GNB39" s="21">
        <v>12</v>
      </c>
      <c r="GNC39" s="21">
        <v>12</v>
      </c>
      <c r="GND39" s="21">
        <v>12</v>
      </c>
      <c r="GNE39" s="21">
        <v>12</v>
      </c>
      <c r="GNF39" s="21">
        <v>12</v>
      </c>
      <c r="GNG39" s="21">
        <v>12</v>
      </c>
      <c r="GNH39" s="21">
        <v>12</v>
      </c>
      <c r="GNI39" s="21">
        <v>12</v>
      </c>
      <c r="GNJ39" s="21">
        <v>12</v>
      </c>
      <c r="GNK39" s="21">
        <v>12</v>
      </c>
      <c r="GNL39" s="21">
        <v>12</v>
      </c>
      <c r="GNM39" s="21">
        <v>12</v>
      </c>
      <c r="GNN39" s="21">
        <v>12</v>
      </c>
      <c r="GNO39" s="21">
        <v>12</v>
      </c>
      <c r="GNP39" s="21">
        <v>12</v>
      </c>
      <c r="GNQ39" s="21">
        <v>12</v>
      </c>
      <c r="GNR39" s="21">
        <v>12</v>
      </c>
      <c r="GNS39" s="21">
        <v>12</v>
      </c>
      <c r="GNT39" s="21">
        <v>12</v>
      </c>
      <c r="GNU39" s="21">
        <v>12</v>
      </c>
      <c r="GNV39" s="21">
        <v>12</v>
      </c>
      <c r="GNW39" s="21">
        <v>12</v>
      </c>
      <c r="GNX39" s="21">
        <v>12</v>
      </c>
      <c r="GNY39" s="21">
        <v>12</v>
      </c>
      <c r="GNZ39" s="21">
        <v>12</v>
      </c>
      <c r="GOA39" s="21">
        <v>12</v>
      </c>
      <c r="GOB39" s="21">
        <v>12</v>
      </c>
      <c r="GOC39" s="21">
        <v>12</v>
      </c>
      <c r="GOD39" s="21">
        <v>12</v>
      </c>
      <c r="GOE39" s="21">
        <v>12</v>
      </c>
      <c r="GOF39" s="21">
        <v>12</v>
      </c>
      <c r="GOG39" s="21">
        <v>12</v>
      </c>
      <c r="GOH39" s="21">
        <v>12</v>
      </c>
      <c r="GOI39" s="21">
        <v>12</v>
      </c>
      <c r="GOJ39" s="21">
        <v>12</v>
      </c>
      <c r="GOK39" s="21">
        <v>12</v>
      </c>
      <c r="GOL39" s="21">
        <v>12</v>
      </c>
      <c r="GOM39" s="21">
        <v>12</v>
      </c>
      <c r="GON39" s="21">
        <v>12</v>
      </c>
      <c r="GOO39" s="21">
        <v>12</v>
      </c>
      <c r="GOP39" s="21">
        <v>12</v>
      </c>
      <c r="GOQ39" s="21">
        <v>12</v>
      </c>
      <c r="GOR39" s="21">
        <v>12</v>
      </c>
      <c r="GOS39" s="21">
        <v>12</v>
      </c>
      <c r="GOT39" s="21">
        <v>12</v>
      </c>
      <c r="GOU39" s="21">
        <v>12</v>
      </c>
      <c r="GOV39" s="21">
        <v>12</v>
      </c>
      <c r="GOW39" s="21">
        <v>12</v>
      </c>
      <c r="GOX39" s="21">
        <v>12</v>
      </c>
      <c r="GOY39" s="21">
        <v>12</v>
      </c>
      <c r="GOZ39" s="21">
        <v>12</v>
      </c>
      <c r="GPA39" s="21">
        <v>12</v>
      </c>
      <c r="GPB39" s="21">
        <v>12</v>
      </c>
      <c r="GPC39" s="21">
        <v>12</v>
      </c>
      <c r="GPD39" s="21">
        <v>12</v>
      </c>
      <c r="GPE39" s="21">
        <v>12</v>
      </c>
      <c r="GPF39" s="21">
        <v>12</v>
      </c>
      <c r="GPG39" s="21">
        <v>12</v>
      </c>
      <c r="GPH39" s="21">
        <v>12</v>
      </c>
      <c r="GPI39" s="21">
        <v>12</v>
      </c>
      <c r="GPJ39" s="21">
        <v>12</v>
      </c>
      <c r="GPK39" s="21">
        <v>12</v>
      </c>
      <c r="GPL39" s="21">
        <v>12</v>
      </c>
      <c r="GPM39" s="21">
        <v>12</v>
      </c>
      <c r="GPN39" s="21">
        <v>12</v>
      </c>
      <c r="GPO39" s="21">
        <v>12</v>
      </c>
      <c r="GPP39" s="21">
        <v>12</v>
      </c>
      <c r="GPQ39" s="21">
        <v>12</v>
      </c>
      <c r="GPR39" s="21">
        <v>12</v>
      </c>
      <c r="GPS39" s="21">
        <v>12</v>
      </c>
      <c r="GPT39" s="21">
        <v>12</v>
      </c>
      <c r="GPU39" s="21">
        <v>12</v>
      </c>
      <c r="GPV39" s="21">
        <v>12</v>
      </c>
      <c r="GPW39" s="21">
        <v>12</v>
      </c>
      <c r="GPX39" s="21">
        <v>12</v>
      </c>
      <c r="GPY39" s="21">
        <v>12</v>
      </c>
      <c r="GPZ39" s="21">
        <v>12</v>
      </c>
      <c r="GQA39" s="21">
        <v>12</v>
      </c>
      <c r="GQB39" s="21">
        <v>12</v>
      </c>
      <c r="GQC39" s="21">
        <v>12</v>
      </c>
      <c r="GQD39" s="21">
        <v>12</v>
      </c>
      <c r="GQE39" s="21">
        <v>12</v>
      </c>
      <c r="GQF39" s="21">
        <v>12</v>
      </c>
      <c r="GQG39" s="21">
        <v>12</v>
      </c>
      <c r="GQH39" s="21">
        <v>12</v>
      </c>
      <c r="GQI39" s="21">
        <v>12</v>
      </c>
      <c r="GQJ39" s="21">
        <v>12</v>
      </c>
      <c r="GQK39" s="21">
        <v>12</v>
      </c>
      <c r="GQL39" s="21">
        <v>12</v>
      </c>
      <c r="GQM39" s="21">
        <v>12</v>
      </c>
      <c r="GQN39" s="21">
        <v>12</v>
      </c>
      <c r="GQO39" s="21">
        <v>12</v>
      </c>
      <c r="GQP39" s="21">
        <v>12</v>
      </c>
      <c r="GQQ39" s="21">
        <v>12</v>
      </c>
      <c r="GQR39" s="21">
        <v>12</v>
      </c>
      <c r="GQS39" s="21">
        <v>12</v>
      </c>
      <c r="GQT39" s="21">
        <v>12</v>
      </c>
      <c r="GQU39" s="21">
        <v>12</v>
      </c>
      <c r="GQV39" s="21">
        <v>12</v>
      </c>
      <c r="GQW39" s="21">
        <v>12</v>
      </c>
      <c r="GQX39" s="21">
        <v>12</v>
      </c>
      <c r="GQY39" s="21">
        <v>12</v>
      </c>
      <c r="GQZ39" s="21">
        <v>12</v>
      </c>
      <c r="GRA39" s="21">
        <v>12</v>
      </c>
      <c r="GRB39" s="21">
        <v>12</v>
      </c>
      <c r="GRC39" s="21">
        <v>12</v>
      </c>
      <c r="GRD39" s="21">
        <v>12</v>
      </c>
      <c r="GRE39" s="21">
        <v>12</v>
      </c>
      <c r="GRF39" s="21">
        <v>12</v>
      </c>
      <c r="GRG39" s="21">
        <v>12</v>
      </c>
      <c r="GRH39" s="21">
        <v>12</v>
      </c>
      <c r="GRI39" s="21">
        <v>12</v>
      </c>
      <c r="GRJ39" s="21">
        <v>12</v>
      </c>
      <c r="GRK39" s="21">
        <v>12</v>
      </c>
      <c r="GRL39" s="21">
        <v>12</v>
      </c>
      <c r="GRM39" s="21">
        <v>12</v>
      </c>
      <c r="GRN39" s="21">
        <v>12</v>
      </c>
      <c r="GRO39" s="21">
        <v>12</v>
      </c>
      <c r="GRP39" s="21">
        <v>12</v>
      </c>
      <c r="GRQ39" s="21">
        <v>12</v>
      </c>
      <c r="GRR39" s="21">
        <v>12</v>
      </c>
      <c r="GRS39" s="21">
        <v>12</v>
      </c>
      <c r="GRT39" s="21">
        <v>12</v>
      </c>
      <c r="GRU39" s="21">
        <v>12</v>
      </c>
      <c r="GRV39" s="21">
        <v>12</v>
      </c>
      <c r="GRW39" s="21">
        <v>12</v>
      </c>
      <c r="GRX39" s="21">
        <v>12</v>
      </c>
      <c r="GRY39" s="21">
        <v>12</v>
      </c>
      <c r="GRZ39" s="21">
        <v>12</v>
      </c>
      <c r="GSA39" s="21">
        <v>12</v>
      </c>
      <c r="GSB39" s="21">
        <v>12</v>
      </c>
      <c r="GSC39" s="21">
        <v>12</v>
      </c>
      <c r="GSD39" s="21">
        <v>12</v>
      </c>
      <c r="GSE39" s="21">
        <v>12</v>
      </c>
      <c r="GSF39" s="21">
        <v>12</v>
      </c>
      <c r="GSG39" s="21">
        <v>12</v>
      </c>
      <c r="GSH39" s="21">
        <v>12</v>
      </c>
      <c r="GSI39" s="21">
        <v>12</v>
      </c>
      <c r="GSJ39" s="21">
        <v>12</v>
      </c>
      <c r="GSK39" s="21">
        <v>12</v>
      </c>
      <c r="GSL39" s="21">
        <v>12</v>
      </c>
      <c r="GSM39" s="21">
        <v>12</v>
      </c>
      <c r="GSN39" s="21">
        <v>12</v>
      </c>
      <c r="GSO39" s="21">
        <v>12</v>
      </c>
      <c r="GSP39" s="21">
        <v>12</v>
      </c>
      <c r="GSQ39" s="21">
        <v>12</v>
      </c>
      <c r="GSR39" s="21">
        <v>12</v>
      </c>
      <c r="GSS39" s="21">
        <v>12</v>
      </c>
      <c r="GST39" s="21">
        <v>12</v>
      </c>
      <c r="GSU39" s="21">
        <v>12</v>
      </c>
      <c r="GSV39" s="21">
        <v>12</v>
      </c>
      <c r="GSW39" s="21">
        <v>12</v>
      </c>
      <c r="GSX39" s="21">
        <v>12</v>
      </c>
      <c r="GSY39" s="21">
        <v>12</v>
      </c>
      <c r="GSZ39" s="21">
        <v>12</v>
      </c>
      <c r="GTA39" s="21">
        <v>12</v>
      </c>
      <c r="GTB39" s="21">
        <v>12</v>
      </c>
      <c r="GTC39" s="21">
        <v>12</v>
      </c>
      <c r="GTD39" s="21">
        <v>12</v>
      </c>
      <c r="GTE39" s="21">
        <v>12</v>
      </c>
      <c r="GTF39" s="21">
        <v>12</v>
      </c>
      <c r="GTG39" s="21">
        <v>12</v>
      </c>
      <c r="GTH39" s="21">
        <v>12</v>
      </c>
      <c r="GTI39" s="21">
        <v>12</v>
      </c>
      <c r="GTJ39" s="21">
        <v>12</v>
      </c>
      <c r="GTK39" s="21">
        <v>12</v>
      </c>
      <c r="GTL39" s="21">
        <v>12</v>
      </c>
      <c r="GTM39" s="21">
        <v>12</v>
      </c>
      <c r="GTN39" s="21">
        <v>12</v>
      </c>
      <c r="GTO39" s="21">
        <v>12</v>
      </c>
      <c r="GTP39" s="21">
        <v>12</v>
      </c>
      <c r="GTQ39" s="21">
        <v>12</v>
      </c>
      <c r="GTR39" s="21">
        <v>12</v>
      </c>
      <c r="GTS39" s="21">
        <v>12</v>
      </c>
      <c r="GTT39" s="21">
        <v>12</v>
      </c>
      <c r="GTU39" s="21">
        <v>12</v>
      </c>
      <c r="GTV39" s="21">
        <v>12</v>
      </c>
      <c r="GTW39" s="21">
        <v>12</v>
      </c>
      <c r="GTX39" s="21">
        <v>12</v>
      </c>
      <c r="GTY39" s="21">
        <v>12</v>
      </c>
      <c r="GTZ39" s="21">
        <v>12</v>
      </c>
      <c r="GUA39" s="21">
        <v>12</v>
      </c>
      <c r="GUB39" s="21">
        <v>12</v>
      </c>
      <c r="GUC39" s="21">
        <v>12</v>
      </c>
      <c r="GUD39" s="21">
        <v>12</v>
      </c>
      <c r="GUE39" s="21">
        <v>12</v>
      </c>
      <c r="GUF39" s="21">
        <v>12</v>
      </c>
      <c r="GUG39" s="21">
        <v>12</v>
      </c>
      <c r="GUH39" s="21">
        <v>12</v>
      </c>
      <c r="GUI39" s="21">
        <v>12</v>
      </c>
      <c r="GUJ39" s="21">
        <v>12</v>
      </c>
      <c r="GUK39" s="21">
        <v>12</v>
      </c>
      <c r="GUL39" s="21">
        <v>12</v>
      </c>
      <c r="GUM39" s="21">
        <v>12</v>
      </c>
      <c r="GUN39" s="21">
        <v>12</v>
      </c>
      <c r="GUO39" s="21">
        <v>12</v>
      </c>
      <c r="GUP39" s="21">
        <v>12</v>
      </c>
      <c r="GUQ39" s="21">
        <v>12</v>
      </c>
      <c r="GUR39" s="21">
        <v>12</v>
      </c>
      <c r="GUS39" s="21">
        <v>12</v>
      </c>
      <c r="GUT39" s="21">
        <v>12</v>
      </c>
      <c r="GUU39" s="21">
        <v>12</v>
      </c>
      <c r="GUV39" s="21">
        <v>12</v>
      </c>
      <c r="GUW39" s="21">
        <v>12</v>
      </c>
      <c r="GUX39" s="21">
        <v>12</v>
      </c>
      <c r="GUY39" s="21">
        <v>12</v>
      </c>
      <c r="GUZ39" s="21">
        <v>12</v>
      </c>
      <c r="GVA39" s="21">
        <v>12</v>
      </c>
      <c r="GVB39" s="21">
        <v>12</v>
      </c>
      <c r="GVC39" s="21">
        <v>12</v>
      </c>
      <c r="GVD39" s="21">
        <v>12</v>
      </c>
      <c r="GVE39" s="21">
        <v>12</v>
      </c>
      <c r="GVF39" s="21">
        <v>12</v>
      </c>
      <c r="GVG39" s="21">
        <v>12</v>
      </c>
      <c r="GVH39" s="21">
        <v>12</v>
      </c>
      <c r="GVI39" s="21">
        <v>12</v>
      </c>
      <c r="GVJ39" s="21">
        <v>12</v>
      </c>
      <c r="GVK39" s="21">
        <v>12</v>
      </c>
      <c r="GVL39" s="21">
        <v>12</v>
      </c>
      <c r="GVM39" s="21">
        <v>12</v>
      </c>
      <c r="GVN39" s="21">
        <v>12</v>
      </c>
      <c r="GVO39" s="21">
        <v>12</v>
      </c>
      <c r="GVP39" s="21">
        <v>12</v>
      </c>
      <c r="GVQ39" s="21">
        <v>12</v>
      </c>
      <c r="GVR39" s="21">
        <v>12</v>
      </c>
      <c r="GVS39" s="21">
        <v>12</v>
      </c>
      <c r="GVT39" s="21">
        <v>12</v>
      </c>
      <c r="GVU39" s="21">
        <v>12</v>
      </c>
      <c r="GVV39" s="21">
        <v>12</v>
      </c>
      <c r="GVW39" s="21">
        <v>12</v>
      </c>
      <c r="GVX39" s="21">
        <v>12</v>
      </c>
      <c r="GVY39" s="21">
        <v>12</v>
      </c>
      <c r="GVZ39" s="21">
        <v>12</v>
      </c>
      <c r="GWA39" s="21">
        <v>12</v>
      </c>
      <c r="GWB39" s="21">
        <v>12</v>
      </c>
      <c r="GWC39" s="21">
        <v>12</v>
      </c>
      <c r="GWD39" s="21">
        <v>12</v>
      </c>
      <c r="GWE39" s="21">
        <v>12</v>
      </c>
      <c r="GWF39" s="21">
        <v>12</v>
      </c>
      <c r="GWG39" s="21">
        <v>12</v>
      </c>
      <c r="GWH39" s="21">
        <v>12</v>
      </c>
      <c r="GWI39" s="21">
        <v>12</v>
      </c>
      <c r="GWJ39" s="21">
        <v>12</v>
      </c>
      <c r="GWK39" s="21">
        <v>12</v>
      </c>
      <c r="GWL39" s="21">
        <v>12</v>
      </c>
      <c r="GWM39" s="21">
        <v>12</v>
      </c>
      <c r="GWN39" s="21">
        <v>12</v>
      </c>
      <c r="GWO39" s="21">
        <v>12</v>
      </c>
      <c r="GWP39" s="21">
        <v>12</v>
      </c>
      <c r="GWQ39" s="21">
        <v>12</v>
      </c>
      <c r="GWR39" s="21">
        <v>12</v>
      </c>
      <c r="GWS39" s="21">
        <v>12</v>
      </c>
      <c r="GWT39" s="21">
        <v>12</v>
      </c>
      <c r="GWU39" s="21">
        <v>12</v>
      </c>
      <c r="GWV39" s="21">
        <v>12</v>
      </c>
      <c r="GWW39" s="21">
        <v>12</v>
      </c>
      <c r="GWX39" s="21">
        <v>12</v>
      </c>
      <c r="GWY39" s="21">
        <v>12</v>
      </c>
      <c r="GWZ39" s="21">
        <v>12</v>
      </c>
      <c r="GXA39" s="21">
        <v>12</v>
      </c>
      <c r="GXB39" s="21">
        <v>12</v>
      </c>
      <c r="GXC39" s="21">
        <v>12</v>
      </c>
      <c r="GXD39" s="21">
        <v>12</v>
      </c>
      <c r="GXE39" s="21">
        <v>12</v>
      </c>
      <c r="GXF39" s="21">
        <v>12</v>
      </c>
      <c r="GXG39" s="21">
        <v>12</v>
      </c>
      <c r="GXH39" s="21">
        <v>12</v>
      </c>
      <c r="GXI39" s="21">
        <v>12</v>
      </c>
      <c r="GXJ39" s="21">
        <v>12</v>
      </c>
      <c r="GXK39" s="21">
        <v>12</v>
      </c>
      <c r="GXL39" s="21">
        <v>12</v>
      </c>
      <c r="GXM39" s="21">
        <v>12</v>
      </c>
      <c r="GXN39" s="21">
        <v>12</v>
      </c>
      <c r="GXO39" s="21">
        <v>12</v>
      </c>
      <c r="GXP39" s="21">
        <v>12</v>
      </c>
      <c r="GXQ39" s="21">
        <v>12</v>
      </c>
      <c r="GXR39" s="21">
        <v>12</v>
      </c>
      <c r="GXS39" s="21">
        <v>12</v>
      </c>
      <c r="GXT39" s="21">
        <v>12</v>
      </c>
      <c r="GXU39" s="21">
        <v>12</v>
      </c>
      <c r="GXV39" s="21">
        <v>12</v>
      </c>
      <c r="GXW39" s="21">
        <v>12</v>
      </c>
      <c r="GXX39" s="21">
        <v>12</v>
      </c>
      <c r="GXY39" s="21">
        <v>12</v>
      </c>
      <c r="GXZ39" s="21">
        <v>12</v>
      </c>
      <c r="GYA39" s="21">
        <v>12</v>
      </c>
      <c r="GYB39" s="21">
        <v>12</v>
      </c>
      <c r="GYC39" s="21">
        <v>12</v>
      </c>
      <c r="GYD39" s="21">
        <v>12</v>
      </c>
      <c r="GYE39" s="21">
        <v>12</v>
      </c>
      <c r="GYF39" s="21">
        <v>12</v>
      </c>
      <c r="GYG39" s="21">
        <v>12</v>
      </c>
      <c r="GYH39" s="21">
        <v>12</v>
      </c>
      <c r="GYI39" s="21">
        <v>12</v>
      </c>
      <c r="GYJ39" s="21">
        <v>12</v>
      </c>
      <c r="GYK39" s="21">
        <v>12</v>
      </c>
      <c r="GYL39" s="21">
        <v>12</v>
      </c>
      <c r="GYM39" s="21">
        <v>12</v>
      </c>
      <c r="GYN39" s="21">
        <v>12</v>
      </c>
      <c r="GYO39" s="21">
        <v>12</v>
      </c>
      <c r="GYP39" s="21">
        <v>12</v>
      </c>
      <c r="GYQ39" s="21">
        <v>12</v>
      </c>
      <c r="GYR39" s="21">
        <v>12</v>
      </c>
      <c r="GYS39" s="21">
        <v>12</v>
      </c>
      <c r="GYT39" s="21">
        <v>12</v>
      </c>
      <c r="GYU39" s="21">
        <v>12</v>
      </c>
      <c r="GYV39" s="21">
        <v>12</v>
      </c>
      <c r="GYW39" s="21">
        <v>12</v>
      </c>
      <c r="GYX39" s="21">
        <v>12</v>
      </c>
      <c r="GYY39" s="21">
        <v>12</v>
      </c>
      <c r="GYZ39" s="21">
        <v>12</v>
      </c>
      <c r="GZA39" s="21">
        <v>12</v>
      </c>
      <c r="GZB39" s="21">
        <v>12</v>
      </c>
      <c r="GZC39" s="21">
        <v>12</v>
      </c>
      <c r="GZD39" s="21">
        <v>12</v>
      </c>
      <c r="GZE39" s="21">
        <v>12</v>
      </c>
      <c r="GZF39" s="21">
        <v>12</v>
      </c>
      <c r="GZG39" s="21">
        <v>12</v>
      </c>
      <c r="GZH39" s="21">
        <v>12</v>
      </c>
      <c r="GZI39" s="21">
        <v>12</v>
      </c>
      <c r="GZJ39" s="21">
        <v>12</v>
      </c>
      <c r="GZK39" s="21">
        <v>12</v>
      </c>
      <c r="GZL39" s="21">
        <v>12</v>
      </c>
      <c r="GZM39" s="21">
        <v>12</v>
      </c>
      <c r="GZN39" s="21">
        <v>12</v>
      </c>
      <c r="GZO39" s="21">
        <v>12</v>
      </c>
      <c r="GZP39" s="21">
        <v>12</v>
      </c>
      <c r="GZQ39" s="21">
        <v>12</v>
      </c>
      <c r="GZR39" s="21">
        <v>12</v>
      </c>
      <c r="GZS39" s="21">
        <v>12</v>
      </c>
      <c r="GZT39" s="21">
        <v>12</v>
      </c>
      <c r="GZU39" s="21">
        <v>12</v>
      </c>
      <c r="GZV39" s="21">
        <v>12</v>
      </c>
      <c r="GZW39" s="21">
        <v>12</v>
      </c>
      <c r="GZX39" s="21">
        <v>12</v>
      </c>
      <c r="GZY39" s="21">
        <v>12</v>
      </c>
      <c r="GZZ39" s="21">
        <v>12</v>
      </c>
      <c r="HAA39" s="21">
        <v>12</v>
      </c>
      <c r="HAB39" s="21">
        <v>12</v>
      </c>
      <c r="HAC39" s="21">
        <v>12</v>
      </c>
      <c r="HAD39" s="21">
        <v>12</v>
      </c>
      <c r="HAE39" s="21">
        <v>12</v>
      </c>
      <c r="HAF39" s="21">
        <v>12</v>
      </c>
      <c r="HAG39" s="21">
        <v>12</v>
      </c>
      <c r="HAH39" s="21">
        <v>12</v>
      </c>
      <c r="HAI39" s="21">
        <v>12</v>
      </c>
      <c r="HAJ39" s="21">
        <v>12</v>
      </c>
      <c r="HAK39" s="21">
        <v>12</v>
      </c>
      <c r="HAL39" s="21">
        <v>12</v>
      </c>
      <c r="HAM39" s="21">
        <v>12</v>
      </c>
      <c r="HAN39" s="21">
        <v>12</v>
      </c>
      <c r="HAO39" s="21">
        <v>12</v>
      </c>
      <c r="HAP39" s="21">
        <v>12</v>
      </c>
      <c r="HAQ39" s="21">
        <v>12</v>
      </c>
      <c r="HAR39" s="21">
        <v>12</v>
      </c>
      <c r="HAS39" s="21">
        <v>12</v>
      </c>
      <c r="HAT39" s="21">
        <v>12</v>
      </c>
      <c r="HAU39" s="21">
        <v>12</v>
      </c>
      <c r="HAV39" s="21">
        <v>12</v>
      </c>
      <c r="HAW39" s="21">
        <v>12</v>
      </c>
      <c r="HAX39" s="21">
        <v>12</v>
      </c>
      <c r="HAY39" s="21">
        <v>12</v>
      </c>
      <c r="HAZ39" s="21">
        <v>12</v>
      </c>
      <c r="HBA39" s="21">
        <v>12</v>
      </c>
      <c r="HBB39" s="21">
        <v>12</v>
      </c>
      <c r="HBC39" s="21">
        <v>12</v>
      </c>
      <c r="HBD39" s="21">
        <v>12</v>
      </c>
      <c r="HBE39" s="21">
        <v>12</v>
      </c>
      <c r="HBF39" s="21">
        <v>12</v>
      </c>
      <c r="HBG39" s="21">
        <v>12</v>
      </c>
      <c r="HBH39" s="21">
        <v>12</v>
      </c>
      <c r="HBI39" s="21">
        <v>12</v>
      </c>
      <c r="HBJ39" s="21">
        <v>12</v>
      </c>
      <c r="HBK39" s="21">
        <v>12</v>
      </c>
      <c r="HBL39" s="21">
        <v>12</v>
      </c>
      <c r="HBM39" s="21">
        <v>12</v>
      </c>
      <c r="HBN39" s="21">
        <v>12</v>
      </c>
      <c r="HBO39" s="21">
        <v>12</v>
      </c>
      <c r="HBP39" s="21">
        <v>12</v>
      </c>
      <c r="HBQ39" s="21">
        <v>12</v>
      </c>
      <c r="HBR39" s="21">
        <v>12</v>
      </c>
      <c r="HBS39" s="21">
        <v>12</v>
      </c>
      <c r="HBT39" s="21">
        <v>12</v>
      </c>
      <c r="HBU39" s="21">
        <v>12</v>
      </c>
      <c r="HBV39" s="21">
        <v>12</v>
      </c>
      <c r="HBW39" s="21">
        <v>12</v>
      </c>
      <c r="HBX39" s="21">
        <v>12</v>
      </c>
      <c r="HBY39" s="21">
        <v>12</v>
      </c>
      <c r="HBZ39" s="21">
        <v>12</v>
      </c>
      <c r="HCA39" s="21">
        <v>12</v>
      </c>
      <c r="HCB39" s="21">
        <v>12</v>
      </c>
      <c r="HCC39" s="21">
        <v>12</v>
      </c>
      <c r="HCD39" s="21">
        <v>12</v>
      </c>
      <c r="HCE39" s="21">
        <v>12</v>
      </c>
      <c r="HCF39" s="21">
        <v>12</v>
      </c>
      <c r="HCG39" s="21">
        <v>12</v>
      </c>
      <c r="HCH39" s="21">
        <v>12</v>
      </c>
      <c r="HCI39" s="21">
        <v>12</v>
      </c>
      <c r="HCJ39" s="21">
        <v>12</v>
      </c>
      <c r="HCK39" s="21">
        <v>12</v>
      </c>
      <c r="HCL39" s="21">
        <v>12</v>
      </c>
      <c r="HCM39" s="21">
        <v>12</v>
      </c>
      <c r="HCN39" s="21">
        <v>12</v>
      </c>
      <c r="HCO39" s="21">
        <v>12</v>
      </c>
      <c r="HCP39" s="21">
        <v>12</v>
      </c>
      <c r="HCQ39" s="21">
        <v>12</v>
      </c>
      <c r="HCR39" s="21">
        <v>12</v>
      </c>
      <c r="HCS39" s="21">
        <v>12</v>
      </c>
      <c r="HCT39" s="21">
        <v>12</v>
      </c>
      <c r="HCU39" s="21">
        <v>12</v>
      </c>
      <c r="HCV39" s="21">
        <v>12</v>
      </c>
      <c r="HCW39" s="21">
        <v>12</v>
      </c>
      <c r="HCX39" s="21">
        <v>12</v>
      </c>
      <c r="HCY39" s="21">
        <v>12</v>
      </c>
      <c r="HCZ39" s="21">
        <v>12</v>
      </c>
      <c r="HDA39" s="21">
        <v>12</v>
      </c>
      <c r="HDB39" s="21">
        <v>12</v>
      </c>
      <c r="HDC39" s="21">
        <v>12</v>
      </c>
      <c r="HDD39" s="21">
        <v>12</v>
      </c>
      <c r="HDE39" s="21">
        <v>12</v>
      </c>
      <c r="HDF39" s="21">
        <v>12</v>
      </c>
      <c r="HDG39" s="21">
        <v>12</v>
      </c>
      <c r="HDH39" s="21">
        <v>12</v>
      </c>
      <c r="HDI39" s="21">
        <v>12</v>
      </c>
      <c r="HDJ39" s="21">
        <v>12</v>
      </c>
      <c r="HDK39" s="21">
        <v>12</v>
      </c>
      <c r="HDL39" s="21">
        <v>12</v>
      </c>
      <c r="HDM39" s="21">
        <v>12</v>
      </c>
      <c r="HDN39" s="21">
        <v>12</v>
      </c>
      <c r="HDO39" s="21">
        <v>12</v>
      </c>
      <c r="HDP39" s="21">
        <v>12</v>
      </c>
      <c r="HDQ39" s="21">
        <v>12</v>
      </c>
      <c r="HDR39" s="21">
        <v>12</v>
      </c>
      <c r="HDS39" s="21">
        <v>12</v>
      </c>
      <c r="HDT39" s="21">
        <v>12</v>
      </c>
      <c r="HDU39" s="21">
        <v>12</v>
      </c>
      <c r="HDV39" s="21">
        <v>12</v>
      </c>
      <c r="HDW39" s="21">
        <v>12</v>
      </c>
      <c r="HDX39" s="21">
        <v>12</v>
      </c>
      <c r="HDY39" s="21">
        <v>12</v>
      </c>
      <c r="HDZ39" s="21">
        <v>12</v>
      </c>
      <c r="HEA39" s="21">
        <v>12</v>
      </c>
      <c r="HEB39" s="21">
        <v>12</v>
      </c>
      <c r="HEC39" s="21">
        <v>12</v>
      </c>
      <c r="HED39" s="21">
        <v>12</v>
      </c>
      <c r="HEE39" s="21">
        <v>12</v>
      </c>
      <c r="HEF39" s="21">
        <v>12</v>
      </c>
      <c r="HEG39" s="21">
        <v>12</v>
      </c>
      <c r="HEH39" s="21">
        <v>12</v>
      </c>
      <c r="HEI39" s="21">
        <v>12</v>
      </c>
      <c r="HEJ39" s="21">
        <v>12</v>
      </c>
      <c r="HEK39" s="21">
        <v>12</v>
      </c>
      <c r="HEL39" s="21">
        <v>12</v>
      </c>
      <c r="HEM39" s="21">
        <v>12</v>
      </c>
      <c r="HEN39" s="21">
        <v>12</v>
      </c>
      <c r="HEO39" s="21">
        <v>12</v>
      </c>
      <c r="HEP39" s="21">
        <v>12</v>
      </c>
      <c r="HEQ39" s="21">
        <v>12</v>
      </c>
      <c r="HER39" s="21">
        <v>12</v>
      </c>
      <c r="HES39" s="21">
        <v>12</v>
      </c>
      <c r="HET39" s="21">
        <v>12</v>
      </c>
      <c r="HEU39" s="21">
        <v>12</v>
      </c>
      <c r="HEV39" s="21">
        <v>12</v>
      </c>
      <c r="HEW39" s="21">
        <v>12</v>
      </c>
      <c r="HEX39" s="21">
        <v>12</v>
      </c>
      <c r="HEY39" s="21">
        <v>12</v>
      </c>
      <c r="HEZ39" s="21">
        <v>12</v>
      </c>
      <c r="HFA39" s="21">
        <v>12</v>
      </c>
      <c r="HFB39" s="21">
        <v>12</v>
      </c>
      <c r="HFC39" s="21">
        <v>12</v>
      </c>
      <c r="HFD39" s="21">
        <v>12</v>
      </c>
      <c r="HFE39" s="21">
        <v>12</v>
      </c>
      <c r="HFF39" s="21">
        <v>12</v>
      </c>
      <c r="HFG39" s="21">
        <v>12</v>
      </c>
      <c r="HFH39" s="21">
        <v>12</v>
      </c>
      <c r="HFI39" s="21">
        <v>12</v>
      </c>
      <c r="HFJ39" s="21">
        <v>12</v>
      </c>
      <c r="HFK39" s="21">
        <v>12</v>
      </c>
      <c r="HFL39" s="21">
        <v>12</v>
      </c>
      <c r="HFM39" s="21">
        <v>12</v>
      </c>
      <c r="HFN39" s="21">
        <v>12</v>
      </c>
      <c r="HFO39" s="21">
        <v>12</v>
      </c>
      <c r="HFP39" s="21">
        <v>12</v>
      </c>
      <c r="HFQ39" s="21">
        <v>12</v>
      </c>
      <c r="HFR39" s="21">
        <v>12</v>
      </c>
      <c r="HFS39" s="21">
        <v>12</v>
      </c>
      <c r="HFT39" s="21">
        <v>12</v>
      </c>
      <c r="HFU39" s="21">
        <v>12</v>
      </c>
      <c r="HFV39" s="21">
        <v>12</v>
      </c>
      <c r="HFW39" s="21">
        <v>12</v>
      </c>
      <c r="HFX39" s="21">
        <v>12</v>
      </c>
      <c r="HFY39" s="21">
        <v>12</v>
      </c>
      <c r="HFZ39" s="21">
        <v>12</v>
      </c>
      <c r="HGA39" s="21">
        <v>12</v>
      </c>
      <c r="HGB39" s="21">
        <v>12</v>
      </c>
      <c r="HGC39" s="21">
        <v>12</v>
      </c>
      <c r="HGD39" s="21">
        <v>12</v>
      </c>
      <c r="HGE39" s="21">
        <v>12</v>
      </c>
      <c r="HGF39" s="21">
        <v>12</v>
      </c>
      <c r="HGG39" s="21">
        <v>12</v>
      </c>
      <c r="HGH39" s="21">
        <v>12</v>
      </c>
      <c r="HGI39" s="21">
        <v>12</v>
      </c>
      <c r="HGJ39" s="21">
        <v>12</v>
      </c>
      <c r="HGK39" s="21">
        <v>12</v>
      </c>
      <c r="HGL39" s="21">
        <v>12</v>
      </c>
      <c r="HGM39" s="21">
        <v>12</v>
      </c>
      <c r="HGN39" s="21">
        <v>12</v>
      </c>
      <c r="HGO39" s="21">
        <v>12</v>
      </c>
      <c r="HGP39" s="21">
        <v>12</v>
      </c>
      <c r="HGQ39" s="21">
        <v>12</v>
      </c>
      <c r="HGR39" s="21">
        <v>12</v>
      </c>
      <c r="HGS39" s="21">
        <v>12</v>
      </c>
      <c r="HGT39" s="21">
        <v>12</v>
      </c>
      <c r="HGU39" s="21">
        <v>12</v>
      </c>
      <c r="HGV39" s="21">
        <v>12</v>
      </c>
      <c r="HGW39" s="21">
        <v>12</v>
      </c>
      <c r="HGX39" s="21">
        <v>12</v>
      </c>
      <c r="HGY39" s="21">
        <v>12</v>
      </c>
      <c r="HGZ39" s="21">
        <v>12</v>
      </c>
      <c r="HHA39" s="21">
        <v>12</v>
      </c>
      <c r="HHB39" s="21">
        <v>12</v>
      </c>
      <c r="HHC39" s="21">
        <v>12</v>
      </c>
      <c r="HHD39" s="21">
        <v>12</v>
      </c>
      <c r="HHE39" s="21">
        <v>12</v>
      </c>
      <c r="HHF39" s="21">
        <v>12</v>
      </c>
      <c r="HHG39" s="21">
        <v>12</v>
      </c>
      <c r="HHH39" s="21">
        <v>12</v>
      </c>
      <c r="HHI39" s="21">
        <v>12</v>
      </c>
      <c r="HHJ39" s="21">
        <v>12</v>
      </c>
      <c r="HHK39" s="21">
        <v>12</v>
      </c>
      <c r="HHL39" s="21">
        <v>12</v>
      </c>
      <c r="HHM39" s="21">
        <v>12</v>
      </c>
      <c r="HHN39" s="21">
        <v>12</v>
      </c>
      <c r="HHO39" s="21">
        <v>12</v>
      </c>
      <c r="HHP39" s="21">
        <v>12</v>
      </c>
      <c r="HHQ39" s="21">
        <v>12</v>
      </c>
      <c r="HHR39" s="21">
        <v>12</v>
      </c>
      <c r="HHS39" s="21">
        <v>12</v>
      </c>
      <c r="HHT39" s="21">
        <v>12</v>
      </c>
      <c r="HHU39" s="21">
        <v>12</v>
      </c>
      <c r="HHV39" s="21">
        <v>12</v>
      </c>
      <c r="HHW39" s="21">
        <v>12</v>
      </c>
      <c r="HHX39" s="21">
        <v>12</v>
      </c>
      <c r="HHY39" s="21">
        <v>12</v>
      </c>
      <c r="HHZ39" s="21">
        <v>12</v>
      </c>
      <c r="HIA39" s="21">
        <v>12</v>
      </c>
      <c r="HIB39" s="21">
        <v>12</v>
      </c>
      <c r="HIC39" s="21">
        <v>12</v>
      </c>
      <c r="HID39" s="21">
        <v>12</v>
      </c>
      <c r="HIE39" s="21">
        <v>12</v>
      </c>
      <c r="HIF39" s="21">
        <v>12</v>
      </c>
      <c r="HIG39" s="21">
        <v>12</v>
      </c>
      <c r="HIH39" s="21">
        <v>12</v>
      </c>
      <c r="HII39" s="21">
        <v>12</v>
      </c>
      <c r="HIJ39" s="21">
        <v>12</v>
      </c>
      <c r="HIK39" s="21">
        <v>12</v>
      </c>
      <c r="HIL39" s="21">
        <v>12</v>
      </c>
      <c r="HIM39" s="21">
        <v>12</v>
      </c>
      <c r="HIN39" s="21">
        <v>12</v>
      </c>
      <c r="HIO39" s="21">
        <v>12</v>
      </c>
      <c r="HIP39" s="21">
        <v>12</v>
      </c>
      <c r="HIQ39" s="21">
        <v>12</v>
      </c>
      <c r="HIR39" s="21">
        <v>12</v>
      </c>
      <c r="HIS39" s="21">
        <v>12</v>
      </c>
      <c r="HIT39" s="21">
        <v>12</v>
      </c>
      <c r="HIU39" s="21">
        <v>12</v>
      </c>
      <c r="HIV39" s="21">
        <v>12</v>
      </c>
      <c r="HIW39" s="21">
        <v>12</v>
      </c>
      <c r="HIX39" s="21">
        <v>12</v>
      </c>
      <c r="HIY39" s="21">
        <v>12</v>
      </c>
      <c r="HIZ39" s="21">
        <v>12</v>
      </c>
      <c r="HJA39" s="21">
        <v>12</v>
      </c>
      <c r="HJB39" s="21">
        <v>12</v>
      </c>
      <c r="HJC39" s="21">
        <v>12</v>
      </c>
      <c r="HJD39" s="21">
        <v>12</v>
      </c>
      <c r="HJE39" s="21">
        <v>12</v>
      </c>
      <c r="HJF39" s="21">
        <v>12</v>
      </c>
      <c r="HJG39" s="21">
        <v>12</v>
      </c>
      <c r="HJH39" s="21">
        <v>12</v>
      </c>
      <c r="HJI39" s="21">
        <v>12</v>
      </c>
      <c r="HJJ39" s="21">
        <v>12</v>
      </c>
      <c r="HJK39" s="21">
        <v>12</v>
      </c>
      <c r="HJL39" s="21">
        <v>12</v>
      </c>
      <c r="HJM39" s="21">
        <v>12</v>
      </c>
      <c r="HJN39" s="21">
        <v>12</v>
      </c>
      <c r="HJO39" s="21">
        <v>12</v>
      </c>
      <c r="HJP39" s="21">
        <v>12</v>
      </c>
      <c r="HJQ39" s="21">
        <v>12</v>
      </c>
      <c r="HJR39" s="21">
        <v>12</v>
      </c>
      <c r="HJS39" s="21">
        <v>12</v>
      </c>
      <c r="HJT39" s="21">
        <v>12</v>
      </c>
      <c r="HJU39" s="21">
        <v>12</v>
      </c>
      <c r="HJV39" s="21">
        <v>12</v>
      </c>
      <c r="HJW39" s="21">
        <v>12</v>
      </c>
      <c r="HJX39" s="21">
        <v>12</v>
      </c>
      <c r="HJY39" s="21">
        <v>12</v>
      </c>
      <c r="HJZ39" s="21">
        <v>12</v>
      </c>
      <c r="HKA39" s="21">
        <v>12</v>
      </c>
      <c r="HKB39" s="21">
        <v>12</v>
      </c>
      <c r="HKC39" s="21">
        <v>12</v>
      </c>
      <c r="HKD39" s="21">
        <v>12</v>
      </c>
      <c r="HKE39" s="21">
        <v>12</v>
      </c>
      <c r="HKF39" s="21">
        <v>12</v>
      </c>
      <c r="HKG39" s="21">
        <v>12</v>
      </c>
      <c r="HKH39" s="21">
        <v>12</v>
      </c>
      <c r="HKI39" s="21">
        <v>12</v>
      </c>
      <c r="HKJ39" s="21">
        <v>12</v>
      </c>
      <c r="HKK39" s="21">
        <v>12</v>
      </c>
      <c r="HKL39" s="21">
        <v>12</v>
      </c>
      <c r="HKM39" s="21">
        <v>12</v>
      </c>
      <c r="HKN39" s="21">
        <v>12</v>
      </c>
      <c r="HKO39" s="21">
        <v>12</v>
      </c>
      <c r="HKP39" s="21">
        <v>12</v>
      </c>
      <c r="HKQ39" s="21">
        <v>12</v>
      </c>
      <c r="HKR39" s="21">
        <v>12</v>
      </c>
      <c r="HKS39" s="21">
        <v>12</v>
      </c>
      <c r="HKT39" s="21">
        <v>12</v>
      </c>
      <c r="HKU39" s="21">
        <v>12</v>
      </c>
      <c r="HKV39" s="21">
        <v>12</v>
      </c>
      <c r="HKW39" s="21">
        <v>12</v>
      </c>
      <c r="HKX39" s="21">
        <v>12</v>
      </c>
      <c r="HKY39" s="21">
        <v>12</v>
      </c>
      <c r="HKZ39" s="21">
        <v>12</v>
      </c>
      <c r="HLA39" s="21">
        <v>12</v>
      </c>
      <c r="HLB39" s="21">
        <v>12</v>
      </c>
      <c r="HLC39" s="21">
        <v>12</v>
      </c>
      <c r="HLD39" s="21">
        <v>12</v>
      </c>
      <c r="HLE39" s="21">
        <v>12</v>
      </c>
      <c r="HLF39" s="21">
        <v>12</v>
      </c>
      <c r="HLG39" s="21">
        <v>12</v>
      </c>
      <c r="HLH39" s="21">
        <v>12</v>
      </c>
      <c r="HLI39" s="21">
        <v>12</v>
      </c>
      <c r="HLJ39" s="21">
        <v>12</v>
      </c>
      <c r="HLK39" s="21">
        <v>12</v>
      </c>
      <c r="HLL39" s="21">
        <v>12</v>
      </c>
      <c r="HLM39" s="21">
        <v>12</v>
      </c>
      <c r="HLN39" s="21">
        <v>12</v>
      </c>
      <c r="HLO39" s="21">
        <v>12</v>
      </c>
      <c r="HLP39" s="21">
        <v>12</v>
      </c>
      <c r="HLQ39" s="21">
        <v>12</v>
      </c>
      <c r="HLR39" s="21">
        <v>12</v>
      </c>
      <c r="HLS39" s="21">
        <v>12</v>
      </c>
      <c r="HLT39" s="21">
        <v>12</v>
      </c>
      <c r="HLU39" s="21">
        <v>12</v>
      </c>
      <c r="HLV39" s="21">
        <v>12</v>
      </c>
      <c r="HLW39" s="21">
        <v>12</v>
      </c>
      <c r="HLX39" s="21">
        <v>12</v>
      </c>
      <c r="HLY39" s="21">
        <v>12</v>
      </c>
      <c r="HLZ39" s="21">
        <v>12</v>
      </c>
      <c r="HMA39" s="21">
        <v>12</v>
      </c>
      <c r="HMB39" s="21">
        <v>12</v>
      </c>
      <c r="HMC39" s="21">
        <v>12</v>
      </c>
      <c r="HMD39" s="21">
        <v>12</v>
      </c>
      <c r="HME39" s="21">
        <v>12</v>
      </c>
      <c r="HMF39" s="21">
        <v>12</v>
      </c>
      <c r="HMG39" s="21">
        <v>12</v>
      </c>
      <c r="HMH39" s="21">
        <v>12</v>
      </c>
      <c r="HMI39" s="21">
        <v>12</v>
      </c>
      <c r="HMJ39" s="21">
        <v>12</v>
      </c>
      <c r="HMK39" s="21">
        <v>12</v>
      </c>
      <c r="HML39" s="21">
        <v>12</v>
      </c>
      <c r="HMM39" s="21">
        <v>12</v>
      </c>
      <c r="HMN39" s="21">
        <v>12</v>
      </c>
      <c r="HMO39" s="21">
        <v>12</v>
      </c>
      <c r="HMP39" s="21">
        <v>12</v>
      </c>
      <c r="HMQ39" s="21">
        <v>12</v>
      </c>
      <c r="HMR39" s="21">
        <v>12</v>
      </c>
      <c r="HMS39" s="21">
        <v>12</v>
      </c>
      <c r="HMT39" s="21">
        <v>12</v>
      </c>
      <c r="HMU39" s="21">
        <v>12</v>
      </c>
      <c r="HMV39" s="21">
        <v>12</v>
      </c>
      <c r="HMW39" s="21">
        <v>12</v>
      </c>
      <c r="HMX39" s="21">
        <v>12</v>
      </c>
      <c r="HMY39" s="21">
        <v>12</v>
      </c>
      <c r="HMZ39" s="21">
        <v>12</v>
      </c>
      <c r="HNA39" s="21">
        <v>12</v>
      </c>
      <c r="HNB39" s="21">
        <v>12</v>
      </c>
      <c r="HNC39" s="21">
        <v>12</v>
      </c>
      <c r="HND39" s="21">
        <v>12</v>
      </c>
      <c r="HNE39" s="21">
        <v>12</v>
      </c>
      <c r="HNF39" s="21">
        <v>12</v>
      </c>
      <c r="HNG39" s="21">
        <v>12</v>
      </c>
      <c r="HNH39" s="21">
        <v>12</v>
      </c>
      <c r="HNI39" s="21">
        <v>12</v>
      </c>
      <c r="HNJ39" s="21">
        <v>12</v>
      </c>
      <c r="HNK39" s="21">
        <v>12</v>
      </c>
      <c r="HNL39" s="21">
        <v>12</v>
      </c>
      <c r="HNM39" s="21">
        <v>12</v>
      </c>
      <c r="HNN39" s="21">
        <v>12</v>
      </c>
      <c r="HNO39" s="21">
        <v>12</v>
      </c>
      <c r="HNP39" s="21">
        <v>12</v>
      </c>
      <c r="HNQ39" s="21">
        <v>12</v>
      </c>
      <c r="HNR39" s="21">
        <v>12</v>
      </c>
      <c r="HNS39" s="21">
        <v>12</v>
      </c>
      <c r="HNT39" s="21">
        <v>12</v>
      </c>
      <c r="HNU39" s="21">
        <v>12</v>
      </c>
      <c r="HNV39" s="21">
        <v>12</v>
      </c>
      <c r="HNW39" s="21">
        <v>12</v>
      </c>
      <c r="HNX39" s="21">
        <v>12</v>
      </c>
      <c r="HNY39" s="21">
        <v>12</v>
      </c>
      <c r="HNZ39" s="21">
        <v>12</v>
      </c>
      <c r="HOA39" s="21">
        <v>12</v>
      </c>
      <c r="HOB39" s="21">
        <v>12</v>
      </c>
      <c r="HOC39" s="21">
        <v>12</v>
      </c>
      <c r="HOD39" s="21">
        <v>12</v>
      </c>
      <c r="HOE39" s="21">
        <v>12</v>
      </c>
      <c r="HOF39" s="21">
        <v>12</v>
      </c>
      <c r="HOG39" s="21">
        <v>12</v>
      </c>
      <c r="HOH39" s="21">
        <v>12</v>
      </c>
      <c r="HOI39" s="21">
        <v>12</v>
      </c>
      <c r="HOJ39" s="21">
        <v>12</v>
      </c>
      <c r="HOK39" s="21">
        <v>12</v>
      </c>
      <c r="HOL39" s="21">
        <v>12</v>
      </c>
      <c r="HOM39" s="21">
        <v>12</v>
      </c>
      <c r="HON39" s="21">
        <v>12</v>
      </c>
      <c r="HOO39" s="21">
        <v>12</v>
      </c>
      <c r="HOP39" s="21">
        <v>12</v>
      </c>
      <c r="HOQ39" s="21">
        <v>12</v>
      </c>
      <c r="HOR39" s="21">
        <v>12</v>
      </c>
      <c r="HOS39" s="21">
        <v>12</v>
      </c>
      <c r="HOT39" s="21">
        <v>12</v>
      </c>
      <c r="HOU39" s="21">
        <v>12</v>
      </c>
      <c r="HOV39" s="21">
        <v>12</v>
      </c>
      <c r="HOW39" s="21">
        <v>12</v>
      </c>
      <c r="HOX39" s="21">
        <v>12</v>
      </c>
      <c r="HOY39" s="21">
        <v>12</v>
      </c>
      <c r="HOZ39" s="21">
        <v>12</v>
      </c>
      <c r="HPA39" s="21">
        <v>12</v>
      </c>
      <c r="HPB39" s="21">
        <v>12</v>
      </c>
      <c r="HPC39" s="21">
        <v>12</v>
      </c>
      <c r="HPD39" s="21">
        <v>12</v>
      </c>
      <c r="HPE39" s="21">
        <v>12</v>
      </c>
      <c r="HPF39" s="21">
        <v>12</v>
      </c>
      <c r="HPG39" s="21">
        <v>12</v>
      </c>
      <c r="HPH39" s="21">
        <v>12</v>
      </c>
      <c r="HPI39" s="21">
        <v>12</v>
      </c>
      <c r="HPJ39" s="21">
        <v>12</v>
      </c>
      <c r="HPK39" s="21">
        <v>12</v>
      </c>
      <c r="HPL39" s="21">
        <v>12</v>
      </c>
      <c r="HPM39" s="21">
        <v>12</v>
      </c>
      <c r="HPN39" s="21">
        <v>12</v>
      </c>
      <c r="HPO39" s="21">
        <v>12</v>
      </c>
      <c r="HPP39" s="21">
        <v>12</v>
      </c>
      <c r="HPQ39" s="21">
        <v>12</v>
      </c>
      <c r="HPR39" s="21">
        <v>12</v>
      </c>
      <c r="HPS39" s="21">
        <v>12</v>
      </c>
      <c r="HPT39" s="21">
        <v>12</v>
      </c>
      <c r="HPU39" s="21">
        <v>12</v>
      </c>
      <c r="HPV39" s="21">
        <v>12</v>
      </c>
      <c r="HPW39" s="21">
        <v>12</v>
      </c>
      <c r="HPX39" s="21">
        <v>12</v>
      </c>
      <c r="HPY39" s="21">
        <v>12</v>
      </c>
      <c r="HPZ39" s="21">
        <v>12</v>
      </c>
      <c r="HQA39" s="21">
        <v>12</v>
      </c>
      <c r="HQB39" s="21">
        <v>12</v>
      </c>
      <c r="HQC39" s="21">
        <v>12</v>
      </c>
      <c r="HQD39" s="21">
        <v>12</v>
      </c>
      <c r="HQE39" s="21">
        <v>12</v>
      </c>
      <c r="HQF39" s="21">
        <v>12</v>
      </c>
      <c r="HQG39" s="21">
        <v>12</v>
      </c>
      <c r="HQH39" s="21">
        <v>12</v>
      </c>
      <c r="HQI39" s="21">
        <v>12</v>
      </c>
      <c r="HQJ39" s="21">
        <v>12</v>
      </c>
      <c r="HQK39" s="21">
        <v>12</v>
      </c>
      <c r="HQL39" s="21">
        <v>12</v>
      </c>
      <c r="HQM39" s="21">
        <v>12</v>
      </c>
      <c r="HQN39" s="21">
        <v>12</v>
      </c>
      <c r="HQO39" s="21">
        <v>12</v>
      </c>
      <c r="HQP39" s="21">
        <v>12</v>
      </c>
      <c r="HQQ39" s="21">
        <v>12</v>
      </c>
      <c r="HQR39" s="21">
        <v>12</v>
      </c>
      <c r="HQS39" s="21">
        <v>12</v>
      </c>
      <c r="HQT39" s="21">
        <v>12</v>
      </c>
      <c r="HQU39" s="21">
        <v>12</v>
      </c>
      <c r="HQV39" s="21">
        <v>12</v>
      </c>
      <c r="HQW39" s="21">
        <v>12</v>
      </c>
      <c r="HQX39" s="21">
        <v>12</v>
      </c>
      <c r="HQY39" s="21">
        <v>12</v>
      </c>
      <c r="HQZ39" s="21">
        <v>12</v>
      </c>
      <c r="HRA39" s="21">
        <v>12</v>
      </c>
      <c r="HRB39" s="21">
        <v>12</v>
      </c>
      <c r="HRC39" s="21">
        <v>12</v>
      </c>
      <c r="HRD39" s="21">
        <v>12</v>
      </c>
      <c r="HRE39" s="21">
        <v>12</v>
      </c>
      <c r="HRF39" s="21">
        <v>12</v>
      </c>
      <c r="HRG39" s="21">
        <v>12</v>
      </c>
      <c r="HRH39" s="21">
        <v>12</v>
      </c>
      <c r="HRI39" s="21">
        <v>12</v>
      </c>
      <c r="HRJ39" s="21">
        <v>12</v>
      </c>
      <c r="HRK39" s="21">
        <v>12</v>
      </c>
      <c r="HRL39" s="21">
        <v>12</v>
      </c>
      <c r="HRM39" s="21">
        <v>12</v>
      </c>
      <c r="HRN39" s="21">
        <v>12</v>
      </c>
      <c r="HRO39" s="21">
        <v>12</v>
      </c>
      <c r="HRP39" s="21">
        <v>12</v>
      </c>
      <c r="HRQ39" s="21">
        <v>12</v>
      </c>
      <c r="HRR39" s="21">
        <v>12</v>
      </c>
      <c r="HRS39" s="21">
        <v>12</v>
      </c>
      <c r="HRT39" s="21">
        <v>12</v>
      </c>
      <c r="HRU39" s="21">
        <v>12</v>
      </c>
      <c r="HRV39" s="21">
        <v>12</v>
      </c>
      <c r="HRW39" s="21">
        <v>12</v>
      </c>
      <c r="HRX39" s="21">
        <v>12</v>
      </c>
      <c r="HRY39" s="21">
        <v>12</v>
      </c>
      <c r="HRZ39" s="21">
        <v>12</v>
      </c>
      <c r="HSA39" s="21">
        <v>12</v>
      </c>
      <c r="HSB39" s="21">
        <v>12</v>
      </c>
      <c r="HSC39" s="21">
        <v>12</v>
      </c>
      <c r="HSD39" s="21">
        <v>12</v>
      </c>
      <c r="HSE39" s="21">
        <v>12</v>
      </c>
      <c r="HSF39" s="21">
        <v>12</v>
      </c>
      <c r="HSG39" s="21">
        <v>12</v>
      </c>
      <c r="HSH39" s="21">
        <v>12</v>
      </c>
      <c r="HSI39" s="21">
        <v>12</v>
      </c>
      <c r="HSJ39" s="21">
        <v>12</v>
      </c>
      <c r="HSK39" s="21">
        <v>12</v>
      </c>
      <c r="HSL39" s="21">
        <v>12</v>
      </c>
      <c r="HSM39" s="21">
        <v>12</v>
      </c>
      <c r="HSN39" s="21">
        <v>12</v>
      </c>
      <c r="HSO39" s="21">
        <v>12</v>
      </c>
      <c r="HSP39" s="21">
        <v>12</v>
      </c>
      <c r="HSQ39" s="21">
        <v>12</v>
      </c>
      <c r="HSR39" s="21">
        <v>12</v>
      </c>
      <c r="HSS39" s="21">
        <v>12</v>
      </c>
      <c r="HST39" s="21">
        <v>12</v>
      </c>
      <c r="HSU39" s="21">
        <v>12</v>
      </c>
      <c r="HSV39" s="21">
        <v>12</v>
      </c>
      <c r="HSW39" s="21">
        <v>12</v>
      </c>
      <c r="HSX39" s="21">
        <v>12</v>
      </c>
      <c r="HSY39" s="21">
        <v>12</v>
      </c>
      <c r="HSZ39" s="21">
        <v>12</v>
      </c>
      <c r="HTA39" s="21">
        <v>12</v>
      </c>
      <c r="HTB39" s="21">
        <v>12</v>
      </c>
      <c r="HTC39" s="21">
        <v>12</v>
      </c>
      <c r="HTD39" s="21">
        <v>12</v>
      </c>
      <c r="HTE39" s="21">
        <v>12</v>
      </c>
      <c r="HTF39" s="21">
        <v>12</v>
      </c>
      <c r="HTG39" s="21">
        <v>12</v>
      </c>
      <c r="HTH39" s="21">
        <v>12</v>
      </c>
      <c r="HTI39" s="21">
        <v>12</v>
      </c>
      <c r="HTJ39" s="21">
        <v>12</v>
      </c>
      <c r="HTK39" s="21">
        <v>12</v>
      </c>
      <c r="HTL39" s="21">
        <v>12</v>
      </c>
      <c r="HTM39" s="21">
        <v>12</v>
      </c>
      <c r="HTN39" s="21">
        <v>12</v>
      </c>
      <c r="HTO39" s="21">
        <v>12</v>
      </c>
      <c r="HTP39" s="21">
        <v>12</v>
      </c>
      <c r="HTQ39" s="21">
        <v>12</v>
      </c>
      <c r="HTR39" s="21">
        <v>12</v>
      </c>
      <c r="HTS39" s="21">
        <v>12</v>
      </c>
      <c r="HTT39" s="21">
        <v>12</v>
      </c>
      <c r="HTU39" s="21">
        <v>12</v>
      </c>
      <c r="HTV39" s="21">
        <v>12</v>
      </c>
      <c r="HTW39" s="21">
        <v>12</v>
      </c>
      <c r="HTX39" s="21">
        <v>12</v>
      </c>
      <c r="HTY39" s="21">
        <v>12</v>
      </c>
      <c r="HTZ39" s="21">
        <v>12</v>
      </c>
      <c r="HUA39" s="21">
        <v>12</v>
      </c>
      <c r="HUB39" s="21">
        <v>12</v>
      </c>
      <c r="HUC39" s="21">
        <v>12</v>
      </c>
      <c r="HUD39" s="21">
        <v>12</v>
      </c>
      <c r="HUE39" s="21">
        <v>12</v>
      </c>
      <c r="HUF39" s="21">
        <v>12</v>
      </c>
      <c r="HUG39" s="21">
        <v>12</v>
      </c>
      <c r="HUH39" s="21">
        <v>12</v>
      </c>
      <c r="HUI39" s="21">
        <v>12</v>
      </c>
      <c r="HUJ39" s="21">
        <v>12</v>
      </c>
      <c r="HUK39" s="21">
        <v>12</v>
      </c>
      <c r="HUL39" s="21">
        <v>12</v>
      </c>
      <c r="HUM39" s="21">
        <v>12</v>
      </c>
      <c r="HUN39" s="21">
        <v>12</v>
      </c>
      <c r="HUO39" s="21">
        <v>12</v>
      </c>
      <c r="HUP39" s="21">
        <v>12</v>
      </c>
      <c r="HUQ39" s="21">
        <v>12</v>
      </c>
      <c r="HUR39" s="21">
        <v>12</v>
      </c>
      <c r="HUS39" s="21">
        <v>12</v>
      </c>
      <c r="HUT39" s="21">
        <v>12</v>
      </c>
      <c r="HUU39" s="21">
        <v>12</v>
      </c>
      <c r="HUV39" s="21">
        <v>12</v>
      </c>
      <c r="HUW39" s="21">
        <v>12</v>
      </c>
      <c r="HUX39" s="21">
        <v>12</v>
      </c>
      <c r="HUY39" s="21">
        <v>12</v>
      </c>
      <c r="HUZ39" s="21">
        <v>12</v>
      </c>
      <c r="HVA39" s="21">
        <v>12</v>
      </c>
      <c r="HVB39" s="21">
        <v>12</v>
      </c>
      <c r="HVC39" s="21">
        <v>12</v>
      </c>
      <c r="HVD39" s="21">
        <v>12</v>
      </c>
      <c r="HVE39" s="21">
        <v>12</v>
      </c>
      <c r="HVF39" s="21">
        <v>12</v>
      </c>
      <c r="HVG39" s="21">
        <v>12</v>
      </c>
      <c r="HVH39" s="21">
        <v>12</v>
      </c>
      <c r="HVI39" s="21">
        <v>12</v>
      </c>
      <c r="HVJ39" s="21">
        <v>12</v>
      </c>
      <c r="HVK39" s="21">
        <v>12</v>
      </c>
      <c r="HVL39" s="21">
        <v>12</v>
      </c>
      <c r="HVM39" s="21">
        <v>12</v>
      </c>
      <c r="HVN39" s="21">
        <v>12</v>
      </c>
      <c r="HVO39" s="21">
        <v>12</v>
      </c>
      <c r="HVP39" s="21">
        <v>12</v>
      </c>
      <c r="HVQ39" s="21">
        <v>12</v>
      </c>
      <c r="HVR39" s="21">
        <v>12</v>
      </c>
      <c r="HVS39" s="21">
        <v>12</v>
      </c>
      <c r="HVT39" s="21">
        <v>12</v>
      </c>
      <c r="HVU39" s="21">
        <v>12</v>
      </c>
      <c r="HVV39" s="21">
        <v>12</v>
      </c>
      <c r="HVW39" s="21">
        <v>12</v>
      </c>
      <c r="HVX39" s="21">
        <v>12</v>
      </c>
      <c r="HVY39" s="21">
        <v>12</v>
      </c>
      <c r="HVZ39" s="21">
        <v>12</v>
      </c>
      <c r="HWA39" s="21">
        <v>12</v>
      </c>
      <c r="HWB39" s="21">
        <v>12</v>
      </c>
      <c r="HWC39" s="21">
        <v>12</v>
      </c>
      <c r="HWD39" s="21">
        <v>12</v>
      </c>
      <c r="HWE39" s="21">
        <v>12</v>
      </c>
      <c r="HWF39" s="21">
        <v>12</v>
      </c>
      <c r="HWG39" s="21">
        <v>12</v>
      </c>
      <c r="HWH39" s="21">
        <v>12</v>
      </c>
      <c r="HWI39" s="21">
        <v>12</v>
      </c>
      <c r="HWJ39" s="21">
        <v>12</v>
      </c>
      <c r="HWK39" s="21">
        <v>12</v>
      </c>
      <c r="HWL39" s="21">
        <v>12</v>
      </c>
      <c r="HWM39" s="21">
        <v>12</v>
      </c>
      <c r="HWN39" s="21">
        <v>12</v>
      </c>
      <c r="HWO39" s="21">
        <v>12</v>
      </c>
      <c r="HWP39" s="21">
        <v>12</v>
      </c>
      <c r="HWQ39" s="21">
        <v>12</v>
      </c>
      <c r="HWR39" s="21">
        <v>12</v>
      </c>
      <c r="HWS39" s="21">
        <v>12</v>
      </c>
      <c r="HWT39" s="21">
        <v>12</v>
      </c>
      <c r="HWU39" s="21">
        <v>12</v>
      </c>
      <c r="HWV39" s="21">
        <v>12</v>
      </c>
      <c r="HWW39" s="21">
        <v>12</v>
      </c>
      <c r="HWX39" s="21">
        <v>12</v>
      </c>
      <c r="HWY39" s="21">
        <v>12</v>
      </c>
      <c r="HWZ39" s="21">
        <v>12</v>
      </c>
      <c r="HXA39" s="21">
        <v>12</v>
      </c>
      <c r="HXB39" s="21">
        <v>12</v>
      </c>
      <c r="HXC39" s="21">
        <v>12</v>
      </c>
      <c r="HXD39" s="21">
        <v>12</v>
      </c>
      <c r="HXE39" s="21">
        <v>12</v>
      </c>
      <c r="HXF39" s="21">
        <v>12</v>
      </c>
      <c r="HXG39" s="21">
        <v>12</v>
      </c>
      <c r="HXH39" s="21">
        <v>12</v>
      </c>
      <c r="HXI39" s="21">
        <v>12</v>
      </c>
      <c r="HXJ39" s="21">
        <v>12</v>
      </c>
      <c r="HXK39" s="21">
        <v>12</v>
      </c>
      <c r="HXL39" s="21">
        <v>12</v>
      </c>
      <c r="HXM39" s="21">
        <v>12</v>
      </c>
      <c r="HXN39" s="21">
        <v>12</v>
      </c>
      <c r="HXO39" s="21">
        <v>12</v>
      </c>
      <c r="HXP39" s="21">
        <v>12</v>
      </c>
      <c r="HXQ39" s="21">
        <v>12</v>
      </c>
      <c r="HXR39" s="21">
        <v>12</v>
      </c>
      <c r="HXS39" s="21">
        <v>12</v>
      </c>
      <c r="HXT39" s="21">
        <v>12</v>
      </c>
      <c r="HXU39" s="21">
        <v>12</v>
      </c>
      <c r="HXV39" s="21">
        <v>12</v>
      </c>
      <c r="HXW39" s="21">
        <v>12</v>
      </c>
      <c r="HXX39" s="21">
        <v>12</v>
      </c>
      <c r="HXY39" s="21">
        <v>12</v>
      </c>
      <c r="HXZ39" s="21">
        <v>12</v>
      </c>
      <c r="HYA39" s="21">
        <v>12</v>
      </c>
      <c r="HYB39" s="21">
        <v>12</v>
      </c>
      <c r="HYC39" s="21">
        <v>12</v>
      </c>
      <c r="HYD39" s="21">
        <v>12</v>
      </c>
      <c r="HYE39" s="21">
        <v>12</v>
      </c>
      <c r="HYF39" s="21">
        <v>12</v>
      </c>
      <c r="HYG39" s="21">
        <v>12</v>
      </c>
      <c r="HYH39" s="21">
        <v>12</v>
      </c>
      <c r="HYI39" s="21">
        <v>12</v>
      </c>
      <c r="HYJ39" s="21">
        <v>12</v>
      </c>
      <c r="HYK39" s="21">
        <v>12</v>
      </c>
      <c r="HYL39" s="21">
        <v>12</v>
      </c>
      <c r="HYM39" s="21">
        <v>12</v>
      </c>
      <c r="HYN39" s="21">
        <v>12</v>
      </c>
      <c r="HYO39" s="21">
        <v>12</v>
      </c>
      <c r="HYP39" s="21">
        <v>12</v>
      </c>
      <c r="HYQ39" s="21">
        <v>12</v>
      </c>
      <c r="HYR39" s="21">
        <v>12</v>
      </c>
      <c r="HYS39" s="21">
        <v>12</v>
      </c>
      <c r="HYT39" s="21">
        <v>12</v>
      </c>
      <c r="HYU39" s="21">
        <v>12</v>
      </c>
      <c r="HYV39" s="21">
        <v>12</v>
      </c>
      <c r="HYW39" s="21">
        <v>12</v>
      </c>
      <c r="HYX39" s="21">
        <v>12</v>
      </c>
      <c r="HYY39" s="21">
        <v>12</v>
      </c>
      <c r="HYZ39" s="21">
        <v>12</v>
      </c>
      <c r="HZA39" s="21">
        <v>12</v>
      </c>
      <c r="HZB39" s="21">
        <v>12</v>
      </c>
      <c r="HZC39" s="21">
        <v>12</v>
      </c>
      <c r="HZD39" s="21">
        <v>12</v>
      </c>
      <c r="HZE39" s="21">
        <v>12</v>
      </c>
      <c r="HZF39" s="21">
        <v>12</v>
      </c>
      <c r="HZG39" s="21">
        <v>12</v>
      </c>
      <c r="HZH39" s="21">
        <v>12</v>
      </c>
      <c r="HZI39" s="21">
        <v>12</v>
      </c>
      <c r="HZJ39" s="21">
        <v>12</v>
      </c>
      <c r="HZK39" s="21">
        <v>12</v>
      </c>
      <c r="HZL39" s="21">
        <v>12</v>
      </c>
      <c r="HZM39" s="21">
        <v>12</v>
      </c>
      <c r="HZN39" s="21">
        <v>12</v>
      </c>
      <c r="HZO39" s="21">
        <v>12</v>
      </c>
      <c r="HZP39" s="21">
        <v>12</v>
      </c>
      <c r="HZQ39" s="21">
        <v>12</v>
      </c>
      <c r="HZR39" s="21">
        <v>12</v>
      </c>
      <c r="HZS39" s="21">
        <v>12</v>
      </c>
      <c r="HZT39" s="21">
        <v>12</v>
      </c>
      <c r="HZU39" s="21">
        <v>12</v>
      </c>
      <c r="HZV39" s="21">
        <v>12</v>
      </c>
      <c r="HZW39" s="21">
        <v>12</v>
      </c>
      <c r="HZX39" s="21">
        <v>12</v>
      </c>
      <c r="HZY39" s="21">
        <v>12</v>
      </c>
      <c r="HZZ39" s="21">
        <v>12</v>
      </c>
      <c r="IAA39" s="21">
        <v>12</v>
      </c>
      <c r="IAB39" s="21">
        <v>12</v>
      </c>
      <c r="IAC39" s="21">
        <v>12</v>
      </c>
      <c r="IAD39" s="21">
        <v>12</v>
      </c>
      <c r="IAE39" s="21">
        <v>12</v>
      </c>
      <c r="IAF39" s="21">
        <v>12</v>
      </c>
      <c r="IAG39" s="21">
        <v>12</v>
      </c>
      <c r="IAH39" s="21">
        <v>12</v>
      </c>
      <c r="IAI39" s="21">
        <v>12</v>
      </c>
      <c r="IAJ39" s="21">
        <v>12</v>
      </c>
      <c r="IAK39" s="21">
        <v>12</v>
      </c>
      <c r="IAL39" s="21">
        <v>12</v>
      </c>
      <c r="IAM39" s="21">
        <v>12</v>
      </c>
      <c r="IAN39" s="21">
        <v>12</v>
      </c>
      <c r="IAO39" s="21">
        <v>12</v>
      </c>
      <c r="IAP39" s="21">
        <v>12</v>
      </c>
      <c r="IAQ39" s="21">
        <v>12</v>
      </c>
      <c r="IAR39" s="21">
        <v>12</v>
      </c>
      <c r="IAS39" s="21">
        <v>12</v>
      </c>
      <c r="IAT39" s="21">
        <v>12</v>
      </c>
      <c r="IAU39" s="21">
        <v>12</v>
      </c>
      <c r="IAV39" s="21">
        <v>12</v>
      </c>
      <c r="IAW39" s="21">
        <v>12</v>
      </c>
      <c r="IAX39" s="21">
        <v>12</v>
      </c>
      <c r="IAY39" s="21">
        <v>12</v>
      </c>
      <c r="IAZ39" s="21">
        <v>12</v>
      </c>
      <c r="IBA39" s="21">
        <v>12</v>
      </c>
      <c r="IBB39" s="21">
        <v>12</v>
      </c>
      <c r="IBC39" s="21">
        <v>12</v>
      </c>
      <c r="IBD39" s="21">
        <v>12</v>
      </c>
      <c r="IBE39" s="21">
        <v>12</v>
      </c>
      <c r="IBF39" s="21">
        <v>12</v>
      </c>
      <c r="IBG39" s="21">
        <v>12</v>
      </c>
      <c r="IBH39" s="21">
        <v>12</v>
      </c>
      <c r="IBI39" s="21">
        <v>12</v>
      </c>
      <c r="IBJ39" s="21">
        <v>12</v>
      </c>
      <c r="IBK39" s="21">
        <v>12</v>
      </c>
      <c r="IBL39" s="21">
        <v>12</v>
      </c>
      <c r="IBM39" s="21">
        <v>12</v>
      </c>
      <c r="IBN39" s="21">
        <v>12</v>
      </c>
      <c r="IBO39" s="21">
        <v>12</v>
      </c>
      <c r="IBP39" s="21">
        <v>12</v>
      </c>
      <c r="IBQ39" s="21">
        <v>12</v>
      </c>
      <c r="IBR39" s="21">
        <v>12</v>
      </c>
      <c r="IBS39" s="21">
        <v>12</v>
      </c>
      <c r="IBT39" s="21">
        <v>12</v>
      </c>
      <c r="IBU39" s="21">
        <v>12</v>
      </c>
      <c r="IBV39" s="21">
        <v>12</v>
      </c>
      <c r="IBW39" s="21">
        <v>12</v>
      </c>
      <c r="IBX39" s="21">
        <v>12</v>
      </c>
      <c r="IBY39" s="21">
        <v>12</v>
      </c>
      <c r="IBZ39" s="21">
        <v>12</v>
      </c>
      <c r="ICA39" s="21">
        <v>12</v>
      </c>
      <c r="ICB39" s="21">
        <v>12</v>
      </c>
      <c r="ICC39" s="21">
        <v>12</v>
      </c>
      <c r="ICD39" s="21">
        <v>12</v>
      </c>
      <c r="ICE39" s="21">
        <v>12</v>
      </c>
      <c r="ICF39" s="21">
        <v>12</v>
      </c>
      <c r="ICG39" s="21">
        <v>12</v>
      </c>
      <c r="ICH39" s="21">
        <v>12</v>
      </c>
      <c r="ICI39" s="21">
        <v>12</v>
      </c>
      <c r="ICJ39" s="21">
        <v>12</v>
      </c>
      <c r="ICK39" s="21">
        <v>12</v>
      </c>
      <c r="ICL39" s="21">
        <v>12</v>
      </c>
      <c r="ICM39" s="21">
        <v>12</v>
      </c>
      <c r="ICN39" s="21">
        <v>12</v>
      </c>
      <c r="ICO39" s="21">
        <v>12</v>
      </c>
      <c r="ICP39" s="21">
        <v>12</v>
      </c>
      <c r="ICQ39" s="21">
        <v>12</v>
      </c>
      <c r="ICR39" s="21">
        <v>12</v>
      </c>
      <c r="ICS39" s="21">
        <v>12</v>
      </c>
      <c r="ICT39" s="21">
        <v>12</v>
      </c>
      <c r="ICU39" s="21">
        <v>12</v>
      </c>
      <c r="ICV39" s="21">
        <v>12</v>
      </c>
      <c r="ICW39" s="21">
        <v>12</v>
      </c>
      <c r="ICX39" s="21">
        <v>12</v>
      </c>
      <c r="ICY39" s="21">
        <v>12</v>
      </c>
      <c r="ICZ39" s="21">
        <v>12</v>
      </c>
      <c r="IDA39" s="21">
        <v>12</v>
      </c>
      <c r="IDB39" s="21">
        <v>12</v>
      </c>
      <c r="IDC39" s="21">
        <v>12</v>
      </c>
      <c r="IDD39" s="21">
        <v>12</v>
      </c>
      <c r="IDE39" s="21">
        <v>12</v>
      </c>
      <c r="IDF39" s="21">
        <v>12</v>
      </c>
      <c r="IDG39" s="21">
        <v>12</v>
      </c>
      <c r="IDH39" s="21">
        <v>12</v>
      </c>
      <c r="IDI39" s="21">
        <v>12</v>
      </c>
      <c r="IDJ39" s="21">
        <v>12</v>
      </c>
      <c r="IDK39" s="21">
        <v>12</v>
      </c>
      <c r="IDL39" s="21">
        <v>12</v>
      </c>
      <c r="IDM39" s="21">
        <v>12</v>
      </c>
      <c r="IDN39" s="21">
        <v>12</v>
      </c>
      <c r="IDO39" s="21">
        <v>12</v>
      </c>
      <c r="IDP39" s="21">
        <v>12</v>
      </c>
      <c r="IDQ39" s="21">
        <v>12</v>
      </c>
      <c r="IDR39" s="21">
        <v>12</v>
      </c>
      <c r="IDS39" s="21">
        <v>12</v>
      </c>
      <c r="IDT39" s="21">
        <v>12</v>
      </c>
      <c r="IDU39" s="21">
        <v>12</v>
      </c>
      <c r="IDV39" s="21">
        <v>12</v>
      </c>
      <c r="IDW39" s="21">
        <v>12</v>
      </c>
      <c r="IDX39" s="21">
        <v>12</v>
      </c>
      <c r="IDY39" s="21">
        <v>12</v>
      </c>
      <c r="IDZ39" s="21">
        <v>12</v>
      </c>
      <c r="IEA39" s="21">
        <v>12</v>
      </c>
      <c r="IEB39" s="21">
        <v>12</v>
      </c>
      <c r="IEC39" s="21">
        <v>12</v>
      </c>
      <c r="IED39" s="21">
        <v>12</v>
      </c>
      <c r="IEE39" s="21">
        <v>12</v>
      </c>
      <c r="IEF39" s="21">
        <v>12</v>
      </c>
      <c r="IEG39" s="21">
        <v>12</v>
      </c>
      <c r="IEH39" s="21">
        <v>12</v>
      </c>
      <c r="IEI39" s="21">
        <v>12</v>
      </c>
      <c r="IEJ39" s="21">
        <v>12</v>
      </c>
      <c r="IEK39" s="21">
        <v>12</v>
      </c>
      <c r="IEL39" s="21">
        <v>12</v>
      </c>
      <c r="IEM39" s="21">
        <v>12</v>
      </c>
      <c r="IEN39" s="21">
        <v>12</v>
      </c>
      <c r="IEO39" s="21">
        <v>12</v>
      </c>
      <c r="IEP39" s="21">
        <v>12</v>
      </c>
      <c r="IEQ39" s="21">
        <v>12</v>
      </c>
      <c r="IER39" s="21">
        <v>12</v>
      </c>
      <c r="IES39" s="21">
        <v>12</v>
      </c>
      <c r="IET39" s="21">
        <v>12</v>
      </c>
      <c r="IEU39" s="21">
        <v>12</v>
      </c>
      <c r="IEV39" s="21">
        <v>12</v>
      </c>
      <c r="IEW39" s="21">
        <v>12</v>
      </c>
      <c r="IEX39" s="21">
        <v>12</v>
      </c>
      <c r="IEY39" s="21">
        <v>12</v>
      </c>
      <c r="IEZ39" s="21">
        <v>12</v>
      </c>
      <c r="IFA39" s="21">
        <v>12</v>
      </c>
      <c r="IFB39" s="21">
        <v>12</v>
      </c>
      <c r="IFC39" s="21">
        <v>12</v>
      </c>
      <c r="IFD39" s="21">
        <v>12</v>
      </c>
      <c r="IFE39" s="21">
        <v>12</v>
      </c>
      <c r="IFF39" s="21">
        <v>12</v>
      </c>
      <c r="IFG39" s="21">
        <v>12</v>
      </c>
      <c r="IFH39" s="21">
        <v>12</v>
      </c>
      <c r="IFI39" s="21">
        <v>12</v>
      </c>
      <c r="IFJ39" s="21">
        <v>12</v>
      </c>
      <c r="IFK39" s="21">
        <v>12</v>
      </c>
      <c r="IFL39" s="21">
        <v>12</v>
      </c>
      <c r="IFM39" s="21">
        <v>12</v>
      </c>
      <c r="IFN39" s="21">
        <v>12</v>
      </c>
      <c r="IFO39" s="21">
        <v>12</v>
      </c>
      <c r="IFP39" s="21">
        <v>12</v>
      </c>
      <c r="IFQ39" s="21">
        <v>12</v>
      </c>
      <c r="IFR39" s="21">
        <v>12</v>
      </c>
      <c r="IFS39" s="21">
        <v>12</v>
      </c>
      <c r="IFT39" s="21">
        <v>12</v>
      </c>
      <c r="IFU39" s="21">
        <v>12</v>
      </c>
      <c r="IFV39" s="21">
        <v>12</v>
      </c>
      <c r="IFW39" s="21">
        <v>12</v>
      </c>
      <c r="IFX39" s="21">
        <v>12</v>
      </c>
      <c r="IFY39" s="21">
        <v>12</v>
      </c>
      <c r="IFZ39" s="21">
        <v>12</v>
      </c>
      <c r="IGA39" s="21">
        <v>12</v>
      </c>
      <c r="IGB39" s="21">
        <v>12</v>
      </c>
      <c r="IGC39" s="21">
        <v>12</v>
      </c>
      <c r="IGD39" s="21">
        <v>12</v>
      </c>
      <c r="IGE39" s="21">
        <v>12</v>
      </c>
      <c r="IGF39" s="21">
        <v>12</v>
      </c>
      <c r="IGG39" s="21">
        <v>12</v>
      </c>
      <c r="IGH39" s="21">
        <v>12</v>
      </c>
      <c r="IGI39" s="21">
        <v>12</v>
      </c>
      <c r="IGJ39" s="21">
        <v>12</v>
      </c>
      <c r="IGK39" s="21">
        <v>12</v>
      </c>
      <c r="IGL39" s="21">
        <v>12</v>
      </c>
      <c r="IGM39" s="21">
        <v>12</v>
      </c>
      <c r="IGN39" s="21">
        <v>12</v>
      </c>
      <c r="IGO39" s="21">
        <v>12</v>
      </c>
      <c r="IGP39" s="21">
        <v>12</v>
      </c>
      <c r="IGQ39" s="21">
        <v>12</v>
      </c>
      <c r="IGR39" s="21">
        <v>12</v>
      </c>
      <c r="IGS39" s="21">
        <v>12</v>
      </c>
      <c r="IGT39" s="21">
        <v>12</v>
      </c>
      <c r="IGU39" s="21">
        <v>12</v>
      </c>
      <c r="IGV39" s="21">
        <v>12</v>
      </c>
      <c r="IGW39" s="21">
        <v>12</v>
      </c>
      <c r="IGX39" s="21">
        <v>12</v>
      </c>
      <c r="IGY39" s="21">
        <v>12</v>
      </c>
      <c r="IGZ39" s="21">
        <v>12</v>
      </c>
      <c r="IHA39" s="21">
        <v>12</v>
      </c>
      <c r="IHB39" s="21">
        <v>12</v>
      </c>
      <c r="IHC39" s="21">
        <v>12</v>
      </c>
      <c r="IHD39" s="21">
        <v>12</v>
      </c>
      <c r="IHE39" s="21">
        <v>12</v>
      </c>
      <c r="IHF39" s="21">
        <v>12</v>
      </c>
      <c r="IHG39" s="21">
        <v>12</v>
      </c>
      <c r="IHH39" s="21">
        <v>12</v>
      </c>
      <c r="IHI39" s="21">
        <v>12</v>
      </c>
      <c r="IHJ39" s="21">
        <v>12</v>
      </c>
      <c r="IHK39" s="21">
        <v>12</v>
      </c>
      <c r="IHL39" s="21">
        <v>12</v>
      </c>
      <c r="IHM39" s="21">
        <v>12</v>
      </c>
      <c r="IHN39" s="21">
        <v>12</v>
      </c>
      <c r="IHO39" s="21">
        <v>12</v>
      </c>
      <c r="IHP39" s="21">
        <v>12</v>
      </c>
      <c r="IHQ39" s="21">
        <v>12</v>
      </c>
      <c r="IHR39" s="21">
        <v>12</v>
      </c>
      <c r="IHS39" s="21">
        <v>12</v>
      </c>
      <c r="IHT39" s="21">
        <v>12</v>
      </c>
      <c r="IHU39" s="21">
        <v>12</v>
      </c>
      <c r="IHV39" s="21">
        <v>12</v>
      </c>
      <c r="IHW39" s="21">
        <v>12</v>
      </c>
      <c r="IHX39" s="21">
        <v>12</v>
      </c>
      <c r="IHY39" s="21">
        <v>12</v>
      </c>
      <c r="IHZ39" s="21">
        <v>12</v>
      </c>
      <c r="IIA39" s="21">
        <v>12</v>
      </c>
      <c r="IIB39" s="21">
        <v>12</v>
      </c>
      <c r="IIC39" s="21">
        <v>12</v>
      </c>
      <c r="IID39" s="21">
        <v>12</v>
      </c>
      <c r="IIE39" s="21">
        <v>12</v>
      </c>
      <c r="IIF39" s="21">
        <v>12</v>
      </c>
      <c r="IIG39" s="21">
        <v>12</v>
      </c>
      <c r="IIH39" s="21">
        <v>12</v>
      </c>
      <c r="III39" s="21">
        <v>12</v>
      </c>
      <c r="IIJ39" s="21">
        <v>12</v>
      </c>
      <c r="IIK39" s="21">
        <v>12</v>
      </c>
      <c r="IIL39" s="21">
        <v>12</v>
      </c>
      <c r="IIM39" s="21">
        <v>12</v>
      </c>
      <c r="IIN39" s="21">
        <v>12</v>
      </c>
      <c r="IIO39" s="21">
        <v>12</v>
      </c>
      <c r="IIP39" s="21">
        <v>12</v>
      </c>
      <c r="IIQ39" s="21">
        <v>12</v>
      </c>
      <c r="IIR39" s="21">
        <v>12</v>
      </c>
      <c r="IIS39" s="21">
        <v>12</v>
      </c>
      <c r="IIT39" s="21">
        <v>12</v>
      </c>
      <c r="IIU39" s="21">
        <v>12</v>
      </c>
      <c r="IIV39" s="21">
        <v>12</v>
      </c>
      <c r="IIW39" s="21">
        <v>12</v>
      </c>
      <c r="IIX39" s="21">
        <v>12</v>
      </c>
      <c r="IIY39" s="21">
        <v>12</v>
      </c>
      <c r="IIZ39" s="21">
        <v>12</v>
      </c>
      <c r="IJA39" s="21">
        <v>12</v>
      </c>
      <c r="IJB39" s="21">
        <v>12</v>
      </c>
      <c r="IJC39" s="21">
        <v>12</v>
      </c>
      <c r="IJD39" s="21">
        <v>12</v>
      </c>
      <c r="IJE39" s="21">
        <v>12</v>
      </c>
      <c r="IJF39" s="21">
        <v>12</v>
      </c>
      <c r="IJG39" s="21">
        <v>12</v>
      </c>
      <c r="IJH39" s="21">
        <v>12</v>
      </c>
      <c r="IJI39" s="21">
        <v>12</v>
      </c>
      <c r="IJJ39" s="21">
        <v>12</v>
      </c>
      <c r="IJK39" s="21">
        <v>12</v>
      </c>
      <c r="IJL39" s="21">
        <v>12</v>
      </c>
      <c r="IJM39" s="21">
        <v>12</v>
      </c>
      <c r="IJN39" s="21">
        <v>12</v>
      </c>
      <c r="IJO39" s="21">
        <v>12</v>
      </c>
      <c r="IJP39" s="21">
        <v>12</v>
      </c>
      <c r="IJQ39" s="21">
        <v>12</v>
      </c>
      <c r="IJR39" s="21">
        <v>12</v>
      </c>
      <c r="IJS39" s="21">
        <v>12</v>
      </c>
      <c r="IJT39" s="21">
        <v>12</v>
      </c>
      <c r="IJU39" s="21">
        <v>12</v>
      </c>
      <c r="IJV39" s="21">
        <v>12</v>
      </c>
      <c r="IJW39" s="21">
        <v>12</v>
      </c>
      <c r="IJX39" s="21">
        <v>12</v>
      </c>
      <c r="IJY39" s="21">
        <v>12</v>
      </c>
      <c r="IJZ39" s="21">
        <v>12</v>
      </c>
      <c r="IKA39" s="21">
        <v>12</v>
      </c>
      <c r="IKB39" s="21">
        <v>12</v>
      </c>
      <c r="IKC39" s="21">
        <v>12</v>
      </c>
      <c r="IKD39" s="21">
        <v>12</v>
      </c>
      <c r="IKE39" s="21">
        <v>12</v>
      </c>
      <c r="IKF39" s="21">
        <v>12</v>
      </c>
      <c r="IKG39" s="21">
        <v>12</v>
      </c>
      <c r="IKH39" s="21">
        <v>12</v>
      </c>
      <c r="IKI39" s="21">
        <v>12</v>
      </c>
      <c r="IKJ39" s="21">
        <v>12</v>
      </c>
      <c r="IKK39" s="21">
        <v>12</v>
      </c>
      <c r="IKL39" s="21">
        <v>12</v>
      </c>
      <c r="IKM39" s="21">
        <v>12</v>
      </c>
      <c r="IKN39" s="21">
        <v>12</v>
      </c>
      <c r="IKO39" s="21">
        <v>12</v>
      </c>
      <c r="IKP39" s="21">
        <v>12</v>
      </c>
      <c r="IKQ39" s="21">
        <v>12</v>
      </c>
      <c r="IKR39" s="21">
        <v>12</v>
      </c>
      <c r="IKS39" s="21">
        <v>12</v>
      </c>
      <c r="IKT39" s="21">
        <v>12</v>
      </c>
      <c r="IKU39" s="21">
        <v>12</v>
      </c>
      <c r="IKV39" s="21">
        <v>12</v>
      </c>
      <c r="IKW39" s="21">
        <v>12</v>
      </c>
      <c r="IKX39" s="21">
        <v>12</v>
      </c>
      <c r="IKY39" s="21">
        <v>12</v>
      </c>
      <c r="IKZ39" s="21">
        <v>12</v>
      </c>
      <c r="ILA39" s="21">
        <v>12</v>
      </c>
      <c r="ILB39" s="21">
        <v>12</v>
      </c>
      <c r="ILC39" s="21">
        <v>12</v>
      </c>
      <c r="ILD39" s="21">
        <v>12</v>
      </c>
      <c r="ILE39" s="21">
        <v>12</v>
      </c>
      <c r="ILF39" s="21">
        <v>12</v>
      </c>
      <c r="ILG39" s="21">
        <v>12</v>
      </c>
      <c r="ILH39" s="21">
        <v>12</v>
      </c>
      <c r="ILI39" s="21">
        <v>12</v>
      </c>
      <c r="ILJ39" s="21">
        <v>12</v>
      </c>
      <c r="ILK39" s="21">
        <v>12</v>
      </c>
      <c r="ILL39" s="21">
        <v>12</v>
      </c>
      <c r="ILM39" s="21">
        <v>12</v>
      </c>
      <c r="ILN39" s="21">
        <v>12</v>
      </c>
      <c r="ILO39" s="21">
        <v>12</v>
      </c>
      <c r="ILP39" s="21">
        <v>12</v>
      </c>
      <c r="ILQ39" s="21">
        <v>12</v>
      </c>
      <c r="ILR39" s="21">
        <v>12</v>
      </c>
      <c r="ILS39" s="21">
        <v>12</v>
      </c>
      <c r="ILT39" s="21">
        <v>12</v>
      </c>
      <c r="ILU39" s="21">
        <v>12</v>
      </c>
      <c r="ILV39" s="21">
        <v>12</v>
      </c>
      <c r="ILW39" s="21">
        <v>12</v>
      </c>
      <c r="ILX39" s="21">
        <v>12</v>
      </c>
      <c r="ILY39" s="21">
        <v>12</v>
      </c>
      <c r="ILZ39" s="21">
        <v>12</v>
      </c>
      <c r="IMA39" s="21">
        <v>12</v>
      </c>
      <c r="IMB39" s="21">
        <v>12</v>
      </c>
      <c r="IMC39" s="21">
        <v>12</v>
      </c>
      <c r="IMD39" s="21">
        <v>12</v>
      </c>
      <c r="IME39" s="21">
        <v>12</v>
      </c>
      <c r="IMF39" s="21">
        <v>12</v>
      </c>
      <c r="IMG39" s="21">
        <v>12</v>
      </c>
      <c r="IMH39" s="21">
        <v>12</v>
      </c>
      <c r="IMI39" s="21">
        <v>12</v>
      </c>
      <c r="IMJ39" s="21">
        <v>12</v>
      </c>
      <c r="IMK39" s="21">
        <v>12</v>
      </c>
      <c r="IML39" s="21">
        <v>12</v>
      </c>
      <c r="IMM39" s="21">
        <v>12</v>
      </c>
      <c r="IMN39" s="21">
        <v>12</v>
      </c>
      <c r="IMO39" s="21">
        <v>12</v>
      </c>
      <c r="IMP39" s="21">
        <v>12</v>
      </c>
      <c r="IMQ39" s="21">
        <v>12</v>
      </c>
      <c r="IMR39" s="21">
        <v>12</v>
      </c>
      <c r="IMS39" s="21">
        <v>12</v>
      </c>
      <c r="IMT39" s="21">
        <v>12</v>
      </c>
      <c r="IMU39" s="21">
        <v>12</v>
      </c>
      <c r="IMV39" s="21">
        <v>12</v>
      </c>
      <c r="IMW39" s="21">
        <v>12</v>
      </c>
      <c r="IMX39" s="21">
        <v>12</v>
      </c>
      <c r="IMY39" s="21">
        <v>12</v>
      </c>
      <c r="IMZ39" s="21">
        <v>12</v>
      </c>
      <c r="INA39" s="21">
        <v>12</v>
      </c>
      <c r="INB39" s="21">
        <v>12</v>
      </c>
      <c r="INC39" s="21">
        <v>12</v>
      </c>
      <c r="IND39" s="21">
        <v>12</v>
      </c>
      <c r="INE39" s="21">
        <v>12</v>
      </c>
      <c r="INF39" s="21">
        <v>12</v>
      </c>
      <c r="ING39" s="21">
        <v>12</v>
      </c>
      <c r="INH39" s="21">
        <v>12</v>
      </c>
      <c r="INI39" s="21">
        <v>12</v>
      </c>
      <c r="INJ39" s="21">
        <v>12</v>
      </c>
      <c r="INK39" s="21">
        <v>12</v>
      </c>
      <c r="INL39" s="21">
        <v>12</v>
      </c>
      <c r="INM39" s="21">
        <v>12</v>
      </c>
      <c r="INN39" s="21">
        <v>12</v>
      </c>
      <c r="INO39" s="21">
        <v>12</v>
      </c>
      <c r="INP39" s="21">
        <v>12</v>
      </c>
      <c r="INQ39" s="21">
        <v>12</v>
      </c>
      <c r="INR39" s="21">
        <v>12</v>
      </c>
      <c r="INS39" s="21">
        <v>12</v>
      </c>
      <c r="INT39" s="21">
        <v>12</v>
      </c>
      <c r="INU39" s="21">
        <v>12</v>
      </c>
      <c r="INV39" s="21">
        <v>12</v>
      </c>
      <c r="INW39" s="21">
        <v>12</v>
      </c>
      <c r="INX39" s="21">
        <v>12</v>
      </c>
      <c r="INY39" s="21">
        <v>12</v>
      </c>
      <c r="INZ39" s="21">
        <v>12</v>
      </c>
      <c r="IOA39" s="21">
        <v>12</v>
      </c>
      <c r="IOB39" s="21">
        <v>12</v>
      </c>
      <c r="IOC39" s="21">
        <v>12</v>
      </c>
      <c r="IOD39" s="21">
        <v>12</v>
      </c>
      <c r="IOE39" s="21">
        <v>12</v>
      </c>
      <c r="IOF39" s="21">
        <v>12</v>
      </c>
      <c r="IOG39" s="21">
        <v>12</v>
      </c>
      <c r="IOH39" s="21">
        <v>12</v>
      </c>
      <c r="IOI39" s="21">
        <v>12</v>
      </c>
      <c r="IOJ39" s="21">
        <v>12</v>
      </c>
      <c r="IOK39" s="21">
        <v>12</v>
      </c>
      <c r="IOL39" s="21">
        <v>12</v>
      </c>
      <c r="IOM39" s="21">
        <v>12</v>
      </c>
      <c r="ION39" s="21">
        <v>12</v>
      </c>
      <c r="IOO39" s="21">
        <v>12</v>
      </c>
      <c r="IOP39" s="21">
        <v>12</v>
      </c>
      <c r="IOQ39" s="21">
        <v>12</v>
      </c>
      <c r="IOR39" s="21">
        <v>12</v>
      </c>
      <c r="IOS39" s="21">
        <v>12</v>
      </c>
      <c r="IOT39" s="21">
        <v>12</v>
      </c>
      <c r="IOU39" s="21">
        <v>12</v>
      </c>
      <c r="IOV39" s="21">
        <v>12</v>
      </c>
      <c r="IOW39" s="21">
        <v>12</v>
      </c>
      <c r="IOX39" s="21">
        <v>12</v>
      </c>
      <c r="IOY39" s="21">
        <v>12</v>
      </c>
      <c r="IOZ39" s="21">
        <v>12</v>
      </c>
      <c r="IPA39" s="21">
        <v>12</v>
      </c>
      <c r="IPB39" s="21">
        <v>12</v>
      </c>
      <c r="IPC39" s="21">
        <v>12</v>
      </c>
      <c r="IPD39" s="21">
        <v>12</v>
      </c>
      <c r="IPE39" s="21">
        <v>12</v>
      </c>
      <c r="IPF39" s="21">
        <v>12</v>
      </c>
      <c r="IPG39" s="21">
        <v>12</v>
      </c>
      <c r="IPH39" s="21">
        <v>12</v>
      </c>
      <c r="IPI39" s="21">
        <v>12</v>
      </c>
      <c r="IPJ39" s="21">
        <v>12</v>
      </c>
      <c r="IPK39" s="21">
        <v>12</v>
      </c>
      <c r="IPL39" s="21">
        <v>12</v>
      </c>
      <c r="IPM39" s="21">
        <v>12</v>
      </c>
      <c r="IPN39" s="21">
        <v>12</v>
      </c>
      <c r="IPO39" s="21">
        <v>12</v>
      </c>
      <c r="IPP39" s="21">
        <v>12</v>
      </c>
      <c r="IPQ39" s="21">
        <v>12</v>
      </c>
      <c r="IPR39" s="21">
        <v>12</v>
      </c>
      <c r="IPS39" s="21">
        <v>12</v>
      </c>
      <c r="IPT39" s="21">
        <v>12</v>
      </c>
      <c r="IPU39" s="21">
        <v>12</v>
      </c>
      <c r="IPV39" s="21">
        <v>12</v>
      </c>
      <c r="IPW39" s="21">
        <v>12</v>
      </c>
      <c r="IPX39" s="21">
        <v>12</v>
      </c>
      <c r="IPY39" s="21">
        <v>12</v>
      </c>
      <c r="IPZ39" s="21">
        <v>12</v>
      </c>
      <c r="IQA39" s="21">
        <v>12</v>
      </c>
      <c r="IQB39" s="21">
        <v>12</v>
      </c>
      <c r="IQC39" s="21">
        <v>12</v>
      </c>
      <c r="IQD39" s="21">
        <v>12</v>
      </c>
      <c r="IQE39" s="21">
        <v>12</v>
      </c>
      <c r="IQF39" s="21">
        <v>12</v>
      </c>
      <c r="IQG39" s="21">
        <v>12</v>
      </c>
      <c r="IQH39" s="21">
        <v>12</v>
      </c>
      <c r="IQI39" s="21">
        <v>12</v>
      </c>
      <c r="IQJ39" s="21">
        <v>12</v>
      </c>
      <c r="IQK39" s="21">
        <v>12</v>
      </c>
      <c r="IQL39" s="21">
        <v>12</v>
      </c>
      <c r="IQM39" s="21">
        <v>12</v>
      </c>
      <c r="IQN39" s="21">
        <v>12</v>
      </c>
      <c r="IQO39" s="21">
        <v>12</v>
      </c>
      <c r="IQP39" s="21">
        <v>12</v>
      </c>
      <c r="IQQ39" s="21">
        <v>12</v>
      </c>
      <c r="IQR39" s="21">
        <v>12</v>
      </c>
      <c r="IQS39" s="21">
        <v>12</v>
      </c>
      <c r="IQT39" s="21">
        <v>12</v>
      </c>
      <c r="IQU39" s="21">
        <v>12</v>
      </c>
      <c r="IQV39" s="21">
        <v>12</v>
      </c>
      <c r="IQW39" s="21">
        <v>12</v>
      </c>
      <c r="IQX39" s="21">
        <v>12</v>
      </c>
      <c r="IQY39" s="21">
        <v>12</v>
      </c>
      <c r="IQZ39" s="21">
        <v>12</v>
      </c>
      <c r="IRA39" s="21">
        <v>12</v>
      </c>
      <c r="IRB39" s="21">
        <v>12</v>
      </c>
      <c r="IRC39" s="21">
        <v>12</v>
      </c>
      <c r="IRD39" s="21">
        <v>12</v>
      </c>
      <c r="IRE39" s="21">
        <v>12</v>
      </c>
      <c r="IRF39" s="21">
        <v>12</v>
      </c>
      <c r="IRG39" s="21">
        <v>12</v>
      </c>
      <c r="IRH39" s="21">
        <v>12</v>
      </c>
      <c r="IRI39" s="21">
        <v>12</v>
      </c>
      <c r="IRJ39" s="21">
        <v>12</v>
      </c>
      <c r="IRK39" s="21">
        <v>12</v>
      </c>
      <c r="IRL39" s="21">
        <v>12</v>
      </c>
      <c r="IRM39" s="21">
        <v>12</v>
      </c>
      <c r="IRN39" s="21">
        <v>12</v>
      </c>
      <c r="IRO39" s="21">
        <v>12</v>
      </c>
      <c r="IRP39" s="21">
        <v>12</v>
      </c>
      <c r="IRQ39" s="21">
        <v>12</v>
      </c>
      <c r="IRR39" s="21">
        <v>12</v>
      </c>
      <c r="IRS39" s="21">
        <v>12</v>
      </c>
      <c r="IRT39" s="21">
        <v>12</v>
      </c>
      <c r="IRU39" s="21">
        <v>12</v>
      </c>
      <c r="IRV39" s="21">
        <v>12</v>
      </c>
      <c r="IRW39" s="21">
        <v>12</v>
      </c>
      <c r="IRX39" s="21">
        <v>12</v>
      </c>
      <c r="IRY39" s="21">
        <v>12</v>
      </c>
      <c r="IRZ39" s="21">
        <v>12</v>
      </c>
      <c r="ISA39" s="21">
        <v>12</v>
      </c>
      <c r="ISB39" s="21">
        <v>12</v>
      </c>
      <c r="ISC39" s="21">
        <v>12</v>
      </c>
      <c r="ISD39" s="21">
        <v>12</v>
      </c>
      <c r="ISE39" s="21">
        <v>12</v>
      </c>
      <c r="ISF39" s="21">
        <v>12</v>
      </c>
      <c r="ISG39" s="21">
        <v>12</v>
      </c>
      <c r="ISH39" s="21">
        <v>12</v>
      </c>
      <c r="ISI39" s="21">
        <v>12</v>
      </c>
      <c r="ISJ39" s="21">
        <v>12</v>
      </c>
      <c r="ISK39" s="21">
        <v>12</v>
      </c>
      <c r="ISL39" s="21">
        <v>12</v>
      </c>
      <c r="ISM39" s="21">
        <v>12</v>
      </c>
      <c r="ISN39" s="21">
        <v>12</v>
      </c>
      <c r="ISO39" s="21">
        <v>12</v>
      </c>
      <c r="ISP39" s="21">
        <v>12</v>
      </c>
      <c r="ISQ39" s="21">
        <v>12</v>
      </c>
      <c r="ISR39" s="21">
        <v>12</v>
      </c>
      <c r="ISS39" s="21">
        <v>12</v>
      </c>
      <c r="IST39" s="21">
        <v>12</v>
      </c>
      <c r="ISU39" s="21">
        <v>12</v>
      </c>
      <c r="ISV39" s="21">
        <v>12</v>
      </c>
      <c r="ISW39" s="21">
        <v>12</v>
      </c>
      <c r="ISX39" s="21">
        <v>12</v>
      </c>
      <c r="ISY39" s="21">
        <v>12</v>
      </c>
      <c r="ISZ39" s="21">
        <v>12</v>
      </c>
      <c r="ITA39" s="21">
        <v>12</v>
      </c>
      <c r="ITB39" s="21">
        <v>12</v>
      </c>
      <c r="ITC39" s="21">
        <v>12</v>
      </c>
      <c r="ITD39" s="21">
        <v>12</v>
      </c>
      <c r="ITE39" s="21">
        <v>12</v>
      </c>
      <c r="ITF39" s="21">
        <v>12</v>
      </c>
      <c r="ITG39" s="21">
        <v>12</v>
      </c>
      <c r="ITH39" s="21">
        <v>12</v>
      </c>
      <c r="ITI39" s="21">
        <v>12</v>
      </c>
      <c r="ITJ39" s="21">
        <v>12</v>
      </c>
      <c r="ITK39" s="21">
        <v>12</v>
      </c>
      <c r="ITL39" s="21">
        <v>12</v>
      </c>
      <c r="ITM39" s="21">
        <v>12</v>
      </c>
      <c r="ITN39" s="21">
        <v>12</v>
      </c>
      <c r="ITO39" s="21">
        <v>12</v>
      </c>
      <c r="ITP39" s="21">
        <v>12</v>
      </c>
      <c r="ITQ39" s="21">
        <v>12</v>
      </c>
      <c r="ITR39" s="21">
        <v>12</v>
      </c>
      <c r="ITS39" s="21">
        <v>12</v>
      </c>
      <c r="ITT39" s="21">
        <v>12</v>
      </c>
      <c r="ITU39" s="21">
        <v>12</v>
      </c>
      <c r="ITV39" s="21">
        <v>12</v>
      </c>
      <c r="ITW39" s="21">
        <v>12</v>
      </c>
      <c r="ITX39" s="21">
        <v>12</v>
      </c>
      <c r="ITY39" s="21">
        <v>12</v>
      </c>
      <c r="ITZ39" s="21">
        <v>12</v>
      </c>
      <c r="IUA39" s="21">
        <v>12</v>
      </c>
      <c r="IUB39" s="21">
        <v>12</v>
      </c>
      <c r="IUC39" s="21">
        <v>12</v>
      </c>
      <c r="IUD39" s="21">
        <v>12</v>
      </c>
      <c r="IUE39" s="21">
        <v>12</v>
      </c>
      <c r="IUF39" s="21">
        <v>12</v>
      </c>
      <c r="IUG39" s="21">
        <v>12</v>
      </c>
      <c r="IUH39" s="21">
        <v>12</v>
      </c>
      <c r="IUI39" s="21">
        <v>12</v>
      </c>
      <c r="IUJ39" s="21">
        <v>12</v>
      </c>
      <c r="IUK39" s="21">
        <v>12</v>
      </c>
      <c r="IUL39" s="21">
        <v>12</v>
      </c>
      <c r="IUM39" s="21">
        <v>12</v>
      </c>
      <c r="IUN39" s="21">
        <v>12</v>
      </c>
      <c r="IUO39" s="21">
        <v>12</v>
      </c>
      <c r="IUP39" s="21">
        <v>12</v>
      </c>
      <c r="IUQ39" s="21">
        <v>12</v>
      </c>
      <c r="IUR39" s="21">
        <v>12</v>
      </c>
      <c r="IUS39" s="21">
        <v>12</v>
      </c>
      <c r="IUT39" s="21">
        <v>12</v>
      </c>
      <c r="IUU39" s="21">
        <v>12</v>
      </c>
      <c r="IUV39" s="21">
        <v>12</v>
      </c>
      <c r="IUW39" s="21">
        <v>12</v>
      </c>
      <c r="IUX39" s="21">
        <v>12</v>
      </c>
      <c r="IUY39" s="21">
        <v>12</v>
      </c>
      <c r="IUZ39" s="21">
        <v>12</v>
      </c>
      <c r="IVA39" s="21">
        <v>12</v>
      </c>
      <c r="IVB39" s="21">
        <v>12</v>
      </c>
      <c r="IVC39" s="21">
        <v>12</v>
      </c>
      <c r="IVD39" s="21">
        <v>12</v>
      </c>
      <c r="IVE39" s="21">
        <v>12</v>
      </c>
      <c r="IVF39" s="21">
        <v>12</v>
      </c>
      <c r="IVG39" s="21">
        <v>12</v>
      </c>
      <c r="IVH39" s="21">
        <v>12</v>
      </c>
      <c r="IVI39" s="21">
        <v>12</v>
      </c>
      <c r="IVJ39" s="21">
        <v>12</v>
      </c>
      <c r="IVK39" s="21">
        <v>12</v>
      </c>
      <c r="IVL39" s="21">
        <v>12</v>
      </c>
      <c r="IVM39" s="21">
        <v>12</v>
      </c>
      <c r="IVN39" s="21">
        <v>12</v>
      </c>
      <c r="IVO39" s="21">
        <v>12</v>
      </c>
      <c r="IVP39" s="21">
        <v>12</v>
      </c>
      <c r="IVQ39" s="21">
        <v>12</v>
      </c>
      <c r="IVR39" s="21">
        <v>12</v>
      </c>
      <c r="IVS39" s="21">
        <v>12</v>
      </c>
      <c r="IVT39" s="21">
        <v>12</v>
      </c>
      <c r="IVU39" s="21">
        <v>12</v>
      </c>
      <c r="IVV39" s="21">
        <v>12</v>
      </c>
      <c r="IVW39" s="21">
        <v>12</v>
      </c>
      <c r="IVX39" s="21">
        <v>12</v>
      </c>
      <c r="IVY39" s="21">
        <v>12</v>
      </c>
      <c r="IVZ39" s="21">
        <v>12</v>
      </c>
      <c r="IWA39" s="21">
        <v>12</v>
      </c>
      <c r="IWB39" s="21">
        <v>12</v>
      </c>
      <c r="IWC39" s="21">
        <v>12</v>
      </c>
      <c r="IWD39" s="21">
        <v>12</v>
      </c>
      <c r="IWE39" s="21">
        <v>12</v>
      </c>
      <c r="IWF39" s="21">
        <v>12</v>
      </c>
      <c r="IWG39" s="21">
        <v>12</v>
      </c>
      <c r="IWH39" s="21">
        <v>12</v>
      </c>
      <c r="IWI39" s="21">
        <v>12</v>
      </c>
      <c r="IWJ39" s="21">
        <v>12</v>
      </c>
      <c r="IWK39" s="21">
        <v>12</v>
      </c>
      <c r="IWL39" s="21">
        <v>12</v>
      </c>
      <c r="IWM39" s="21">
        <v>12</v>
      </c>
      <c r="IWN39" s="21">
        <v>12</v>
      </c>
      <c r="IWO39" s="21">
        <v>12</v>
      </c>
      <c r="IWP39" s="21">
        <v>12</v>
      </c>
      <c r="IWQ39" s="21">
        <v>12</v>
      </c>
      <c r="IWR39" s="21">
        <v>12</v>
      </c>
      <c r="IWS39" s="21">
        <v>12</v>
      </c>
      <c r="IWT39" s="21">
        <v>12</v>
      </c>
      <c r="IWU39" s="21">
        <v>12</v>
      </c>
      <c r="IWV39" s="21">
        <v>12</v>
      </c>
      <c r="IWW39" s="21">
        <v>12</v>
      </c>
      <c r="IWX39" s="21">
        <v>12</v>
      </c>
      <c r="IWY39" s="21">
        <v>12</v>
      </c>
      <c r="IWZ39" s="21">
        <v>12</v>
      </c>
      <c r="IXA39" s="21">
        <v>12</v>
      </c>
      <c r="IXB39" s="21">
        <v>12</v>
      </c>
      <c r="IXC39" s="21">
        <v>12</v>
      </c>
      <c r="IXD39" s="21">
        <v>12</v>
      </c>
      <c r="IXE39" s="21">
        <v>12</v>
      </c>
      <c r="IXF39" s="21">
        <v>12</v>
      </c>
      <c r="IXG39" s="21">
        <v>12</v>
      </c>
      <c r="IXH39" s="21">
        <v>12</v>
      </c>
      <c r="IXI39" s="21">
        <v>12</v>
      </c>
      <c r="IXJ39" s="21">
        <v>12</v>
      </c>
      <c r="IXK39" s="21">
        <v>12</v>
      </c>
      <c r="IXL39" s="21">
        <v>12</v>
      </c>
      <c r="IXM39" s="21">
        <v>12</v>
      </c>
      <c r="IXN39" s="21">
        <v>12</v>
      </c>
      <c r="IXO39" s="21">
        <v>12</v>
      </c>
      <c r="IXP39" s="21">
        <v>12</v>
      </c>
      <c r="IXQ39" s="21">
        <v>12</v>
      </c>
      <c r="IXR39" s="21">
        <v>12</v>
      </c>
      <c r="IXS39" s="21">
        <v>12</v>
      </c>
      <c r="IXT39" s="21">
        <v>12</v>
      </c>
      <c r="IXU39" s="21">
        <v>12</v>
      </c>
      <c r="IXV39" s="21">
        <v>12</v>
      </c>
      <c r="IXW39" s="21">
        <v>12</v>
      </c>
      <c r="IXX39" s="21">
        <v>12</v>
      </c>
      <c r="IXY39" s="21">
        <v>12</v>
      </c>
      <c r="IXZ39" s="21">
        <v>12</v>
      </c>
      <c r="IYA39" s="21">
        <v>12</v>
      </c>
      <c r="IYB39" s="21">
        <v>12</v>
      </c>
      <c r="IYC39" s="21">
        <v>12</v>
      </c>
      <c r="IYD39" s="21">
        <v>12</v>
      </c>
      <c r="IYE39" s="21">
        <v>12</v>
      </c>
      <c r="IYF39" s="21">
        <v>12</v>
      </c>
      <c r="IYG39" s="21">
        <v>12</v>
      </c>
      <c r="IYH39" s="21">
        <v>12</v>
      </c>
      <c r="IYI39" s="21">
        <v>12</v>
      </c>
      <c r="IYJ39" s="21">
        <v>12</v>
      </c>
      <c r="IYK39" s="21">
        <v>12</v>
      </c>
      <c r="IYL39" s="21">
        <v>12</v>
      </c>
      <c r="IYM39" s="21">
        <v>12</v>
      </c>
      <c r="IYN39" s="21">
        <v>12</v>
      </c>
      <c r="IYO39" s="21">
        <v>12</v>
      </c>
      <c r="IYP39" s="21">
        <v>12</v>
      </c>
      <c r="IYQ39" s="21">
        <v>12</v>
      </c>
      <c r="IYR39" s="21">
        <v>12</v>
      </c>
      <c r="IYS39" s="21">
        <v>12</v>
      </c>
      <c r="IYT39" s="21">
        <v>12</v>
      </c>
      <c r="IYU39" s="21">
        <v>12</v>
      </c>
      <c r="IYV39" s="21">
        <v>12</v>
      </c>
      <c r="IYW39" s="21">
        <v>12</v>
      </c>
      <c r="IYX39" s="21">
        <v>12</v>
      </c>
      <c r="IYY39" s="21">
        <v>12</v>
      </c>
      <c r="IYZ39" s="21">
        <v>12</v>
      </c>
      <c r="IZA39" s="21">
        <v>12</v>
      </c>
      <c r="IZB39" s="21">
        <v>12</v>
      </c>
      <c r="IZC39" s="21">
        <v>12</v>
      </c>
      <c r="IZD39" s="21">
        <v>12</v>
      </c>
      <c r="IZE39" s="21">
        <v>12</v>
      </c>
      <c r="IZF39" s="21">
        <v>12</v>
      </c>
      <c r="IZG39" s="21">
        <v>12</v>
      </c>
      <c r="IZH39" s="21">
        <v>12</v>
      </c>
      <c r="IZI39" s="21">
        <v>12</v>
      </c>
      <c r="IZJ39" s="21">
        <v>12</v>
      </c>
      <c r="IZK39" s="21">
        <v>12</v>
      </c>
      <c r="IZL39" s="21">
        <v>12</v>
      </c>
      <c r="IZM39" s="21">
        <v>12</v>
      </c>
      <c r="IZN39" s="21">
        <v>12</v>
      </c>
      <c r="IZO39" s="21">
        <v>12</v>
      </c>
      <c r="IZP39" s="21">
        <v>12</v>
      </c>
      <c r="IZQ39" s="21">
        <v>12</v>
      </c>
      <c r="IZR39" s="21">
        <v>12</v>
      </c>
      <c r="IZS39" s="21">
        <v>12</v>
      </c>
      <c r="IZT39" s="21">
        <v>12</v>
      </c>
      <c r="IZU39" s="21">
        <v>12</v>
      </c>
      <c r="IZV39" s="21">
        <v>12</v>
      </c>
      <c r="IZW39" s="21">
        <v>12</v>
      </c>
      <c r="IZX39" s="21">
        <v>12</v>
      </c>
      <c r="IZY39" s="21">
        <v>12</v>
      </c>
      <c r="IZZ39" s="21">
        <v>12</v>
      </c>
      <c r="JAA39" s="21">
        <v>12</v>
      </c>
      <c r="JAB39" s="21">
        <v>12</v>
      </c>
      <c r="JAC39" s="21">
        <v>12</v>
      </c>
      <c r="JAD39" s="21">
        <v>12</v>
      </c>
      <c r="JAE39" s="21">
        <v>12</v>
      </c>
      <c r="JAF39" s="21">
        <v>12</v>
      </c>
      <c r="JAG39" s="21">
        <v>12</v>
      </c>
      <c r="JAH39" s="21">
        <v>12</v>
      </c>
      <c r="JAI39" s="21">
        <v>12</v>
      </c>
      <c r="JAJ39" s="21">
        <v>12</v>
      </c>
      <c r="JAK39" s="21">
        <v>12</v>
      </c>
      <c r="JAL39" s="21">
        <v>12</v>
      </c>
      <c r="JAM39" s="21">
        <v>12</v>
      </c>
      <c r="JAN39" s="21">
        <v>12</v>
      </c>
      <c r="JAO39" s="21">
        <v>12</v>
      </c>
      <c r="JAP39" s="21">
        <v>12</v>
      </c>
      <c r="JAQ39" s="21">
        <v>12</v>
      </c>
      <c r="JAR39" s="21">
        <v>12</v>
      </c>
      <c r="JAS39" s="21">
        <v>12</v>
      </c>
      <c r="JAT39" s="21">
        <v>12</v>
      </c>
      <c r="JAU39" s="21">
        <v>12</v>
      </c>
      <c r="JAV39" s="21">
        <v>12</v>
      </c>
      <c r="JAW39" s="21">
        <v>12</v>
      </c>
      <c r="JAX39" s="21">
        <v>12</v>
      </c>
      <c r="JAY39" s="21">
        <v>12</v>
      </c>
      <c r="JAZ39" s="21">
        <v>12</v>
      </c>
      <c r="JBA39" s="21">
        <v>12</v>
      </c>
      <c r="JBB39" s="21">
        <v>12</v>
      </c>
      <c r="JBC39" s="21">
        <v>12</v>
      </c>
      <c r="JBD39" s="21">
        <v>12</v>
      </c>
      <c r="JBE39" s="21">
        <v>12</v>
      </c>
      <c r="JBF39" s="21">
        <v>12</v>
      </c>
      <c r="JBG39" s="21">
        <v>12</v>
      </c>
      <c r="JBH39" s="21">
        <v>12</v>
      </c>
      <c r="JBI39" s="21">
        <v>12</v>
      </c>
      <c r="JBJ39" s="21">
        <v>12</v>
      </c>
      <c r="JBK39" s="21">
        <v>12</v>
      </c>
      <c r="JBL39" s="21">
        <v>12</v>
      </c>
      <c r="JBM39" s="21">
        <v>12</v>
      </c>
      <c r="JBN39" s="21">
        <v>12</v>
      </c>
      <c r="JBO39" s="21">
        <v>12</v>
      </c>
      <c r="JBP39" s="21">
        <v>12</v>
      </c>
      <c r="JBQ39" s="21">
        <v>12</v>
      </c>
      <c r="JBR39" s="21">
        <v>12</v>
      </c>
      <c r="JBS39" s="21">
        <v>12</v>
      </c>
      <c r="JBT39" s="21">
        <v>12</v>
      </c>
      <c r="JBU39" s="21">
        <v>12</v>
      </c>
      <c r="JBV39" s="21">
        <v>12</v>
      </c>
      <c r="JBW39" s="21">
        <v>12</v>
      </c>
      <c r="JBX39" s="21">
        <v>12</v>
      </c>
      <c r="JBY39" s="21">
        <v>12</v>
      </c>
      <c r="JBZ39" s="21">
        <v>12</v>
      </c>
      <c r="JCA39" s="21">
        <v>12</v>
      </c>
      <c r="JCB39" s="21">
        <v>12</v>
      </c>
      <c r="JCC39" s="21">
        <v>12</v>
      </c>
      <c r="JCD39" s="21">
        <v>12</v>
      </c>
      <c r="JCE39" s="21">
        <v>12</v>
      </c>
      <c r="JCF39" s="21">
        <v>12</v>
      </c>
      <c r="JCG39" s="21">
        <v>12</v>
      </c>
      <c r="JCH39" s="21">
        <v>12</v>
      </c>
      <c r="JCI39" s="21">
        <v>12</v>
      </c>
      <c r="JCJ39" s="21">
        <v>12</v>
      </c>
      <c r="JCK39" s="21">
        <v>12</v>
      </c>
      <c r="JCL39" s="21">
        <v>12</v>
      </c>
      <c r="JCM39" s="21">
        <v>12</v>
      </c>
      <c r="JCN39" s="21">
        <v>12</v>
      </c>
      <c r="JCO39" s="21">
        <v>12</v>
      </c>
      <c r="JCP39" s="21">
        <v>12</v>
      </c>
      <c r="JCQ39" s="21">
        <v>12</v>
      </c>
      <c r="JCR39" s="21">
        <v>12</v>
      </c>
      <c r="JCS39" s="21">
        <v>12</v>
      </c>
      <c r="JCT39" s="21">
        <v>12</v>
      </c>
      <c r="JCU39" s="21">
        <v>12</v>
      </c>
      <c r="JCV39" s="21">
        <v>12</v>
      </c>
      <c r="JCW39" s="21">
        <v>12</v>
      </c>
      <c r="JCX39" s="21">
        <v>12</v>
      </c>
      <c r="JCY39" s="21">
        <v>12</v>
      </c>
      <c r="JCZ39" s="21">
        <v>12</v>
      </c>
      <c r="JDA39" s="21">
        <v>12</v>
      </c>
      <c r="JDB39" s="21">
        <v>12</v>
      </c>
      <c r="JDC39" s="21">
        <v>12</v>
      </c>
      <c r="JDD39" s="21">
        <v>12</v>
      </c>
      <c r="JDE39" s="21">
        <v>12</v>
      </c>
      <c r="JDF39" s="21">
        <v>12</v>
      </c>
      <c r="JDG39" s="21">
        <v>12</v>
      </c>
      <c r="JDH39" s="21">
        <v>12</v>
      </c>
      <c r="JDI39" s="21">
        <v>12</v>
      </c>
      <c r="JDJ39" s="21">
        <v>12</v>
      </c>
      <c r="JDK39" s="21">
        <v>12</v>
      </c>
      <c r="JDL39" s="21">
        <v>12</v>
      </c>
      <c r="JDM39" s="21">
        <v>12</v>
      </c>
      <c r="JDN39" s="21">
        <v>12</v>
      </c>
      <c r="JDO39" s="21">
        <v>12</v>
      </c>
      <c r="JDP39" s="21">
        <v>12</v>
      </c>
      <c r="JDQ39" s="21">
        <v>12</v>
      </c>
      <c r="JDR39" s="21">
        <v>12</v>
      </c>
      <c r="JDS39" s="21">
        <v>12</v>
      </c>
      <c r="JDT39" s="21">
        <v>12</v>
      </c>
      <c r="JDU39" s="21">
        <v>12</v>
      </c>
      <c r="JDV39" s="21">
        <v>12</v>
      </c>
      <c r="JDW39" s="21">
        <v>12</v>
      </c>
      <c r="JDX39" s="21">
        <v>12</v>
      </c>
      <c r="JDY39" s="21">
        <v>12</v>
      </c>
      <c r="JDZ39" s="21">
        <v>12</v>
      </c>
      <c r="JEA39" s="21">
        <v>12</v>
      </c>
      <c r="JEB39" s="21">
        <v>12</v>
      </c>
      <c r="JEC39" s="21">
        <v>12</v>
      </c>
      <c r="JED39" s="21">
        <v>12</v>
      </c>
      <c r="JEE39" s="21">
        <v>12</v>
      </c>
      <c r="JEF39" s="21">
        <v>12</v>
      </c>
      <c r="JEG39" s="21">
        <v>12</v>
      </c>
      <c r="JEH39" s="21">
        <v>12</v>
      </c>
      <c r="JEI39" s="21">
        <v>12</v>
      </c>
      <c r="JEJ39" s="21">
        <v>12</v>
      </c>
      <c r="JEK39" s="21">
        <v>12</v>
      </c>
      <c r="JEL39" s="21">
        <v>12</v>
      </c>
      <c r="JEM39" s="21">
        <v>12</v>
      </c>
      <c r="JEN39" s="21">
        <v>12</v>
      </c>
      <c r="JEO39" s="21">
        <v>12</v>
      </c>
      <c r="JEP39" s="21">
        <v>12</v>
      </c>
      <c r="JEQ39" s="21">
        <v>12</v>
      </c>
      <c r="JER39" s="21">
        <v>12</v>
      </c>
      <c r="JES39" s="21">
        <v>12</v>
      </c>
      <c r="JET39" s="21">
        <v>12</v>
      </c>
      <c r="JEU39" s="21">
        <v>12</v>
      </c>
      <c r="JEV39" s="21">
        <v>12</v>
      </c>
      <c r="JEW39" s="21">
        <v>12</v>
      </c>
      <c r="JEX39" s="21">
        <v>12</v>
      </c>
      <c r="JEY39" s="21">
        <v>12</v>
      </c>
      <c r="JEZ39" s="21">
        <v>12</v>
      </c>
      <c r="JFA39" s="21">
        <v>12</v>
      </c>
      <c r="JFB39" s="21">
        <v>12</v>
      </c>
      <c r="JFC39" s="21">
        <v>12</v>
      </c>
      <c r="JFD39" s="21">
        <v>12</v>
      </c>
      <c r="JFE39" s="21">
        <v>12</v>
      </c>
      <c r="JFF39" s="21">
        <v>12</v>
      </c>
      <c r="JFG39" s="21">
        <v>12</v>
      </c>
      <c r="JFH39" s="21">
        <v>12</v>
      </c>
      <c r="JFI39" s="21">
        <v>12</v>
      </c>
      <c r="JFJ39" s="21">
        <v>12</v>
      </c>
      <c r="JFK39" s="21">
        <v>12</v>
      </c>
      <c r="JFL39" s="21">
        <v>12</v>
      </c>
      <c r="JFM39" s="21">
        <v>12</v>
      </c>
      <c r="JFN39" s="21">
        <v>12</v>
      </c>
      <c r="JFO39" s="21">
        <v>12</v>
      </c>
      <c r="JFP39" s="21">
        <v>12</v>
      </c>
      <c r="JFQ39" s="21">
        <v>12</v>
      </c>
      <c r="JFR39" s="21">
        <v>12</v>
      </c>
      <c r="JFS39" s="21">
        <v>12</v>
      </c>
      <c r="JFT39" s="21">
        <v>12</v>
      </c>
      <c r="JFU39" s="21">
        <v>12</v>
      </c>
      <c r="JFV39" s="21">
        <v>12</v>
      </c>
      <c r="JFW39" s="21">
        <v>12</v>
      </c>
      <c r="JFX39" s="21">
        <v>12</v>
      </c>
      <c r="JFY39" s="21">
        <v>12</v>
      </c>
      <c r="JFZ39" s="21">
        <v>12</v>
      </c>
      <c r="JGA39" s="21">
        <v>12</v>
      </c>
      <c r="JGB39" s="21">
        <v>12</v>
      </c>
      <c r="JGC39" s="21">
        <v>12</v>
      </c>
      <c r="JGD39" s="21">
        <v>12</v>
      </c>
      <c r="JGE39" s="21">
        <v>12</v>
      </c>
      <c r="JGF39" s="21">
        <v>12</v>
      </c>
      <c r="JGG39" s="21">
        <v>12</v>
      </c>
      <c r="JGH39" s="21">
        <v>12</v>
      </c>
      <c r="JGI39" s="21">
        <v>12</v>
      </c>
      <c r="JGJ39" s="21">
        <v>12</v>
      </c>
      <c r="JGK39" s="21">
        <v>12</v>
      </c>
      <c r="JGL39" s="21">
        <v>12</v>
      </c>
      <c r="JGM39" s="21">
        <v>12</v>
      </c>
      <c r="JGN39" s="21">
        <v>12</v>
      </c>
      <c r="JGO39" s="21">
        <v>12</v>
      </c>
      <c r="JGP39" s="21">
        <v>12</v>
      </c>
      <c r="JGQ39" s="21">
        <v>12</v>
      </c>
      <c r="JGR39" s="21">
        <v>12</v>
      </c>
      <c r="JGS39" s="21">
        <v>12</v>
      </c>
      <c r="JGT39" s="21">
        <v>12</v>
      </c>
      <c r="JGU39" s="21">
        <v>12</v>
      </c>
      <c r="JGV39" s="21">
        <v>12</v>
      </c>
      <c r="JGW39" s="21">
        <v>12</v>
      </c>
      <c r="JGX39" s="21">
        <v>12</v>
      </c>
      <c r="JGY39" s="21">
        <v>12</v>
      </c>
      <c r="JGZ39" s="21">
        <v>12</v>
      </c>
      <c r="JHA39" s="21">
        <v>12</v>
      </c>
      <c r="JHB39" s="21">
        <v>12</v>
      </c>
      <c r="JHC39" s="21">
        <v>12</v>
      </c>
      <c r="JHD39" s="21">
        <v>12</v>
      </c>
      <c r="JHE39" s="21">
        <v>12</v>
      </c>
      <c r="JHF39" s="21">
        <v>12</v>
      </c>
      <c r="JHG39" s="21">
        <v>12</v>
      </c>
      <c r="JHH39" s="21">
        <v>12</v>
      </c>
      <c r="JHI39" s="21">
        <v>12</v>
      </c>
      <c r="JHJ39" s="21">
        <v>12</v>
      </c>
      <c r="JHK39" s="21">
        <v>12</v>
      </c>
      <c r="JHL39" s="21">
        <v>12</v>
      </c>
      <c r="JHM39" s="21">
        <v>12</v>
      </c>
      <c r="JHN39" s="21">
        <v>12</v>
      </c>
      <c r="JHO39" s="21">
        <v>12</v>
      </c>
      <c r="JHP39" s="21">
        <v>12</v>
      </c>
      <c r="JHQ39" s="21">
        <v>12</v>
      </c>
      <c r="JHR39" s="21">
        <v>12</v>
      </c>
      <c r="JHS39" s="21">
        <v>12</v>
      </c>
      <c r="JHT39" s="21">
        <v>12</v>
      </c>
      <c r="JHU39" s="21">
        <v>12</v>
      </c>
      <c r="JHV39" s="21">
        <v>12</v>
      </c>
      <c r="JHW39" s="21">
        <v>12</v>
      </c>
      <c r="JHX39" s="21">
        <v>12</v>
      </c>
      <c r="JHY39" s="21">
        <v>12</v>
      </c>
      <c r="JHZ39" s="21">
        <v>12</v>
      </c>
      <c r="JIA39" s="21">
        <v>12</v>
      </c>
      <c r="JIB39" s="21">
        <v>12</v>
      </c>
      <c r="JIC39" s="21">
        <v>12</v>
      </c>
      <c r="JID39" s="21">
        <v>12</v>
      </c>
      <c r="JIE39" s="21">
        <v>12</v>
      </c>
      <c r="JIF39" s="21">
        <v>12</v>
      </c>
      <c r="JIG39" s="21">
        <v>12</v>
      </c>
      <c r="JIH39" s="21">
        <v>12</v>
      </c>
      <c r="JII39" s="21">
        <v>12</v>
      </c>
      <c r="JIJ39" s="21">
        <v>12</v>
      </c>
      <c r="JIK39" s="21">
        <v>12</v>
      </c>
      <c r="JIL39" s="21">
        <v>12</v>
      </c>
      <c r="JIM39" s="21">
        <v>12</v>
      </c>
      <c r="JIN39" s="21">
        <v>12</v>
      </c>
      <c r="JIO39" s="21">
        <v>12</v>
      </c>
      <c r="JIP39" s="21">
        <v>12</v>
      </c>
      <c r="JIQ39" s="21">
        <v>12</v>
      </c>
      <c r="JIR39" s="21">
        <v>12</v>
      </c>
      <c r="JIS39" s="21">
        <v>12</v>
      </c>
      <c r="JIT39" s="21">
        <v>12</v>
      </c>
      <c r="JIU39" s="21">
        <v>12</v>
      </c>
      <c r="JIV39" s="21">
        <v>12</v>
      </c>
      <c r="JIW39" s="21">
        <v>12</v>
      </c>
      <c r="JIX39" s="21">
        <v>12</v>
      </c>
      <c r="JIY39" s="21">
        <v>12</v>
      </c>
      <c r="JIZ39" s="21">
        <v>12</v>
      </c>
      <c r="JJA39" s="21">
        <v>12</v>
      </c>
      <c r="JJB39" s="21">
        <v>12</v>
      </c>
      <c r="JJC39" s="21">
        <v>12</v>
      </c>
      <c r="JJD39" s="21">
        <v>12</v>
      </c>
      <c r="JJE39" s="21">
        <v>12</v>
      </c>
      <c r="JJF39" s="21">
        <v>12</v>
      </c>
      <c r="JJG39" s="21">
        <v>12</v>
      </c>
      <c r="JJH39" s="21">
        <v>12</v>
      </c>
      <c r="JJI39" s="21">
        <v>12</v>
      </c>
      <c r="JJJ39" s="21">
        <v>12</v>
      </c>
      <c r="JJK39" s="21">
        <v>12</v>
      </c>
      <c r="JJL39" s="21">
        <v>12</v>
      </c>
      <c r="JJM39" s="21">
        <v>12</v>
      </c>
      <c r="JJN39" s="21">
        <v>12</v>
      </c>
      <c r="JJO39" s="21">
        <v>12</v>
      </c>
      <c r="JJP39" s="21">
        <v>12</v>
      </c>
      <c r="JJQ39" s="21">
        <v>12</v>
      </c>
      <c r="JJR39" s="21">
        <v>12</v>
      </c>
      <c r="JJS39" s="21">
        <v>12</v>
      </c>
      <c r="JJT39" s="21">
        <v>12</v>
      </c>
      <c r="JJU39" s="21">
        <v>12</v>
      </c>
      <c r="JJV39" s="21">
        <v>12</v>
      </c>
      <c r="JJW39" s="21">
        <v>12</v>
      </c>
      <c r="JJX39" s="21">
        <v>12</v>
      </c>
      <c r="JJY39" s="21">
        <v>12</v>
      </c>
      <c r="JJZ39" s="21">
        <v>12</v>
      </c>
      <c r="JKA39" s="21">
        <v>12</v>
      </c>
      <c r="JKB39" s="21">
        <v>12</v>
      </c>
      <c r="JKC39" s="21">
        <v>12</v>
      </c>
      <c r="JKD39" s="21">
        <v>12</v>
      </c>
      <c r="JKE39" s="21">
        <v>12</v>
      </c>
      <c r="JKF39" s="21">
        <v>12</v>
      </c>
      <c r="JKG39" s="21">
        <v>12</v>
      </c>
      <c r="JKH39" s="21">
        <v>12</v>
      </c>
      <c r="JKI39" s="21">
        <v>12</v>
      </c>
      <c r="JKJ39" s="21">
        <v>12</v>
      </c>
      <c r="JKK39" s="21">
        <v>12</v>
      </c>
      <c r="JKL39" s="21">
        <v>12</v>
      </c>
      <c r="JKM39" s="21">
        <v>12</v>
      </c>
      <c r="JKN39" s="21">
        <v>12</v>
      </c>
      <c r="JKO39" s="21">
        <v>12</v>
      </c>
      <c r="JKP39" s="21">
        <v>12</v>
      </c>
      <c r="JKQ39" s="21">
        <v>12</v>
      </c>
      <c r="JKR39" s="21">
        <v>12</v>
      </c>
      <c r="JKS39" s="21">
        <v>12</v>
      </c>
      <c r="JKT39" s="21">
        <v>12</v>
      </c>
      <c r="JKU39" s="21">
        <v>12</v>
      </c>
      <c r="JKV39" s="21">
        <v>12</v>
      </c>
      <c r="JKW39" s="21">
        <v>12</v>
      </c>
      <c r="JKX39" s="21">
        <v>12</v>
      </c>
      <c r="JKY39" s="21">
        <v>12</v>
      </c>
      <c r="JKZ39" s="21">
        <v>12</v>
      </c>
      <c r="JLA39" s="21">
        <v>12</v>
      </c>
      <c r="JLB39" s="21">
        <v>12</v>
      </c>
      <c r="JLC39" s="21">
        <v>12</v>
      </c>
      <c r="JLD39" s="21">
        <v>12</v>
      </c>
      <c r="JLE39" s="21">
        <v>12</v>
      </c>
      <c r="JLF39" s="21">
        <v>12</v>
      </c>
      <c r="JLG39" s="21">
        <v>12</v>
      </c>
      <c r="JLH39" s="21">
        <v>12</v>
      </c>
      <c r="JLI39" s="21">
        <v>12</v>
      </c>
      <c r="JLJ39" s="21">
        <v>12</v>
      </c>
      <c r="JLK39" s="21">
        <v>12</v>
      </c>
      <c r="JLL39" s="21">
        <v>12</v>
      </c>
      <c r="JLM39" s="21">
        <v>12</v>
      </c>
      <c r="JLN39" s="21">
        <v>12</v>
      </c>
      <c r="JLO39" s="21">
        <v>12</v>
      </c>
      <c r="JLP39" s="21">
        <v>12</v>
      </c>
      <c r="JLQ39" s="21">
        <v>12</v>
      </c>
      <c r="JLR39" s="21">
        <v>12</v>
      </c>
      <c r="JLS39" s="21">
        <v>12</v>
      </c>
      <c r="JLT39" s="21">
        <v>12</v>
      </c>
      <c r="JLU39" s="21">
        <v>12</v>
      </c>
      <c r="JLV39" s="21">
        <v>12</v>
      </c>
      <c r="JLW39" s="21">
        <v>12</v>
      </c>
      <c r="JLX39" s="21">
        <v>12</v>
      </c>
      <c r="JLY39" s="21">
        <v>12</v>
      </c>
      <c r="JLZ39" s="21">
        <v>12</v>
      </c>
      <c r="JMA39" s="21">
        <v>12</v>
      </c>
      <c r="JMB39" s="21">
        <v>12</v>
      </c>
      <c r="JMC39" s="21">
        <v>12</v>
      </c>
      <c r="JMD39" s="21">
        <v>12</v>
      </c>
      <c r="JME39" s="21">
        <v>12</v>
      </c>
      <c r="JMF39" s="21">
        <v>12</v>
      </c>
      <c r="JMG39" s="21">
        <v>12</v>
      </c>
      <c r="JMH39" s="21">
        <v>12</v>
      </c>
      <c r="JMI39" s="21">
        <v>12</v>
      </c>
      <c r="JMJ39" s="21">
        <v>12</v>
      </c>
      <c r="JMK39" s="21">
        <v>12</v>
      </c>
      <c r="JML39" s="21">
        <v>12</v>
      </c>
      <c r="JMM39" s="21">
        <v>12</v>
      </c>
      <c r="JMN39" s="21">
        <v>12</v>
      </c>
      <c r="JMO39" s="21">
        <v>12</v>
      </c>
      <c r="JMP39" s="21">
        <v>12</v>
      </c>
      <c r="JMQ39" s="21">
        <v>12</v>
      </c>
      <c r="JMR39" s="21">
        <v>12</v>
      </c>
      <c r="JMS39" s="21">
        <v>12</v>
      </c>
      <c r="JMT39" s="21">
        <v>12</v>
      </c>
      <c r="JMU39" s="21">
        <v>12</v>
      </c>
      <c r="JMV39" s="21">
        <v>12</v>
      </c>
      <c r="JMW39" s="21">
        <v>12</v>
      </c>
      <c r="JMX39" s="21">
        <v>12</v>
      </c>
      <c r="JMY39" s="21">
        <v>12</v>
      </c>
      <c r="JMZ39" s="21">
        <v>12</v>
      </c>
      <c r="JNA39" s="21">
        <v>12</v>
      </c>
      <c r="JNB39" s="21">
        <v>12</v>
      </c>
      <c r="JNC39" s="21">
        <v>12</v>
      </c>
      <c r="JND39" s="21">
        <v>12</v>
      </c>
      <c r="JNE39" s="21">
        <v>12</v>
      </c>
      <c r="JNF39" s="21">
        <v>12</v>
      </c>
      <c r="JNG39" s="21">
        <v>12</v>
      </c>
      <c r="JNH39" s="21">
        <v>12</v>
      </c>
      <c r="JNI39" s="21">
        <v>12</v>
      </c>
      <c r="JNJ39" s="21">
        <v>12</v>
      </c>
      <c r="JNK39" s="21">
        <v>12</v>
      </c>
      <c r="JNL39" s="21">
        <v>12</v>
      </c>
      <c r="JNM39" s="21">
        <v>12</v>
      </c>
      <c r="JNN39" s="21">
        <v>12</v>
      </c>
      <c r="JNO39" s="21">
        <v>12</v>
      </c>
      <c r="JNP39" s="21">
        <v>12</v>
      </c>
      <c r="JNQ39" s="21">
        <v>12</v>
      </c>
      <c r="JNR39" s="21">
        <v>12</v>
      </c>
      <c r="JNS39" s="21">
        <v>12</v>
      </c>
      <c r="JNT39" s="21">
        <v>12</v>
      </c>
      <c r="JNU39" s="21">
        <v>12</v>
      </c>
      <c r="JNV39" s="21">
        <v>12</v>
      </c>
      <c r="JNW39" s="21">
        <v>12</v>
      </c>
      <c r="JNX39" s="21">
        <v>12</v>
      </c>
      <c r="JNY39" s="21">
        <v>12</v>
      </c>
      <c r="JNZ39" s="21">
        <v>12</v>
      </c>
      <c r="JOA39" s="21">
        <v>12</v>
      </c>
      <c r="JOB39" s="21">
        <v>12</v>
      </c>
      <c r="JOC39" s="21">
        <v>12</v>
      </c>
      <c r="JOD39" s="21">
        <v>12</v>
      </c>
      <c r="JOE39" s="21">
        <v>12</v>
      </c>
      <c r="JOF39" s="21">
        <v>12</v>
      </c>
      <c r="JOG39" s="21">
        <v>12</v>
      </c>
      <c r="JOH39" s="21">
        <v>12</v>
      </c>
      <c r="JOI39" s="21">
        <v>12</v>
      </c>
      <c r="JOJ39" s="21">
        <v>12</v>
      </c>
      <c r="JOK39" s="21">
        <v>12</v>
      </c>
      <c r="JOL39" s="21">
        <v>12</v>
      </c>
      <c r="JOM39" s="21">
        <v>12</v>
      </c>
      <c r="JON39" s="21">
        <v>12</v>
      </c>
      <c r="JOO39" s="21">
        <v>12</v>
      </c>
      <c r="JOP39" s="21">
        <v>12</v>
      </c>
      <c r="JOQ39" s="21">
        <v>12</v>
      </c>
      <c r="JOR39" s="21">
        <v>12</v>
      </c>
      <c r="JOS39" s="21">
        <v>12</v>
      </c>
      <c r="JOT39" s="21">
        <v>12</v>
      </c>
      <c r="JOU39" s="21">
        <v>12</v>
      </c>
      <c r="JOV39" s="21">
        <v>12</v>
      </c>
      <c r="JOW39" s="21">
        <v>12</v>
      </c>
      <c r="JOX39" s="21">
        <v>12</v>
      </c>
      <c r="JOY39" s="21">
        <v>12</v>
      </c>
      <c r="JOZ39" s="21">
        <v>12</v>
      </c>
      <c r="JPA39" s="21">
        <v>12</v>
      </c>
      <c r="JPB39" s="21">
        <v>12</v>
      </c>
      <c r="JPC39" s="21">
        <v>12</v>
      </c>
      <c r="JPD39" s="21">
        <v>12</v>
      </c>
      <c r="JPE39" s="21">
        <v>12</v>
      </c>
      <c r="JPF39" s="21">
        <v>12</v>
      </c>
      <c r="JPG39" s="21">
        <v>12</v>
      </c>
      <c r="JPH39" s="21">
        <v>12</v>
      </c>
      <c r="JPI39" s="21">
        <v>12</v>
      </c>
      <c r="JPJ39" s="21">
        <v>12</v>
      </c>
      <c r="JPK39" s="21">
        <v>12</v>
      </c>
      <c r="JPL39" s="21">
        <v>12</v>
      </c>
      <c r="JPM39" s="21">
        <v>12</v>
      </c>
      <c r="JPN39" s="21">
        <v>12</v>
      </c>
      <c r="JPO39" s="21">
        <v>12</v>
      </c>
      <c r="JPP39" s="21">
        <v>12</v>
      </c>
      <c r="JPQ39" s="21">
        <v>12</v>
      </c>
      <c r="JPR39" s="21">
        <v>12</v>
      </c>
      <c r="JPS39" s="21">
        <v>12</v>
      </c>
      <c r="JPT39" s="21">
        <v>12</v>
      </c>
      <c r="JPU39" s="21">
        <v>12</v>
      </c>
      <c r="JPV39" s="21">
        <v>12</v>
      </c>
      <c r="JPW39" s="21">
        <v>12</v>
      </c>
      <c r="JPX39" s="21">
        <v>12</v>
      </c>
      <c r="JPY39" s="21">
        <v>12</v>
      </c>
      <c r="JPZ39" s="21">
        <v>12</v>
      </c>
      <c r="JQA39" s="21">
        <v>12</v>
      </c>
      <c r="JQB39" s="21">
        <v>12</v>
      </c>
      <c r="JQC39" s="21">
        <v>12</v>
      </c>
      <c r="JQD39" s="21">
        <v>12</v>
      </c>
      <c r="JQE39" s="21">
        <v>12</v>
      </c>
      <c r="JQF39" s="21">
        <v>12</v>
      </c>
      <c r="JQG39" s="21">
        <v>12</v>
      </c>
      <c r="JQH39" s="21">
        <v>12</v>
      </c>
      <c r="JQI39" s="21">
        <v>12</v>
      </c>
      <c r="JQJ39" s="21">
        <v>12</v>
      </c>
      <c r="JQK39" s="21">
        <v>12</v>
      </c>
      <c r="JQL39" s="21">
        <v>12</v>
      </c>
      <c r="JQM39" s="21">
        <v>12</v>
      </c>
      <c r="JQN39" s="21">
        <v>12</v>
      </c>
      <c r="JQO39" s="21">
        <v>12</v>
      </c>
      <c r="JQP39" s="21">
        <v>12</v>
      </c>
      <c r="JQQ39" s="21">
        <v>12</v>
      </c>
      <c r="JQR39" s="21">
        <v>12</v>
      </c>
      <c r="JQS39" s="21">
        <v>12</v>
      </c>
      <c r="JQT39" s="21">
        <v>12</v>
      </c>
      <c r="JQU39" s="21">
        <v>12</v>
      </c>
      <c r="JQV39" s="21">
        <v>12</v>
      </c>
      <c r="JQW39" s="21">
        <v>12</v>
      </c>
      <c r="JQX39" s="21">
        <v>12</v>
      </c>
      <c r="JQY39" s="21">
        <v>12</v>
      </c>
      <c r="JQZ39" s="21">
        <v>12</v>
      </c>
      <c r="JRA39" s="21">
        <v>12</v>
      </c>
      <c r="JRB39" s="21">
        <v>12</v>
      </c>
      <c r="JRC39" s="21">
        <v>12</v>
      </c>
      <c r="JRD39" s="21">
        <v>12</v>
      </c>
      <c r="JRE39" s="21">
        <v>12</v>
      </c>
      <c r="JRF39" s="21">
        <v>12</v>
      </c>
      <c r="JRG39" s="21">
        <v>12</v>
      </c>
      <c r="JRH39" s="21">
        <v>12</v>
      </c>
      <c r="JRI39" s="21">
        <v>12</v>
      </c>
      <c r="JRJ39" s="21">
        <v>12</v>
      </c>
      <c r="JRK39" s="21">
        <v>12</v>
      </c>
      <c r="JRL39" s="21">
        <v>12</v>
      </c>
      <c r="JRM39" s="21">
        <v>12</v>
      </c>
      <c r="JRN39" s="21">
        <v>12</v>
      </c>
      <c r="JRO39" s="21">
        <v>12</v>
      </c>
      <c r="JRP39" s="21">
        <v>12</v>
      </c>
      <c r="JRQ39" s="21">
        <v>12</v>
      </c>
      <c r="JRR39" s="21">
        <v>12</v>
      </c>
      <c r="JRS39" s="21">
        <v>12</v>
      </c>
      <c r="JRT39" s="21">
        <v>12</v>
      </c>
      <c r="JRU39" s="21">
        <v>12</v>
      </c>
      <c r="JRV39" s="21">
        <v>12</v>
      </c>
      <c r="JRW39" s="21">
        <v>12</v>
      </c>
      <c r="JRX39" s="21">
        <v>12</v>
      </c>
      <c r="JRY39" s="21">
        <v>12</v>
      </c>
      <c r="JRZ39" s="21">
        <v>12</v>
      </c>
      <c r="JSA39" s="21">
        <v>12</v>
      </c>
      <c r="JSB39" s="21">
        <v>12</v>
      </c>
      <c r="JSC39" s="21">
        <v>12</v>
      </c>
      <c r="JSD39" s="21">
        <v>12</v>
      </c>
      <c r="JSE39" s="21">
        <v>12</v>
      </c>
      <c r="JSF39" s="21">
        <v>12</v>
      </c>
      <c r="JSG39" s="21">
        <v>12</v>
      </c>
      <c r="JSH39" s="21">
        <v>12</v>
      </c>
      <c r="JSI39" s="21">
        <v>12</v>
      </c>
      <c r="JSJ39" s="21">
        <v>12</v>
      </c>
      <c r="JSK39" s="21">
        <v>12</v>
      </c>
      <c r="JSL39" s="21">
        <v>12</v>
      </c>
      <c r="JSM39" s="21">
        <v>12</v>
      </c>
      <c r="JSN39" s="21">
        <v>12</v>
      </c>
      <c r="JSO39" s="21">
        <v>12</v>
      </c>
      <c r="JSP39" s="21">
        <v>12</v>
      </c>
      <c r="JSQ39" s="21">
        <v>12</v>
      </c>
      <c r="JSR39" s="21">
        <v>12</v>
      </c>
      <c r="JSS39" s="21">
        <v>12</v>
      </c>
      <c r="JST39" s="21">
        <v>12</v>
      </c>
      <c r="JSU39" s="21">
        <v>12</v>
      </c>
      <c r="JSV39" s="21">
        <v>12</v>
      </c>
      <c r="JSW39" s="21">
        <v>12</v>
      </c>
      <c r="JSX39" s="21">
        <v>12</v>
      </c>
      <c r="JSY39" s="21">
        <v>12</v>
      </c>
      <c r="JSZ39" s="21">
        <v>12</v>
      </c>
      <c r="JTA39" s="21">
        <v>12</v>
      </c>
      <c r="JTB39" s="21">
        <v>12</v>
      </c>
      <c r="JTC39" s="21">
        <v>12</v>
      </c>
      <c r="JTD39" s="21">
        <v>12</v>
      </c>
      <c r="JTE39" s="21">
        <v>12</v>
      </c>
      <c r="JTF39" s="21">
        <v>12</v>
      </c>
      <c r="JTG39" s="21">
        <v>12</v>
      </c>
      <c r="JTH39" s="21">
        <v>12</v>
      </c>
      <c r="JTI39" s="21">
        <v>12</v>
      </c>
      <c r="JTJ39" s="21">
        <v>12</v>
      </c>
      <c r="JTK39" s="21">
        <v>12</v>
      </c>
      <c r="JTL39" s="21">
        <v>12</v>
      </c>
      <c r="JTM39" s="21">
        <v>12</v>
      </c>
      <c r="JTN39" s="21">
        <v>12</v>
      </c>
      <c r="JTO39" s="21">
        <v>12</v>
      </c>
      <c r="JTP39" s="21">
        <v>12</v>
      </c>
      <c r="JTQ39" s="21">
        <v>12</v>
      </c>
      <c r="JTR39" s="21">
        <v>12</v>
      </c>
      <c r="JTS39" s="21">
        <v>12</v>
      </c>
      <c r="JTT39" s="21">
        <v>12</v>
      </c>
      <c r="JTU39" s="21">
        <v>12</v>
      </c>
      <c r="JTV39" s="21">
        <v>12</v>
      </c>
      <c r="JTW39" s="21">
        <v>12</v>
      </c>
      <c r="JTX39" s="21">
        <v>12</v>
      </c>
      <c r="JTY39" s="21">
        <v>12</v>
      </c>
      <c r="JTZ39" s="21">
        <v>12</v>
      </c>
      <c r="JUA39" s="21">
        <v>12</v>
      </c>
      <c r="JUB39" s="21">
        <v>12</v>
      </c>
      <c r="JUC39" s="21">
        <v>12</v>
      </c>
      <c r="JUD39" s="21">
        <v>12</v>
      </c>
      <c r="JUE39" s="21">
        <v>12</v>
      </c>
      <c r="JUF39" s="21">
        <v>12</v>
      </c>
      <c r="JUG39" s="21">
        <v>12</v>
      </c>
      <c r="JUH39" s="21">
        <v>12</v>
      </c>
      <c r="JUI39" s="21">
        <v>12</v>
      </c>
      <c r="JUJ39" s="21">
        <v>12</v>
      </c>
      <c r="JUK39" s="21">
        <v>12</v>
      </c>
      <c r="JUL39" s="21">
        <v>12</v>
      </c>
      <c r="JUM39" s="21">
        <v>12</v>
      </c>
      <c r="JUN39" s="21">
        <v>12</v>
      </c>
      <c r="JUO39" s="21">
        <v>12</v>
      </c>
      <c r="JUP39" s="21">
        <v>12</v>
      </c>
      <c r="JUQ39" s="21">
        <v>12</v>
      </c>
      <c r="JUR39" s="21">
        <v>12</v>
      </c>
      <c r="JUS39" s="21">
        <v>12</v>
      </c>
      <c r="JUT39" s="21">
        <v>12</v>
      </c>
      <c r="JUU39" s="21">
        <v>12</v>
      </c>
      <c r="JUV39" s="21">
        <v>12</v>
      </c>
      <c r="JUW39" s="21">
        <v>12</v>
      </c>
      <c r="JUX39" s="21">
        <v>12</v>
      </c>
      <c r="JUY39" s="21">
        <v>12</v>
      </c>
      <c r="JUZ39" s="21">
        <v>12</v>
      </c>
      <c r="JVA39" s="21">
        <v>12</v>
      </c>
      <c r="JVB39" s="21">
        <v>12</v>
      </c>
      <c r="JVC39" s="21">
        <v>12</v>
      </c>
      <c r="JVD39" s="21">
        <v>12</v>
      </c>
      <c r="JVE39" s="21">
        <v>12</v>
      </c>
      <c r="JVF39" s="21">
        <v>12</v>
      </c>
      <c r="JVG39" s="21">
        <v>12</v>
      </c>
      <c r="JVH39" s="21">
        <v>12</v>
      </c>
      <c r="JVI39" s="21">
        <v>12</v>
      </c>
      <c r="JVJ39" s="21">
        <v>12</v>
      </c>
      <c r="JVK39" s="21">
        <v>12</v>
      </c>
      <c r="JVL39" s="21">
        <v>12</v>
      </c>
      <c r="JVM39" s="21">
        <v>12</v>
      </c>
      <c r="JVN39" s="21">
        <v>12</v>
      </c>
      <c r="JVO39" s="21">
        <v>12</v>
      </c>
      <c r="JVP39" s="21">
        <v>12</v>
      </c>
      <c r="JVQ39" s="21">
        <v>12</v>
      </c>
      <c r="JVR39" s="21">
        <v>12</v>
      </c>
      <c r="JVS39" s="21">
        <v>12</v>
      </c>
      <c r="JVT39" s="21">
        <v>12</v>
      </c>
      <c r="JVU39" s="21">
        <v>12</v>
      </c>
      <c r="JVV39" s="21">
        <v>12</v>
      </c>
      <c r="JVW39" s="21">
        <v>12</v>
      </c>
      <c r="JVX39" s="21">
        <v>12</v>
      </c>
      <c r="JVY39" s="21">
        <v>12</v>
      </c>
      <c r="JVZ39" s="21">
        <v>12</v>
      </c>
      <c r="JWA39" s="21">
        <v>12</v>
      </c>
      <c r="JWB39" s="21">
        <v>12</v>
      </c>
      <c r="JWC39" s="21">
        <v>12</v>
      </c>
      <c r="JWD39" s="21">
        <v>12</v>
      </c>
      <c r="JWE39" s="21">
        <v>12</v>
      </c>
      <c r="JWF39" s="21">
        <v>12</v>
      </c>
      <c r="JWG39" s="21">
        <v>12</v>
      </c>
      <c r="JWH39" s="21">
        <v>12</v>
      </c>
      <c r="JWI39" s="21">
        <v>12</v>
      </c>
      <c r="JWJ39" s="21">
        <v>12</v>
      </c>
      <c r="JWK39" s="21">
        <v>12</v>
      </c>
      <c r="JWL39" s="21">
        <v>12</v>
      </c>
      <c r="JWM39" s="21">
        <v>12</v>
      </c>
      <c r="JWN39" s="21">
        <v>12</v>
      </c>
      <c r="JWO39" s="21">
        <v>12</v>
      </c>
      <c r="JWP39" s="21">
        <v>12</v>
      </c>
      <c r="JWQ39" s="21">
        <v>12</v>
      </c>
      <c r="JWR39" s="21">
        <v>12</v>
      </c>
      <c r="JWS39" s="21">
        <v>12</v>
      </c>
      <c r="JWT39" s="21">
        <v>12</v>
      </c>
      <c r="JWU39" s="21">
        <v>12</v>
      </c>
      <c r="JWV39" s="21">
        <v>12</v>
      </c>
      <c r="JWW39" s="21">
        <v>12</v>
      </c>
      <c r="JWX39" s="21">
        <v>12</v>
      </c>
      <c r="JWY39" s="21">
        <v>12</v>
      </c>
      <c r="JWZ39" s="21">
        <v>12</v>
      </c>
      <c r="JXA39" s="21">
        <v>12</v>
      </c>
      <c r="JXB39" s="21">
        <v>12</v>
      </c>
      <c r="JXC39" s="21">
        <v>12</v>
      </c>
      <c r="JXD39" s="21">
        <v>12</v>
      </c>
      <c r="JXE39" s="21">
        <v>12</v>
      </c>
      <c r="JXF39" s="21">
        <v>12</v>
      </c>
      <c r="JXG39" s="21">
        <v>12</v>
      </c>
      <c r="JXH39" s="21">
        <v>12</v>
      </c>
      <c r="JXI39" s="21">
        <v>12</v>
      </c>
      <c r="JXJ39" s="21">
        <v>12</v>
      </c>
      <c r="JXK39" s="21">
        <v>12</v>
      </c>
      <c r="JXL39" s="21">
        <v>12</v>
      </c>
      <c r="JXM39" s="21">
        <v>12</v>
      </c>
      <c r="JXN39" s="21">
        <v>12</v>
      </c>
      <c r="JXO39" s="21">
        <v>12</v>
      </c>
      <c r="JXP39" s="21">
        <v>12</v>
      </c>
      <c r="JXQ39" s="21">
        <v>12</v>
      </c>
      <c r="JXR39" s="21">
        <v>12</v>
      </c>
      <c r="JXS39" s="21">
        <v>12</v>
      </c>
      <c r="JXT39" s="21">
        <v>12</v>
      </c>
      <c r="JXU39" s="21">
        <v>12</v>
      </c>
      <c r="JXV39" s="21">
        <v>12</v>
      </c>
      <c r="JXW39" s="21">
        <v>12</v>
      </c>
      <c r="JXX39" s="21">
        <v>12</v>
      </c>
      <c r="JXY39" s="21">
        <v>12</v>
      </c>
      <c r="JXZ39" s="21">
        <v>12</v>
      </c>
      <c r="JYA39" s="21">
        <v>12</v>
      </c>
      <c r="JYB39" s="21">
        <v>12</v>
      </c>
      <c r="JYC39" s="21">
        <v>12</v>
      </c>
      <c r="JYD39" s="21">
        <v>12</v>
      </c>
      <c r="JYE39" s="21">
        <v>12</v>
      </c>
      <c r="JYF39" s="21">
        <v>12</v>
      </c>
      <c r="JYG39" s="21">
        <v>12</v>
      </c>
      <c r="JYH39" s="21">
        <v>12</v>
      </c>
      <c r="JYI39" s="21">
        <v>12</v>
      </c>
      <c r="JYJ39" s="21">
        <v>12</v>
      </c>
      <c r="JYK39" s="21">
        <v>12</v>
      </c>
      <c r="JYL39" s="21">
        <v>12</v>
      </c>
      <c r="JYM39" s="21">
        <v>12</v>
      </c>
      <c r="JYN39" s="21">
        <v>12</v>
      </c>
      <c r="JYO39" s="21">
        <v>12</v>
      </c>
      <c r="JYP39" s="21">
        <v>12</v>
      </c>
      <c r="JYQ39" s="21">
        <v>12</v>
      </c>
      <c r="JYR39" s="21">
        <v>12</v>
      </c>
      <c r="JYS39" s="21">
        <v>12</v>
      </c>
      <c r="JYT39" s="21">
        <v>12</v>
      </c>
      <c r="JYU39" s="21">
        <v>12</v>
      </c>
      <c r="JYV39" s="21">
        <v>12</v>
      </c>
      <c r="JYW39" s="21">
        <v>12</v>
      </c>
      <c r="JYX39" s="21">
        <v>12</v>
      </c>
      <c r="JYY39" s="21">
        <v>12</v>
      </c>
      <c r="JYZ39" s="21">
        <v>12</v>
      </c>
      <c r="JZA39" s="21">
        <v>12</v>
      </c>
      <c r="JZB39" s="21">
        <v>12</v>
      </c>
      <c r="JZC39" s="21">
        <v>12</v>
      </c>
      <c r="JZD39" s="21">
        <v>12</v>
      </c>
      <c r="JZE39" s="21">
        <v>12</v>
      </c>
      <c r="JZF39" s="21">
        <v>12</v>
      </c>
      <c r="JZG39" s="21">
        <v>12</v>
      </c>
      <c r="JZH39" s="21">
        <v>12</v>
      </c>
      <c r="JZI39" s="21">
        <v>12</v>
      </c>
      <c r="JZJ39" s="21">
        <v>12</v>
      </c>
      <c r="JZK39" s="21">
        <v>12</v>
      </c>
      <c r="JZL39" s="21">
        <v>12</v>
      </c>
      <c r="JZM39" s="21">
        <v>12</v>
      </c>
      <c r="JZN39" s="21">
        <v>12</v>
      </c>
      <c r="JZO39" s="21">
        <v>12</v>
      </c>
      <c r="JZP39" s="21">
        <v>12</v>
      </c>
      <c r="JZQ39" s="21">
        <v>12</v>
      </c>
      <c r="JZR39" s="21">
        <v>12</v>
      </c>
      <c r="JZS39" s="21">
        <v>12</v>
      </c>
      <c r="JZT39" s="21">
        <v>12</v>
      </c>
      <c r="JZU39" s="21">
        <v>12</v>
      </c>
      <c r="JZV39" s="21">
        <v>12</v>
      </c>
      <c r="JZW39" s="21">
        <v>12</v>
      </c>
      <c r="JZX39" s="21">
        <v>12</v>
      </c>
      <c r="JZY39" s="21">
        <v>12</v>
      </c>
      <c r="JZZ39" s="21">
        <v>12</v>
      </c>
      <c r="KAA39" s="21">
        <v>12</v>
      </c>
      <c r="KAB39" s="21">
        <v>12</v>
      </c>
      <c r="KAC39" s="21">
        <v>12</v>
      </c>
      <c r="KAD39" s="21">
        <v>12</v>
      </c>
      <c r="KAE39" s="21">
        <v>12</v>
      </c>
      <c r="KAF39" s="21">
        <v>12</v>
      </c>
      <c r="KAG39" s="21">
        <v>12</v>
      </c>
      <c r="KAH39" s="21">
        <v>12</v>
      </c>
      <c r="KAI39" s="21">
        <v>12</v>
      </c>
      <c r="KAJ39" s="21">
        <v>12</v>
      </c>
      <c r="KAK39" s="21">
        <v>12</v>
      </c>
      <c r="KAL39" s="21">
        <v>12</v>
      </c>
      <c r="KAM39" s="21">
        <v>12</v>
      </c>
      <c r="KAN39" s="21">
        <v>12</v>
      </c>
      <c r="KAO39" s="21">
        <v>12</v>
      </c>
      <c r="KAP39" s="21">
        <v>12</v>
      </c>
      <c r="KAQ39" s="21">
        <v>12</v>
      </c>
      <c r="KAR39" s="21">
        <v>12</v>
      </c>
      <c r="KAS39" s="21">
        <v>12</v>
      </c>
      <c r="KAT39" s="21">
        <v>12</v>
      </c>
      <c r="KAU39" s="21">
        <v>12</v>
      </c>
      <c r="KAV39" s="21">
        <v>12</v>
      </c>
      <c r="KAW39" s="21">
        <v>12</v>
      </c>
      <c r="KAX39" s="21">
        <v>12</v>
      </c>
      <c r="KAY39" s="21">
        <v>12</v>
      </c>
      <c r="KAZ39" s="21">
        <v>12</v>
      </c>
      <c r="KBA39" s="21">
        <v>12</v>
      </c>
      <c r="KBB39" s="21">
        <v>12</v>
      </c>
      <c r="KBC39" s="21">
        <v>12</v>
      </c>
      <c r="KBD39" s="21">
        <v>12</v>
      </c>
      <c r="KBE39" s="21">
        <v>12</v>
      </c>
      <c r="KBF39" s="21">
        <v>12</v>
      </c>
      <c r="KBG39" s="21">
        <v>12</v>
      </c>
      <c r="KBH39" s="21">
        <v>12</v>
      </c>
      <c r="KBI39" s="21">
        <v>12</v>
      </c>
      <c r="KBJ39" s="21">
        <v>12</v>
      </c>
      <c r="KBK39" s="21">
        <v>12</v>
      </c>
      <c r="KBL39" s="21">
        <v>12</v>
      </c>
      <c r="KBM39" s="21">
        <v>12</v>
      </c>
      <c r="KBN39" s="21">
        <v>12</v>
      </c>
      <c r="KBO39" s="21">
        <v>12</v>
      </c>
      <c r="KBP39" s="21">
        <v>12</v>
      </c>
      <c r="KBQ39" s="21">
        <v>12</v>
      </c>
      <c r="KBR39" s="21">
        <v>12</v>
      </c>
      <c r="KBS39" s="21">
        <v>12</v>
      </c>
      <c r="KBT39" s="21">
        <v>12</v>
      </c>
      <c r="KBU39" s="21">
        <v>12</v>
      </c>
      <c r="KBV39" s="21">
        <v>12</v>
      </c>
      <c r="KBW39" s="21">
        <v>12</v>
      </c>
      <c r="KBX39" s="21">
        <v>12</v>
      </c>
      <c r="KBY39" s="21">
        <v>12</v>
      </c>
      <c r="KBZ39" s="21">
        <v>12</v>
      </c>
      <c r="KCA39" s="21">
        <v>12</v>
      </c>
      <c r="KCB39" s="21">
        <v>12</v>
      </c>
      <c r="KCC39" s="21">
        <v>12</v>
      </c>
      <c r="KCD39" s="21">
        <v>12</v>
      </c>
      <c r="KCE39" s="21">
        <v>12</v>
      </c>
      <c r="KCF39" s="21">
        <v>12</v>
      </c>
      <c r="KCG39" s="21">
        <v>12</v>
      </c>
      <c r="KCH39" s="21">
        <v>12</v>
      </c>
      <c r="KCI39" s="21">
        <v>12</v>
      </c>
      <c r="KCJ39" s="21">
        <v>12</v>
      </c>
      <c r="KCK39" s="21">
        <v>12</v>
      </c>
      <c r="KCL39" s="21">
        <v>12</v>
      </c>
      <c r="KCM39" s="21">
        <v>12</v>
      </c>
      <c r="KCN39" s="21">
        <v>12</v>
      </c>
      <c r="KCO39" s="21">
        <v>12</v>
      </c>
      <c r="KCP39" s="21">
        <v>12</v>
      </c>
      <c r="KCQ39" s="21">
        <v>12</v>
      </c>
      <c r="KCR39" s="21">
        <v>12</v>
      </c>
      <c r="KCS39" s="21">
        <v>12</v>
      </c>
      <c r="KCT39" s="21">
        <v>12</v>
      </c>
      <c r="KCU39" s="21">
        <v>12</v>
      </c>
      <c r="KCV39" s="21">
        <v>12</v>
      </c>
      <c r="KCW39" s="21">
        <v>12</v>
      </c>
      <c r="KCX39" s="21">
        <v>12</v>
      </c>
      <c r="KCY39" s="21">
        <v>12</v>
      </c>
      <c r="KCZ39" s="21">
        <v>12</v>
      </c>
      <c r="KDA39" s="21">
        <v>12</v>
      </c>
      <c r="KDB39" s="21">
        <v>12</v>
      </c>
      <c r="KDC39" s="21">
        <v>12</v>
      </c>
      <c r="KDD39" s="21">
        <v>12</v>
      </c>
      <c r="KDE39" s="21">
        <v>12</v>
      </c>
      <c r="KDF39" s="21">
        <v>12</v>
      </c>
      <c r="KDG39" s="21">
        <v>12</v>
      </c>
      <c r="KDH39" s="21">
        <v>12</v>
      </c>
      <c r="KDI39" s="21">
        <v>12</v>
      </c>
      <c r="KDJ39" s="21">
        <v>12</v>
      </c>
      <c r="KDK39" s="21">
        <v>12</v>
      </c>
      <c r="KDL39" s="21">
        <v>12</v>
      </c>
      <c r="KDM39" s="21">
        <v>12</v>
      </c>
      <c r="KDN39" s="21">
        <v>12</v>
      </c>
      <c r="KDO39" s="21">
        <v>12</v>
      </c>
      <c r="KDP39" s="21">
        <v>12</v>
      </c>
      <c r="KDQ39" s="21">
        <v>12</v>
      </c>
      <c r="KDR39" s="21">
        <v>12</v>
      </c>
      <c r="KDS39" s="21">
        <v>12</v>
      </c>
      <c r="KDT39" s="21">
        <v>12</v>
      </c>
      <c r="KDU39" s="21">
        <v>12</v>
      </c>
      <c r="KDV39" s="21">
        <v>12</v>
      </c>
      <c r="KDW39" s="21">
        <v>12</v>
      </c>
      <c r="KDX39" s="21">
        <v>12</v>
      </c>
      <c r="KDY39" s="21">
        <v>12</v>
      </c>
      <c r="KDZ39" s="21">
        <v>12</v>
      </c>
      <c r="KEA39" s="21">
        <v>12</v>
      </c>
      <c r="KEB39" s="21">
        <v>12</v>
      </c>
      <c r="KEC39" s="21">
        <v>12</v>
      </c>
      <c r="KED39" s="21">
        <v>12</v>
      </c>
      <c r="KEE39" s="21">
        <v>12</v>
      </c>
      <c r="KEF39" s="21">
        <v>12</v>
      </c>
      <c r="KEG39" s="21">
        <v>12</v>
      </c>
      <c r="KEH39" s="21">
        <v>12</v>
      </c>
      <c r="KEI39" s="21">
        <v>12</v>
      </c>
      <c r="KEJ39" s="21">
        <v>12</v>
      </c>
      <c r="KEK39" s="21">
        <v>12</v>
      </c>
      <c r="KEL39" s="21">
        <v>12</v>
      </c>
      <c r="KEM39" s="21">
        <v>12</v>
      </c>
      <c r="KEN39" s="21">
        <v>12</v>
      </c>
      <c r="KEO39" s="21">
        <v>12</v>
      </c>
      <c r="KEP39" s="21">
        <v>12</v>
      </c>
      <c r="KEQ39" s="21">
        <v>12</v>
      </c>
      <c r="KER39" s="21">
        <v>12</v>
      </c>
      <c r="KES39" s="21">
        <v>12</v>
      </c>
      <c r="KET39" s="21">
        <v>12</v>
      </c>
      <c r="KEU39" s="21">
        <v>12</v>
      </c>
      <c r="KEV39" s="21">
        <v>12</v>
      </c>
      <c r="KEW39" s="21">
        <v>12</v>
      </c>
      <c r="KEX39" s="21">
        <v>12</v>
      </c>
      <c r="KEY39" s="21">
        <v>12</v>
      </c>
      <c r="KEZ39" s="21">
        <v>12</v>
      </c>
      <c r="KFA39" s="21">
        <v>12</v>
      </c>
      <c r="KFB39" s="21">
        <v>12</v>
      </c>
      <c r="KFC39" s="21">
        <v>12</v>
      </c>
      <c r="KFD39" s="21">
        <v>12</v>
      </c>
      <c r="KFE39" s="21">
        <v>12</v>
      </c>
      <c r="KFF39" s="21">
        <v>12</v>
      </c>
      <c r="KFG39" s="21">
        <v>12</v>
      </c>
      <c r="KFH39" s="21">
        <v>12</v>
      </c>
      <c r="KFI39" s="21">
        <v>12</v>
      </c>
      <c r="KFJ39" s="21">
        <v>12</v>
      </c>
      <c r="KFK39" s="21">
        <v>12</v>
      </c>
      <c r="KFL39" s="21">
        <v>12</v>
      </c>
      <c r="KFM39" s="21">
        <v>12</v>
      </c>
      <c r="KFN39" s="21">
        <v>12</v>
      </c>
      <c r="KFO39" s="21">
        <v>12</v>
      </c>
      <c r="KFP39" s="21">
        <v>12</v>
      </c>
      <c r="KFQ39" s="21">
        <v>12</v>
      </c>
      <c r="KFR39" s="21">
        <v>12</v>
      </c>
      <c r="KFS39" s="21">
        <v>12</v>
      </c>
      <c r="KFT39" s="21">
        <v>12</v>
      </c>
      <c r="KFU39" s="21">
        <v>12</v>
      </c>
      <c r="KFV39" s="21">
        <v>12</v>
      </c>
      <c r="KFW39" s="21">
        <v>12</v>
      </c>
      <c r="KFX39" s="21">
        <v>12</v>
      </c>
      <c r="KFY39" s="21">
        <v>12</v>
      </c>
      <c r="KFZ39" s="21">
        <v>12</v>
      </c>
      <c r="KGA39" s="21">
        <v>12</v>
      </c>
      <c r="KGB39" s="21">
        <v>12</v>
      </c>
      <c r="KGC39" s="21">
        <v>12</v>
      </c>
      <c r="KGD39" s="21">
        <v>12</v>
      </c>
      <c r="KGE39" s="21">
        <v>12</v>
      </c>
      <c r="KGF39" s="21">
        <v>12</v>
      </c>
      <c r="KGG39" s="21">
        <v>12</v>
      </c>
      <c r="KGH39" s="21">
        <v>12</v>
      </c>
      <c r="KGI39" s="21">
        <v>12</v>
      </c>
      <c r="KGJ39" s="21">
        <v>12</v>
      </c>
      <c r="KGK39" s="21">
        <v>12</v>
      </c>
      <c r="KGL39" s="21">
        <v>12</v>
      </c>
      <c r="KGM39" s="21">
        <v>12</v>
      </c>
      <c r="KGN39" s="21">
        <v>12</v>
      </c>
      <c r="KGO39" s="21">
        <v>12</v>
      </c>
      <c r="KGP39" s="21">
        <v>12</v>
      </c>
      <c r="KGQ39" s="21">
        <v>12</v>
      </c>
      <c r="KGR39" s="21">
        <v>12</v>
      </c>
      <c r="KGS39" s="21">
        <v>12</v>
      </c>
      <c r="KGT39" s="21">
        <v>12</v>
      </c>
      <c r="KGU39" s="21">
        <v>12</v>
      </c>
      <c r="KGV39" s="21">
        <v>12</v>
      </c>
      <c r="KGW39" s="21">
        <v>12</v>
      </c>
      <c r="KGX39" s="21">
        <v>12</v>
      </c>
      <c r="KGY39" s="21">
        <v>12</v>
      </c>
      <c r="KGZ39" s="21">
        <v>12</v>
      </c>
      <c r="KHA39" s="21">
        <v>12</v>
      </c>
      <c r="KHB39" s="21">
        <v>12</v>
      </c>
      <c r="KHC39" s="21">
        <v>12</v>
      </c>
      <c r="KHD39" s="21">
        <v>12</v>
      </c>
      <c r="KHE39" s="21">
        <v>12</v>
      </c>
      <c r="KHF39" s="21">
        <v>12</v>
      </c>
      <c r="KHG39" s="21">
        <v>12</v>
      </c>
      <c r="KHH39" s="21">
        <v>12</v>
      </c>
      <c r="KHI39" s="21">
        <v>12</v>
      </c>
      <c r="KHJ39" s="21">
        <v>12</v>
      </c>
      <c r="KHK39" s="21">
        <v>12</v>
      </c>
      <c r="KHL39" s="21">
        <v>12</v>
      </c>
      <c r="KHM39" s="21">
        <v>12</v>
      </c>
      <c r="KHN39" s="21">
        <v>12</v>
      </c>
      <c r="KHO39" s="21">
        <v>12</v>
      </c>
      <c r="KHP39" s="21">
        <v>12</v>
      </c>
      <c r="KHQ39" s="21">
        <v>12</v>
      </c>
      <c r="KHR39" s="21">
        <v>12</v>
      </c>
      <c r="KHS39" s="21">
        <v>12</v>
      </c>
      <c r="KHT39" s="21">
        <v>12</v>
      </c>
      <c r="KHU39" s="21">
        <v>12</v>
      </c>
      <c r="KHV39" s="21">
        <v>12</v>
      </c>
      <c r="KHW39" s="21">
        <v>12</v>
      </c>
      <c r="KHX39" s="21">
        <v>12</v>
      </c>
      <c r="KHY39" s="21">
        <v>12</v>
      </c>
      <c r="KHZ39" s="21">
        <v>12</v>
      </c>
      <c r="KIA39" s="21">
        <v>12</v>
      </c>
      <c r="KIB39" s="21">
        <v>12</v>
      </c>
      <c r="KIC39" s="21">
        <v>12</v>
      </c>
      <c r="KID39" s="21">
        <v>12</v>
      </c>
      <c r="KIE39" s="21">
        <v>12</v>
      </c>
      <c r="KIF39" s="21">
        <v>12</v>
      </c>
      <c r="KIG39" s="21">
        <v>12</v>
      </c>
      <c r="KIH39" s="21">
        <v>12</v>
      </c>
      <c r="KII39" s="21">
        <v>12</v>
      </c>
      <c r="KIJ39" s="21">
        <v>12</v>
      </c>
      <c r="KIK39" s="21">
        <v>12</v>
      </c>
      <c r="KIL39" s="21">
        <v>12</v>
      </c>
      <c r="KIM39" s="21">
        <v>12</v>
      </c>
      <c r="KIN39" s="21">
        <v>12</v>
      </c>
      <c r="KIO39" s="21">
        <v>12</v>
      </c>
      <c r="KIP39" s="21">
        <v>12</v>
      </c>
      <c r="KIQ39" s="21">
        <v>12</v>
      </c>
      <c r="KIR39" s="21">
        <v>12</v>
      </c>
      <c r="KIS39" s="21">
        <v>12</v>
      </c>
      <c r="KIT39" s="21">
        <v>12</v>
      </c>
      <c r="KIU39" s="21">
        <v>12</v>
      </c>
      <c r="KIV39" s="21">
        <v>12</v>
      </c>
      <c r="KIW39" s="21">
        <v>12</v>
      </c>
      <c r="KIX39" s="21">
        <v>12</v>
      </c>
      <c r="KIY39" s="21">
        <v>12</v>
      </c>
      <c r="KIZ39" s="21">
        <v>12</v>
      </c>
      <c r="KJA39" s="21">
        <v>12</v>
      </c>
      <c r="KJB39" s="21">
        <v>12</v>
      </c>
      <c r="KJC39" s="21">
        <v>12</v>
      </c>
      <c r="KJD39" s="21">
        <v>12</v>
      </c>
      <c r="KJE39" s="21">
        <v>12</v>
      </c>
      <c r="KJF39" s="21">
        <v>12</v>
      </c>
      <c r="KJG39" s="21">
        <v>12</v>
      </c>
      <c r="KJH39" s="21">
        <v>12</v>
      </c>
      <c r="KJI39" s="21">
        <v>12</v>
      </c>
      <c r="KJJ39" s="21">
        <v>12</v>
      </c>
      <c r="KJK39" s="21">
        <v>12</v>
      </c>
      <c r="KJL39" s="21">
        <v>12</v>
      </c>
      <c r="KJM39" s="21">
        <v>12</v>
      </c>
      <c r="KJN39" s="21">
        <v>12</v>
      </c>
      <c r="KJO39" s="21">
        <v>12</v>
      </c>
      <c r="KJP39" s="21">
        <v>12</v>
      </c>
      <c r="KJQ39" s="21">
        <v>12</v>
      </c>
      <c r="KJR39" s="21">
        <v>12</v>
      </c>
      <c r="KJS39" s="21">
        <v>12</v>
      </c>
      <c r="KJT39" s="21">
        <v>12</v>
      </c>
      <c r="KJU39" s="21">
        <v>12</v>
      </c>
      <c r="KJV39" s="21">
        <v>12</v>
      </c>
      <c r="KJW39" s="21">
        <v>12</v>
      </c>
      <c r="KJX39" s="21">
        <v>12</v>
      </c>
      <c r="KJY39" s="21">
        <v>12</v>
      </c>
      <c r="KJZ39" s="21">
        <v>12</v>
      </c>
      <c r="KKA39" s="21">
        <v>12</v>
      </c>
      <c r="KKB39" s="21">
        <v>12</v>
      </c>
      <c r="KKC39" s="21">
        <v>12</v>
      </c>
      <c r="KKD39" s="21">
        <v>12</v>
      </c>
      <c r="KKE39" s="21">
        <v>12</v>
      </c>
      <c r="KKF39" s="21">
        <v>12</v>
      </c>
      <c r="KKG39" s="21">
        <v>12</v>
      </c>
      <c r="KKH39" s="21">
        <v>12</v>
      </c>
      <c r="KKI39" s="21">
        <v>12</v>
      </c>
      <c r="KKJ39" s="21">
        <v>12</v>
      </c>
      <c r="KKK39" s="21">
        <v>12</v>
      </c>
      <c r="KKL39" s="21">
        <v>12</v>
      </c>
      <c r="KKM39" s="21">
        <v>12</v>
      </c>
      <c r="KKN39" s="21">
        <v>12</v>
      </c>
      <c r="KKO39" s="21">
        <v>12</v>
      </c>
      <c r="KKP39" s="21">
        <v>12</v>
      </c>
      <c r="KKQ39" s="21">
        <v>12</v>
      </c>
      <c r="KKR39" s="21">
        <v>12</v>
      </c>
      <c r="KKS39" s="21">
        <v>12</v>
      </c>
      <c r="KKT39" s="21">
        <v>12</v>
      </c>
      <c r="KKU39" s="21">
        <v>12</v>
      </c>
      <c r="KKV39" s="21">
        <v>12</v>
      </c>
      <c r="KKW39" s="21">
        <v>12</v>
      </c>
      <c r="KKX39" s="21">
        <v>12</v>
      </c>
      <c r="KKY39" s="21">
        <v>12</v>
      </c>
      <c r="KKZ39" s="21">
        <v>12</v>
      </c>
      <c r="KLA39" s="21">
        <v>12</v>
      </c>
      <c r="KLB39" s="21">
        <v>12</v>
      </c>
      <c r="KLC39" s="21">
        <v>12</v>
      </c>
      <c r="KLD39" s="21">
        <v>12</v>
      </c>
      <c r="KLE39" s="21">
        <v>12</v>
      </c>
      <c r="KLF39" s="21">
        <v>12</v>
      </c>
      <c r="KLG39" s="21">
        <v>12</v>
      </c>
      <c r="KLH39" s="21">
        <v>12</v>
      </c>
      <c r="KLI39" s="21">
        <v>12</v>
      </c>
      <c r="KLJ39" s="21">
        <v>12</v>
      </c>
      <c r="KLK39" s="21">
        <v>12</v>
      </c>
      <c r="KLL39" s="21">
        <v>12</v>
      </c>
      <c r="KLM39" s="21">
        <v>12</v>
      </c>
      <c r="KLN39" s="21">
        <v>12</v>
      </c>
      <c r="KLO39" s="21">
        <v>12</v>
      </c>
      <c r="KLP39" s="21">
        <v>12</v>
      </c>
      <c r="KLQ39" s="21">
        <v>12</v>
      </c>
      <c r="KLR39" s="21">
        <v>12</v>
      </c>
      <c r="KLS39" s="21">
        <v>12</v>
      </c>
      <c r="KLT39" s="21">
        <v>12</v>
      </c>
      <c r="KLU39" s="21">
        <v>12</v>
      </c>
      <c r="KLV39" s="21">
        <v>12</v>
      </c>
      <c r="KLW39" s="21">
        <v>12</v>
      </c>
      <c r="KLX39" s="21">
        <v>12</v>
      </c>
      <c r="KLY39" s="21">
        <v>12</v>
      </c>
      <c r="KLZ39" s="21">
        <v>12</v>
      </c>
      <c r="KMA39" s="21">
        <v>12</v>
      </c>
      <c r="KMB39" s="21">
        <v>12</v>
      </c>
      <c r="KMC39" s="21">
        <v>12</v>
      </c>
      <c r="KMD39" s="21">
        <v>12</v>
      </c>
      <c r="KME39" s="21">
        <v>12</v>
      </c>
      <c r="KMF39" s="21">
        <v>12</v>
      </c>
      <c r="KMG39" s="21">
        <v>12</v>
      </c>
      <c r="KMH39" s="21">
        <v>12</v>
      </c>
      <c r="KMI39" s="21">
        <v>12</v>
      </c>
      <c r="KMJ39" s="21">
        <v>12</v>
      </c>
      <c r="KMK39" s="21">
        <v>12</v>
      </c>
      <c r="KML39" s="21">
        <v>12</v>
      </c>
      <c r="KMM39" s="21">
        <v>12</v>
      </c>
      <c r="KMN39" s="21">
        <v>12</v>
      </c>
      <c r="KMO39" s="21">
        <v>12</v>
      </c>
      <c r="KMP39" s="21">
        <v>12</v>
      </c>
      <c r="KMQ39" s="21">
        <v>12</v>
      </c>
      <c r="KMR39" s="21">
        <v>12</v>
      </c>
      <c r="KMS39" s="21">
        <v>12</v>
      </c>
      <c r="KMT39" s="21">
        <v>12</v>
      </c>
      <c r="KMU39" s="21">
        <v>12</v>
      </c>
      <c r="KMV39" s="21">
        <v>12</v>
      </c>
      <c r="KMW39" s="21">
        <v>12</v>
      </c>
      <c r="KMX39" s="21">
        <v>12</v>
      </c>
      <c r="KMY39" s="21">
        <v>12</v>
      </c>
      <c r="KMZ39" s="21">
        <v>12</v>
      </c>
      <c r="KNA39" s="21">
        <v>12</v>
      </c>
      <c r="KNB39" s="21">
        <v>12</v>
      </c>
      <c r="KNC39" s="21">
        <v>12</v>
      </c>
      <c r="KND39" s="21">
        <v>12</v>
      </c>
      <c r="KNE39" s="21">
        <v>12</v>
      </c>
      <c r="KNF39" s="21">
        <v>12</v>
      </c>
      <c r="KNG39" s="21">
        <v>12</v>
      </c>
      <c r="KNH39" s="21">
        <v>12</v>
      </c>
      <c r="KNI39" s="21">
        <v>12</v>
      </c>
      <c r="KNJ39" s="21">
        <v>12</v>
      </c>
      <c r="KNK39" s="21">
        <v>12</v>
      </c>
      <c r="KNL39" s="21">
        <v>12</v>
      </c>
      <c r="KNM39" s="21">
        <v>12</v>
      </c>
      <c r="KNN39" s="21">
        <v>12</v>
      </c>
      <c r="KNO39" s="21">
        <v>12</v>
      </c>
      <c r="KNP39" s="21">
        <v>12</v>
      </c>
      <c r="KNQ39" s="21">
        <v>12</v>
      </c>
      <c r="KNR39" s="21">
        <v>12</v>
      </c>
      <c r="KNS39" s="21">
        <v>12</v>
      </c>
      <c r="KNT39" s="21">
        <v>12</v>
      </c>
      <c r="KNU39" s="21">
        <v>12</v>
      </c>
      <c r="KNV39" s="21">
        <v>12</v>
      </c>
      <c r="KNW39" s="21">
        <v>12</v>
      </c>
      <c r="KNX39" s="21">
        <v>12</v>
      </c>
      <c r="KNY39" s="21">
        <v>12</v>
      </c>
      <c r="KNZ39" s="21">
        <v>12</v>
      </c>
      <c r="KOA39" s="21">
        <v>12</v>
      </c>
      <c r="KOB39" s="21">
        <v>12</v>
      </c>
      <c r="KOC39" s="21">
        <v>12</v>
      </c>
      <c r="KOD39" s="21">
        <v>12</v>
      </c>
      <c r="KOE39" s="21">
        <v>12</v>
      </c>
      <c r="KOF39" s="21">
        <v>12</v>
      </c>
      <c r="KOG39" s="21">
        <v>12</v>
      </c>
      <c r="KOH39" s="21">
        <v>12</v>
      </c>
      <c r="KOI39" s="21">
        <v>12</v>
      </c>
      <c r="KOJ39" s="21">
        <v>12</v>
      </c>
      <c r="KOK39" s="21">
        <v>12</v>
      </c>
      <c r="KOL39" s="21">
        <v>12</v>
      </c>
      <c r="KOM39" s="21">
        <v>12</v>
      </c>
      <c r="KON39" s="21">
        <v>12</v>
      </c>
      <c r="KOO39" s="21">
        <v>12</v>
      </c>
      <c r="KOP39" s="21">
        <v>12</v>
      </c>
      <c r="KOQ39" s="21">
        <v>12</v>
      </c>
      <c r="KOR39" s="21">
        <v>12</v>
      </c>
      <c r="KOS39" s="21">
        <v>12</v>
      </c>
      <c r="KOT39" s="21">
        <v>12</v>
      </c>
      <c r="KOU39" s="21">
        <v>12</v>
      </c>
      <c r="KOV39" s="21">
        <v>12</v>
      </c>
      <c r="KOW39" s="21">
        <v>12</v>
      </c>
      <c r="KOX39" s="21">
        <v>12</v>
      </c>
      <c r="KOY39" s="21">
        <v>12</v>
      </c>
      <c r="KOZ39" s="21">
        <v>12</v>
      </c>
      <c r="KPA39" s="21">
        <v>12</v>
      </c>
      <c r="KPB39" s="21">
        <v>12</v>
      </c>
      <c r="KPC39" s="21">
        <v>12</v>
      </c>
      <c r="KPD39" s="21">
        <v>12</v>
      </c>
      <c r="KPE39" s="21">
        <v>12</v>
      </c>
      <c r="KPF39" s="21">
        <v>12</v>
      </c>
      <c r="KPG39" s="21">
        <v>12</v>
      </c>
      <c r="KPH39" s="21">
        <v>12</v>
      </c>
      <c r="KPI39" s="21">
        <v>12</v>
      </c>
      <c r="KPJ39" s="21">
        <v>12</v>
      </c>
      <c r="KPK39" s="21">
        <v>12</v>
      </c>
      <c r="KPL39" s="21">
        <v>12</v>
      </c>
      <c r="KPM39" s="21">
        <v>12</v>
      </c>
      <c r="KPN39" s="21">
        <v>12</v>
      </c>
      <c r="KPO39" s="21">
        <v>12</v>
      </c>
      <c r="KPP39" s="21">
        <v>12</v>
      </c>
      <c r="KPQ39" s="21">
        <v>12</v>
      </c>
      <c r="KPR39" s="21">
        <v>12</v>
      </c>
      <c r="KPS39" s="21">
        <v>12</v>
      </c>
      <c r="KPT39" s="21">
        <v>12</v>
      </c>
      <c r="KPU39" s="21">
        <v>12</v>
      </c>
      <c r="KPV39" s="21">
        <v>12</v>
      </c>
      <c r="KPW39" s="21">
        <v>12</v>
      </c>
      <c r="KPX39" s="21">
        <v>12</v>
      </c>
      <c r="KPY39" s="21">
        <v>12</v>
      </c>
      <c r="KPZ39" s="21">
        <v>12</v>
      </c>
      <c r="KQA39" s="21">
        <v>12</v>
      </c>
      <c r="KQB39" s="21">
        <v>12</v>
      </c>
      <c r="KQC39" s="21">
        <v>12</v>
      </c>
      <c r="KQD39" s="21">
        <v>12</v>
      </c>
      <c r="KQE39" s="21">
        <v>12</v>
      </c>
      <c r="KQF39" s="21">
        <v>12</v>
      </c>
      <c r="KQG39" s="21">
        <v>12</v>
      </c>
      <c r="KQH39" s="21">
        <v>12</v>
      </c>
      <c r="KQI39" s="21">
        <v>12</v>
      </c>
      <c r="KQJ39" s="21">
        <v>12</v>
      </c>
      <c r="KQK39" s="21">
        <v>12</v>
      </c>
      <c r="KQL39" s="21">
        <v>12</v>
      </c>
      <c r="KQM39" s="21">
        <v>12</v>
      </c>
      <c r="KQN39" s="21">
        <v>12</v>
      </c>
      <c r="KQO39" s="21">
        <v>12</v>
      </c>
      <c r="KQP39" s="21">
        <v>12</v>
      </c>
      <c r="KQQ39" s="21">
        <v>12</v>
      </c>
      <c r="KQR39" s="21">
        <v>12</v>
      </c>
      <c r="KQS39" s="21">
        <v>12</v>
      </c>
      <c r="KQT39" s="21">
        <v>12</v>
      </c>
      <c r="KQU39" s="21">
        <v>12</v>
      </c>
      <c r="KQV39" s="21">
        <v>12</v>
      </c>
      <c r="KQW39" s="21">
        <v>12</v>
      </c>
      <c r="KQX39" s="21">
        <v>12</v>
      </c>
      <c r="KQY39" s="21">
        <v>12</v>
      </c>
      <c r="KQZ39" s="21">
        <v>12</v>
      </c>
      <c r="KRA39" s="21">
        <v>12</v>
      </c>
      <c r="KRB39" s="21">
        <v>12</v>
      </c>
      <c r="KRC39" s="21">
        <v>12</v>
      </c>
      <c r="KRD39" s="21">
        <v>12</v>
      </c>
      <c r="KRE39" s="21">
        <v>12</v>
      </c>
      <c r="KRF39" s="21">
        <v>12</v>
      </c>
      <c r="KRG39" s="21">
        <v>12</v>
      </c>
      <c r="KRH39" s="21">
        <v>12</v>
      </c>
      <c r="KRI39" s="21">
        <v>12</v>
      </c>
      <c r="KRJ39" s="21">
        <v>12</v>
      </c>
      <c r="KRK39" s="21">
        <v>12</v>
      </c>
      <c r="KRL39" s="21">
        <v>12</v>
      </c>
      <c r="KRM39" s="21">
        <v>12</v>
      </c>
      <c r="KRN39" s="21">
        <v>12</v>
      </c>
      <c r="KRO39" s="21">
        <v>12</v>
      </c>
      <c r="KRP39" s="21">
        <v>12</v>
      </c>
      <c r="KRQ39" s="21">
        <v>12</v>
      </c>
      <c r="KRR39" s="21">
        <v>12</v>
      </c>
      <c r="KRS39" s="21">
        <v>12</v>
      </c>
      <c r="KRT39" s="21">
        <v>12</v>
      </c>
      <c r="KRU39" s="21">
        <v>12</v>
      </c>
      <c r="KRV39" s="21">
        <v>12</v>
      </c>
      <c r="KRW39" s="21">
        <v>12</v>
      </c>
      <c r="KRX39" s="21">
        <v>12</v>
      </c>
      <c r="KRY39" s="21">
        <v>12</v>
      </c>
      <c r="KRZ39" s="21">
        <v>12</v>
      </c>
      <c r="KSA39" s="21">
        <v>12</v>
      </c>
      <c r="KSB39" s="21">
        <v>12</v>
      </c>
      <c r="KSC39" s="21">
        <v>12</v>
      </c>
      <c r="KSD39" s="21">
        <v>12</v>
      </c>
      <c r="KSE39" s="21">
        <v>12</v>
      </c>
      <c r="KSF39" s="21">
        <v>12</v>
      </c>
      <c r="KSG39" s="21">
        <v>12</v>
      </c>
      <c r="KSH39" s="21">
        <v>12</v>
      </c>
      <c r="KSI39" s="21">
        <v>12</v>
      </c>
      <c r="KSJ39" s="21">
        <v>12</v>
      </c>
      <c r="KSK39" s="21">
        <v>12</v>
      </c>
      <c r="KSL39" s="21">
        <v>12</v>
      </c>
      <c r="KSM39" s="21">
        <v>12</v>
      </c>
      <c r="KSN39" s="21">
        <v>12</v>
      </c>
      <c r="KSO39" s="21">
        <v>12</v>
      </c>
      <c r="KSP39" s="21">
        <v>12</v>
      </c>
      <c r="KSQ39" s="21">
        <v>12</v>
      </c>
      <c r="KSR39" s="21">
        <v>12</v>
      </c>
      <c r="KSS39" s="21">
        <v>12</v>
      </c>
      <c r="KST39" s="21">
        <v>12</v>
      </c>
      <c r="KSU39" s="21">
        <v>12</v>
      </c>
      <c r="KSV39" s="21">
        <v>12</v>
      </c>
      <c r="KSW39" s="21">
        <v>12</v>
      </c>
      <c r="KSX39" s="21">
        <v>12</v>
      </c>
      <c r="KSY39" s="21">
        <v>12</v>
      </c>
      <c r="KSZ39" s="21">
        <v>12</v>
      </c>
      <c r="KTA39" s="21">
        <v>12</v>
      </c>
      <c r="KTB39" s="21">
        <v>12</v>
      </c>
      <c r="KTC39" s="21">
        <v>12</v>
      </c>
      <c r="KTD39" s="21">
        <v>12</v>
      </c>
      <c r="KTE39" s="21">
        <v>12</v>
      </c>
      <c r="KTF39" s="21">
        <v>12</v>
      </c>
      <c r="KTG39" s="21">
        <v>12</v>
      </c>
      <c r="KTH39" s="21">
        <v>12</v>
      </c>
      <c r="KTI39" s="21">
        <v>12</v>
      </c>
      <c r="KTJ39" s="21">
        <v>12</v>
      </c>
      <c r="KTK39" s="21">
        <v>12</v>
      </c>
      <c r="KTL39" s="21">
        <v>12</v>
      </c>
      <c r="KTM39" s="21">
        <v>12</v>
      </c>
      <c r="KTN39" s="21">
        <v>12</v>
      </c>
      <c r="KTO39" s="21">
        <v>12</v>
      </c>
      <c r="KTP39" s="21">
        <v>12</v>
      </c>
      <c r="KTQ39" s="21">
        <v>12</v>
      </c>
      <c r="KTR39" s="21">
        <v>12</v>
      </c>
      <c r="KTS39" s="21">
        <v>12</v>
      </c>
      <c r="KTT39" s="21">
        <v>12</v>
      </c>
      <c r="KTU39" s="21">
        <v>12</v>
      </c>
      <c r="KTV39" s="21">
        <v>12</v>
      </c>
      <c r="KTW39" s="21">
        <v>12</v>
      </c>
      <c r="KTX39" s="21">
        <v>12</v>
      </c>
      <c r="KTY39" s="21">
        <v>12</v>
      </c>
      <c r="KTZ39" s="21">
        <v>12</v>
      </c>
      <c r="KUA39" s="21">
        <v>12</v>
      </c>
      <c r="KUB39" s="21">
        <v>12</v>
      </c>
      <c r="KUC39" s="21">
        <v>12</v>
      </c>
      <c r="KUD39" s="21">
        <v>12</v>
      </c>
      <c r="KUE39" s="21">
        <v>12</v>
      </c>
      <c r="KUF39" s="21">
        <v>12</v>
      </c>
      <c r="KUG39" s="21">
        <v>12</v>
      </c>
      <c r="KUH39" s="21">
        <v>12</v>
      </c>
      <c r="KUI39" s="21">
        <v>12</v>
      </c>
      <c r="KUJ39" s="21">
        <v>12</v>
      </c>
      <c r="KUK39" s="21">
        <v>12</v>
      </c>
      <c r="KUL39" s="21">
        <v>12</v>
      </c>
      <c r="KUM39" s="21">
        <v>12</v>
      </c>
      <c r="KUN39" s="21">
        <v>12</v>
      </c>
      <c r="KUO39" s="21">
        <v>12</v>
      </c>
      <c r="KUP39" s="21">
        <v>12</v>
      </c>
      <c r="KUQ39" s="21">
        <v>12</v>
      </c>
      <c r="KUR39" s="21">
        <v>12</v>
      </c>
      <c r="KUS39" s="21">
        <v>12</v>
      </c>
      <c r="KUT39" s="21">
        <v>12</v>
      </c>
      <c r="KUU39" s="21">
        <v>12</v>
      </c>
      <c r="KUV39" s="21">
        <v>12</v>
      </c>
      <c r="KUW39" s="21">
        <v>12</v>
      </c>
      <c r="KUX39" s="21">
        <v>12</v>
      </c>
      <c r="KUY39" s="21">
        <v>12</v>
      </c>
      <c r="KUZ39" s="21">
        <v>12</v>
      </c>
      <c r="KVA39" s="21">
        <v>12</v>
      </c>
      <c r="KVB39" s="21">
        <v>12</v>
      </c>
      <c r="KVC39" s="21">
        <v>12</v>
      </c>
      <c r="KVD39" s="21">
        <v>12</v>
      </c>
      <c r="KVE39" s="21">
        <v>12</v>
      </c>
      <c r="KVF39" s="21">
        <v>12</v>
      </c>
      <c r="KVG39" s="21">
        <v>12</v>
      </c>
      <c r="KVH39" s="21">
        <v>12</v>
      </c>
      <c r="KVI39" s="21">
        <v>12</v>
      </c>
      <c r="KVJ39" s="21">
        <v>12</v>
      </c>
      <c r="KVK39" s="21">
        <v>12</v>
      </c>
      <c r="KVL39" s="21">
        <v>12</v>
      </c>
      <c r="KVM39" s="21">
        <v>12</v>
      </c>
      <c r="KVN39" s="21">
        <v>12</v>
      </c>
      <c r="KVO39" s="21">
        <v>12</v>
      </c>
      <c r="KVP39" s="21">
        <v>12</v>
      </c>
      <c r="KVQ39" s="21">
        <v>12</v>
      </c>
      <c r="KVR39" s="21">
        <v>12</v>
      </c>
      <c r="KVS39" s="21">
        <v>12</v>
      </c>
      <c r="KVT39" s="21">
        <v>12</v>
      </c>
      <c r="KVU39" s="21">
        <v>12</v>
      </c>
      <c r="KVV39" s="21">
        <v>12</v>
      </c>
      <c r="KVW39" s="21">
        <v>12</v>
      </c>
      <c r="KVX39" s="21">
        <v>12</v>
      </c>
      <c r="KVY39" s="21">
        <v>12</v>
      </c>
      <c r="KVZ39" s="21">
        <v>12</v>
      </c>
      <c r="KWA39" s="21">
        <v>12</v>
      </c>
      <c r="KWB39" s="21">
        <v>12</v>
      </c>
      <c r="KWC39" s="21">
        <v>12</v>
      </c>
      <c r="KWD39" s="21">
        <v>12</v>
      </c>
      <c r="KWE39" s="21">
        <v>12</v>
      </c>
      <c r="KWF39" s="21">
        <v>12</v>
      </c>
      <c r="KWG39" s="21">
        <v>12</v>
      </c>
      <c r="KWH39" s="21">
        <v>12</v>
      </c>
      <c r="KWI39" s="21">
        <v>12</v>
      </c>
      <c r="KWJ39" s="21">
        <v>12</v>
      </c>
      <c r="KWK39" s="21">
        <v>12</v>
      </c>
      <c r="KWL39" s="21">
        <v>12</v>
      </c>
      <c r="KWM39" s="21">
        <v>12</v>
      </c>
      <c r="KWN39" s="21">
        <v>12</v>
      </c>
      <c r="KWO39" s="21">
        <v>12</v>
      </c>
      <c r="KWP39" s="21">
        <v>12</v>
      </c>
      <c r="KWQ39" s="21">
        <v>12</v>
      </c>
      <c r="KWR39" s="21">
        <v>12</v>
      </c>
      <c r="KWS39" s="21">
        <v>12</v>
      </c>
      <c r="KWT39" s="21">
        <v>12</v>
      </c>
      <c r="KWU39" s="21">
        <v>12</v>
      </c>
      <c r="KWV39" s="21">
        <v>12</v>
      </c>
      <c r="KWW39" s="21">
        <v>12</v>
      </c>
      <c r="KWX39" s="21">
        <v>12</v>
      </c>
      <c r="KWY39" s="21">
        <v>12</v>
      </c>
      <c r="KWZ39" s="21">
        <v>12</v>
      </c>
      <c r="KXA39" s="21">
        <v>12</v>
      </c>
      <c r="KXB39" s="21">
        <v>12</v>
      </c>
      <c r="KXC39" s="21">
        <v>12</v>
      </c>
      <c r="KXD39" s="21">
        <v>12</v>
      </c>
      <c r="KXE39" s="21">
        <v>12</v>
      </c>
      <c r="KXF39" s="21">
        <v>12</v>
      </c>
      <c r="KXG39" s="21">
        <v>12</v>
      </c>
      <c r="KXH39" s="21">
        <v>12</v>
      </c>
      <c r="KXI39" s="21">
        <v>12</v>
      </c>
      <c r="KXJ39" s="21">
        <v>12</v>
      </c>
      <c r="KXK39" s="21">
        <v>12</v>
      </c>
      <c r="KXL39" s="21">
        <v>12</v>
      </c>
      <c r="KXM39" s="21">
        <v>12</v>
      </c>
      <c r="KXN39" s="21">
        <v>12</v>
      </c>
      <c r="KXO39" s="21">
        <v>12</v>
      </c>
      <c r="KXP39" s="21">
        <v>12</v>
      </c>
      <c r="KXQ39" s="21">
        <v>12</v>
      </c>
      <c r="KXR39" s="21">
        <v>12</v>
      </c>
      <c r="KXS39" s="21">
        <v>12</v>
      </c>
      <c r="KXT39" s="21">
        <v>12</v>
      </c>
      <c r="KXU39" s="21">
        <v>12</v>
      </c>
      <c r="KXV39" s="21">
        <v>12</v>
      </c>
      <c r="KXW39" s="21">
        <v>12</v>
      </c>
      <c r="KXX39" s="21">
        <v>12</v>
      </c>
      <c r="KXY39" s="21">
        <v>12</v>
      </c>
      <c r="KXZ39" s="21">
        <v>12</v>
      </c>
      <c r="KYA39" s="21">
        <v>12</v>
      </c>
      <c r="KYB39" s="21">
        <v>12</v>
      </c>
      <c r="KYC39" s="21">
        <v>12</v>
      </c>
      <c r="KYD39" s="21">
        <v>12</v>
      </c>
      <c r="KYE39" s="21">
        <v>12</v>
      </c>
      <c r="KYF39" s="21">
        <v>12</v>
      </c>
      <c r="KYG39" s="21">
        <v>12</v>
      </c>
      <c r="KYH39" s="21">
        <v>12</v>
      </c>
      <c r="KYI39" s="21">
        <v>12</v>
      </c>
      <c r="KYJ39" s="21">
        <v>12</v>
      </c>
      <c r="KYK39" s="21">
        <v>12</v>
      </c>
      <c r="KYL39" s="21">
        <v>12</v>
      </c>
      <c r="KYM39" s="21">
        <v>12</v>
      </c>
      <c r="KYN39" s="21">
        <v>12</v>
      </c>
      <c r="KYO39" s="21">
        <v>12</v>
      </c>
      <c r="KYP39" s="21">
        <v>12</v>
      </c>
      <c r="KYQ39" s="21">
        <v>12</v>
      </c>
      <c r="KYR39" s="21">
        <v>12</v>
      </c>
      <c r="KYS39" s="21">
        <v>12</v>
      </c>
      <c r="KYT39" s="21">
        <v>12</v>
      </c>
      <c r="KYU39" s="21">
        <v>12</v>
      </c>
      <c r="KYV39" s="21">
        <v>12</v>
      </c>
      <c r="KYW39" s="21">
        <v>12</v>
      </c>
      <c r="KYX39" s="21">
        <v>12</v>
      </c>
      <c r="KYY39" s="21">
        <v>12</v>
      </c>
      <c r="KYZ39" s="21">
        <v>12</v>
      </c>
      <c r="KZA39" s="21">
        <v>12</v>
      </c>
      <c r="KZB39" s="21">
        <v>12</v>
      </c>
      <c r="KZC39" s="21">
        <v>12</v>
      </c>
      <c r="KZD39" s="21">
        <v>12</v>
      </c>
      <c r="KZE39" s="21">
        <v>12</v>
      </c>
      <c r="KZF39" s="21">
        <v>12</v>
      </c>
      <c r="KZG39" s="21">
        <v>12</v>
      </c>
      <c r="KZH39" s="21">
        <v>12</v>
      </c>
      <c r="KZI39" s="21">
        <v>12</v>
      </c>
      <c r="KZJ39" s="21">
        <v>12</v>
      </c>
      <c r="KZK39" s="21">
        <v>12</v>
      </c>
      <c r="KZL39" s="21">
        <v>12</v>
      </c>
      <c r="KZM39" s="21">
        <v>12</v>
      </c>
      <c r="KZN39" s="21">
        <v>12</v>
      </c>
      <c r="KZO39" s="21">
        <v>12</v>
      </c>
      <c r="KZP39" s="21">
        <v>12</v>
      </c>
      <c r="KZQ39" s="21">
        <v>12</v>
      </c>
      <c r="KZR39" s="21">
        <v>12</v>
      </c>
      <c r="KZS39" s="21">
        <v>12</v>
      </c>
      <c r="KZT39" s="21">
        <v>12</v>
      </c>
      <c r="KZU39" s="21">
        <v>12</v>
      </c>
      <c r="KZV39" s="21">
        <v>12</v>
      </c>
      <c r="KZW39" s="21">
        <v>12</v>
      </c>
      <c r="KZX39" s="21">
        <v>12</v>
      </c>
      <c r="KZY39" s="21">
        <v>12</v>
      </c>
      <c r="KZZ39" s="21">
        <v>12</v>
      </c>
      <c r="LAA39" s="21">
        <v>12</v>
      </c>
      <c r="LAB39" s="21">
        <v>12</v>
      </c>
      <c r="LAC39" s="21">
        <v>12</v>
      </c>
      <c r="LAD39" s="21">
        <v>12</v>
      </c>
      <c r="LAE39" s="21">
        <v>12</v>
      </c>
      <c r="LAF39" s="21">
        <v>12</v>
      </c>
      <c r="LAG39" s="21">
        <v>12</v>
      </c>
      <c r="LAH39" s="21">
        <v>12</v>
      </c>
      <c r="LAI39" s="21">
        <v>12</v>
      </c>
      <c r="LAJ39" s="21">
        <v>12</v>
      </c>
      <c r="LAK39" s="21">
        <v>12</v>
      </c>
      <c r="LAL39" s="21">
        <v>12</v>
      </c>
      <c r="LAM39" s="21">
        <v>12</v>
      </c>
      <c r="LAN39" s="21">
        <v>12</v>
      </c>
      <c r="LAO39" s="21">
        <v>12</v>
      </c>
      <c r="LAP39" s="21">
        <v>12</v>
      </c>
      <c r="LAQ39" s="21">
        <v>12</v>
      </c>
      <c r="LAR39" s="21">
        <v>12</v>
      </c>
      <c r="LAS39" s="21">
        <v>12</v>
      </c>
      <c r="LAT39" s="21">
        <v>12</v>
      </c>
      <c r="LAU39" s="21">
        <v>12</v>
      </c>
      <c r="LAV39" s="21">
        <v>12</v>
      </c>
      <c r="LAW39" s="21">
        <v>12</v>
      </c>
      <c r="LAX39" s="21">
        <v>12</v>
      </c>
      <c r="LAY39" s="21">
        <v>12</v>
      </c>
      <c r="LAZ39" s="21">
        <v>12</v>
      </c>
      <c r="LBA39" s="21">
        <v>12</v>
      </c>
      <c r="LBB39" s="21">
        <v>12</v>
      </c>
      <c r="LBC39" s="21">
        <v>12</v>
      </c>
      <c r="LBD39" s="21">
        <v>12</v>
      </c>
      <c r="LBE39" s="21">
        <v>12</v>
      </c>
      <c r="LBF39" s="21">
        <v>12</v>
      </c>
      <c r="LBG39" s="21">
        <v>12</v>
      </c>
      <c r="LBH39" s="21">
        <v>12</v>
      </c>
      <c r="LBI39" s="21">
        <v>12</v>
      </c>
      <c r="LBJ39" s="21">
        <v>12</v>
      </c>
      <c r="LBK39" s="21">
        <v>12</v>
      </c>
      <c r="LBL39" s="21">
        <v>12</v>
      </c>
      <c r="LBM39" s="21">
        <v>12</v>
      </c>
      <c r="LBN39" s="21">
        <v>12</v>
      </c>
      <c r="LBO39" s="21">
        <v>12</v>
      </c>
      <c r="LBP39" s="21">
        <v>12</v>
      </c>
      <c r="LBQ39" s="21">
        <v>12</v>
      </c>
      <c r="LBR39" s="21">
        <v>12</v>
      </c>
      <c r="LBS39" s="21">
        <v>12</v>
      </c>
      <c r="LBT39" s="21">
        <v>12</v>
      </c>
      <c r="LBU39" s="21">
        <v>12</v>
      </c>
      <c r="LBV39" s="21">
        <v>12</v>
      </c>
      <c r="LBW39" s="21">
        <v>12</v>
      </c>
      <c r="LBX39" s="21">
        <v>12</v>
      </c>
      <c r="LBY39" s="21">
        <v>12</v>
      </c>
      <c r="LBZ39" s="21">
        <v>12</v>
      </c>
      <c r="LCA39" s="21">
        <v>12</v>
      </c>
      <c r="LCB39" s="21">
        <v>12</v>
      </c>
      <c r="LCC39" s="21">
        <v>12</v>
      </c>
      <c r="LCD39" s="21">
        <v>12</v>
      </c>
      <c r="LCE39" s="21">
        <v>12</v>
      </c>
      <c r="LCF39" s="21">
        <v>12</v>
      </c>
      <c r="LCG39" s="21">
        <v>12</v>
      </c>
      <c r="LCH39" s="21">
        <v>12</v>
      </c>
      <c r="LCI39" s="21">
        <v>12</v>
      </c>
      <c r="LCJ39" s="21">
        <v>12</v>
      </c>
      <c r="LCK39" s="21">
        <v>12</v>
      </c>
      <c r="LCL39" s="21">
        <v>12</v>
      </c>
      <c r="LCM39" s="21">
        <v>12</v>
      </c>
      <c r="LCN39" s="21">
        <v>12</v>
      </c>
      <c r="LCO39" s="21">
        <v>12</v>
      </c>
      <c r="LCP39" s="21">
        <v>12</v>
      </c>
      <c r="LCQ39" s="21">
        <v>12</v>
      </c>
      <c r="LCR39" s="21">
        <v>12</v>
      </c>
      <c r="LCS39" s="21">
        <v>12</v>
      </c>
      <c r="LCT39" s="21">
        <v>12</v>
      </c>
      <c r="LCU39" s="21">
        <v>12</v>
      </c>
      <c r="LCV39" s="21">
        <v>12</v>
      </c>
      <c r="LCW39" s="21">
        <v>12</v>
      </c>
      <c r="LCX39" s="21">
        <v>12</v>
      </c>
      <c r="LCY39" s="21">
        <v>12</v>
      </c>
      <c r="LCZ39" s="21">
        <v>12</v>
      </c>
      <c r="LDA39" s="21">
        <v>12</v>
      </c>
      <c r="LDB39" s="21">
        <v>12</v>
      </c>
      <c r="LDC39" s="21">
        <v>12</v>
      </c>
      <c r="LDD39" s="21">
        <v>12</v>
      </c>
      <c r="LDE39" s="21">
        <v>12</v>
      </c>
      <c r="LDF39" s="21">
        <v>12</v>
      </c>
      <c r="LDG39" s="21">
        <v>12</v>
      </c>
      <c r="LDH39" s="21">
        <v>12</v>
      </c>
      <c r="LDI39" s="21">
        <v>12</v>
      </c>
      <c r="LDJ39" s="21">
        <v>12</v>
      </c>
      <c r="LDK39" s="21">
        <v>12</v>
      </c>
      <c r="LDL39" s="21">
        <v>12</v>
      </c>
      <c r="LDM39" s="21">
        <v>12</v>
      </c>
      <c r="LDN39" s="21">
        <v>12</v>
      </c>
      <c r="LDO39" s="21">
        <v>12</v>
      </c>
      <c r="LDP39" s="21">
        <v>12</v>
      </c>
      <c r="LDQ39" s="21">
        <v>12</v>
      </c>
      <c r="LDR39" s="21">
        <v>12</v>
      </c>
      <c r="LDS39" s="21">
        <v>12</v>
      </c>
      <c r="LDT39" s="21">
        <v>12</v>
      </c>
      <c r="LDU39" s="21">
        <v>12</v>
      </c>
      <c r="LDV39" s="21">
        <v>12</v>
      </c>
      <c r="LDW39" s="21">
        <v>12</v>
      </c>
      <c r="LDX39" s="21">
        <v>12</v>
      </c>
      <c r="LDY39" s="21">
        <v>12</v>
      </c>
      <c r="LDZ39" s="21">
        <v>12</v>
      </c>
      <c r="LEA39" s="21">
        <v>12</v>
      </c>
      <c r="LEB39" s="21">
        <v>12</v>
      </c>
      <c r="LEC39" s="21">
        <v>12</v>
      </c>
      <c r="LED39" s="21">
        <v>12</v>
      </c>
      <c r="LEE39" s="21">
        <v>12</v>
      </c>
      <c r="LEF39" s="21">
        <v>12</v>
      </c>
      <c r="LEG39" s="21">
        <v>12</v>
      </c>
      <c r="LEH39" s="21">
        <v>12</v>
      </c>
      <c r="LEI39" s="21">
        <v>12</v>
      </c>
      <c r="LEJ39" s="21">
        <v>12</v>
      </c>
      <c r="LEK39" s="21">
        <v>12</v>
      </c>
      <c r="LEL39" s="21">
        <v>12</v>
      </c>
      <c r="LEM39" s="21">
        <v>12</v>
      </c>
      <c r="LEN39" s="21">
        <v>12</v>
      </c>
      <c r="LEO39" s="21">
        <v>12</v>
      </c>
      <c r="LEP39" s="21">
        <v>12</v>
      </c>
      <c r="LEQ39" s="21">
        <v>12</v>
      </c>
      <c r="LER39" s="21">
        <v>12</v>
      </c>
      <c r="LES39" s="21">
        <v>12</v>
      </c>
      <c r="LET39" s="21">
        <v>12</v>
      </c>
      <c r="LEU39" s="21">
        <v>12</v>
      </c>
      <c r="LEV39" s="21">
        <v>12</v>
      </c>
      <c r="LEW39" s="21">
        <v>12</v>
      </c>
      <c r="LEX39" s="21">
        <v>12</v>
      </c>
      <c r="LEY39" s="21">
        <v>12</v>
      </c>
      <c r="LEZ39" s="21">
        <v>12</v>
      </c>
      <c r="LFA39" s="21">
        <v>12</v>
      </c>
      <c r="LFB39" s="21">
        <v>12</v>
      </c>
      <c r="LFC39" s="21">
        <v>12</v>
      </c>
      <c r="LFD39" s="21">
        <v>12</v>
      </c>
      <c r="LFE39" s="21">
        <v>12</v>
      </c>
      <c r="LFF39" s="21">
        <v>12</v>
      </c>
      <c r="LFG39" s="21">
        <v>12</v>
      </c>
      <c r="LFH39" s="21">
        <v>12</v>
      </c>
      <c r="LFI39" s="21">
        <v>12</v>
      </c>
      <c r="LFJ39" s="21">
        <v>12</v>
      </c>
      <c r="LFK39" s="21">
        <v>12</v>
      </c>
      <c r="LFL39" s="21">
        <v>12</v>
      </c>
      <c r="LFM39" s="21">
        <v>12</v>
      </c>
      <c r="LFN39" s="21">
        <v>12</v>
      </c>
      <c r="LFO39" s="21">
        <v>12</v>
      </c>
      <c r="LFP39" s="21">
        <v>12</v>
      </c>
      <c r="LFQ39" s="21">
        <v>12</v>
      </c>
      <c r="LFR39" s="21">
        <v>12</v>
      </c>
      <c r="LFS39" s="21">
        <v>12</v>
      </c>
      <c r="LFT39" s="21">
        <v>12</v>
      </c>
      <c r="LFU39" s="21">
        <v>12</v>
      </c>
      <c r="LFV39" s="21">
        <v>12</v>
      </c>
      <c r="LFW39" s="21">
        <v>12</v>
      </c>
      <c r="LFX39" s="21">
        <v>12</v>
      </c>
      <c r="LFY39" s="21">
        <v>12</v>
      </c>
      <c r="LFZ39" s="21">
        <v>12</v>
      </c>
      <c r="LGA39" s="21">
        <v>12</v>
      </c>
      <c r="LGB39" s="21">
        <v>12</v>
      </c>
      <c r="LGC39" s="21">
        <v>12</v>
      </c>
      <c r="LGD39" s="21">
        <v>12</v>
      </c>
      <c r="LGE39" s="21">
        <v>12</v>
      </c>
      <c r="LGF39" s="21">
        <v>12</v>
      </c>
      <c r="LGG39" s="21">
        <v>12</v>
      </c>
      <c r="LGH39" s="21">
        <v>12</v>
      </c>
      <c r="LGI39" s="21">
        <v>12</v>
      </c>
      <c r="LGJ39" s="21">
        <v>12</v>
      </c>
      <c r="LGK39" s="21">
        <v>12</v>
      </c>
      <c r="LGL39" s="21">
        <v>12</v>
      </c>
      <c r="LGM39" s="21">
        <v>12</v>
      </c>
      <c r="LGN39" s="21">
        <v>12</v>
      </c>
      <c r="LGO39" s="21">
        <v>12</v>
      </c>
      <c r="LGP39" s="21">
        <v>12</v>
      </c>
      <c r="LGQ39" s="21">
        <v>12</v>
      </c>
      <c r="LGR39" s="21">
        <v>12</v>
      </c>
      <c r="LGS39" s="21">
        <v>12</v>
      </c>
      <c r="LGT39" s="21">
        <v>12</v>
      </c>
      <c r="LGU39" s="21">
        <v>12</v>
      </c>
      <c r="LGV39" s="21">
        <v>12</v>
      </c>
      <c r="LGW39" s="21">
        <v>12</v>
      </c>
      <c r="LGX39" s="21">
        <v>12</v>
      </c>
      <c r="LGY39" s="21">
        <v>12</v>
      </c>
      <c r="LGZ39" s="21">
        <v>12</v>
      </c>
      <c r="LHA39" s="21">
        <v>12</v>
      </c>
      <c r="LHB39" s="21">
        <v>12</v>
      </c>
      <c r="LHC39" s="21">
        <v>12</v>
      </c>
      <c r="LHD39" s="21">
        <v>12</v>
      </c>
      <c r="LHE39" s="21">
        <v>12</v>
      </c>
      <c r="LHF39" s="21">
        <v>12</v>
      </c>
      <c r="LHG39" s="21">
        <v>12</v>
      </c>
      <c r="LHH39" s="21">
        <v>12</v>
      </c>
      <c r="LHI39" s="21">
        <v>12</v>
      </c>
      <c r="LHJ39" s="21">
        <v>12</v>
      </c>
      <c r="LHK39" s="21">
        <v>12</v>
      </c>
      <c r="LHL39" s="21">
        <v>12</v>
      </c>
      <c r="LHM39" s="21">
        <v>12</v>
      </c>
      <c r="LHN39" s="21">
        <v>12</v>
      </c>
      <c r="LHO39" s="21">
        <v>12</v>
      </c>
      <c r="LHP39" s="21">
        <v>12</v>
      </c>
      <c r="LHQ39" s="21">
        <v>12</v>
      </c>
      <c r="LHR39" s="21">
        <v>12</v>
      </c>
      <c r="LHS39" s="21">
        <v>12</v>
      </c>
      <c r="LHT39" s="21">
        <v>12</v>
      </c>
      <c r="LHU39" s="21">
        <v>12</v>
      </c>
      <c r="LHV39" s="21">
        <v>12</v>
      </c>
      <c r="LHW39" s="21">
        <v>12</v>
      </c>
      <c r="LHX39" s="21">
        <v>12</v>
      </c>
      <c r="LHY39" s="21">
        <v>12</v>
      </c>
      <c r="LHZ39" s="21">
        <v>12</v>
      </c>
      <c r="LIA39" s="21">
        <v>12</v>
      </c>
      <c r="LIB39" s="21">
        <v>12</v>
      </c>
      <c r="LIC39" s="21">
        <v>12</v>
      </c>
      <c r="LID39" s="21">
        <v>12</v>
      </c>
      <c r="LIE39" s="21">
        <v>12</v>
      </c>
      <c r="LIF39" s="21">
        <v>12</v>
      </c>
      <c r="LIG39" s="21">
        <v>12</v>
      </c>
      <c r="LIH39" s="21">
        <v>12</v>
      </c>
      <c r="LII39" s="21">
        <v>12</v>
      </c>
      <c r="LIJ39" s="21">
        <v>12</v>
      </c>
      <c r="LIK39" s="21">
        <v>12</v>
      </c>
      <c r="LIL39" s="21">
        <v>12</v>
      </c>
      <c r="LIM39" s="21">
        <v>12</v>
      </c>
      <c r="LIN39" s="21">
        <v>12</v>
      </c>
      <c r="LIO39" s="21">
        <v>12</v>
      </c>
      <c r="LIP39" s="21">
        <v>12</v>
      </c>
      <c r="LIQ39" s="21">
        <v>12</v>
      </c>
      <c r="LIR39" s="21">
        <v>12</v>
      </c>
      <c r="LIS39" s="21">
        <v>12</v>
      </c>
      <c r="LIT39" s="21">
        <v>12</v>
      </c>
      <c r="LIU39" s="21">
        <v>12</v>
      </c>
      <c r="LIV39" s="21">
        <v>12</v>
      </c>
      <c r="LIW39" s="21">
        <v>12</v>
      </c>
      <c r="LIX39" s="21">
        <v>12</v>
      </c>
      <c r="LIY39" s="21">
        <v>12</v>
      </c>
      <c r="LIZ39" s="21">
        <v>12</v>
      </c>
      <c r="LJA39" s="21">
        <v>12</v>
      </c>
      <c r="LJB39" s="21">
        <v>12</v>
      </c>
      <c r="LJC39" s="21">
        <v>12</v>
      </c>
      <c r="LJD39" s="21">
        <v>12</v>
      </c>
      <c r="LJE39" s="21">
        <v>12</v>
      </c>
      <c r="LJF39" s="21">
        <v>12</v>
      </c>
      <c r="LJG39" s="21">
        <v>12</v>
      </c>
      <c r="LJH39" s="21">
        <v>12</v>
      </c>
      <c r="LJI39" s="21">
        <v>12</v>
      </c>
      <c r="LJJ39" s="21">
        <v>12</v>
      </c>
      <c r="LJK39" s="21">
        <v>12</v>
      </c>
      <c r="LJL39" s="21">
        <v>12</v>
      </c>
      <c r="LJM39" s="21">
        <v>12</v>
      </c>
      <c r="LJN39" s="21">
        <v>12</v>
      </c>
      <c r="LJO39" s="21">
        <v>12</v>
      </c>
      <c r="LJP39" s="21">
        <v>12</v>
      </c>
      <c r="LJQ39" s="21">
        <v>12</v>
      </c>
      <c r="LJR39" s="21">
        <v>12</v>
      </c>
      <c r="LJS39" s="21">
        <v>12</v>
      </c>
      <c r="LJT39" s="21">
        <v>12</v>
      </c>
      <c r="LJU39" s="21">
        <v>12</v>
      </c>
      <c r="LJV39" s="21">
        <v>12</v>
      </c>
      <c r="LJW39" s="21">
        <v>12</v>
      </c>
      <c r="LJX39" s="21">
        <v>12</v>
      </c>
      <c r="LJY39" s="21">
        <v>12</v>
      </c>
      <c r="LJZ39" s="21">
        <v>12</v>
      </c>
      <c r="LKA39" s="21">
        <v>12</v>
      </c>
      <c r="LKB39" s="21">
        <v>12</v>
      </c>
      <c r="LKC39" s="21">
        <v>12</v>
      </c>
      <c r="LKD39" s="21">
        <v>12</v>
      </c>
      <c r="LKE39" s="21">
        <v>12</v>
      </c>
      <c r="LKF39" s="21">
        <v>12</v>
      </c>
      <c r="LKG39" s="21">
        <v>12</v>
      </c>
      <c r="LKH39" s="21">
        <v>12</v>
      </c>
      <c r="LKI39" s="21">
        <v>12</v>
      </c>
      <c r="LKJ39" s="21">
        <v>12</v>
      </c>
      <c r="LKK39" s="21">
        <v>12</v>
      </c>
      <c r="LKL39" s="21">
        <v>12</v>
      </c>
      <c r="LKM39" s="21">
        <v>12</v>
      </c>
      <c r="LKN39" s="21">
        <v>12</v>
      </c>
      <c r="LKO39" s="21">
        <v>12</v>
      </c>
      <c r="LKP39" s="21">
        <v>12</v>
      </c>
      <c r="LKQ39" s="21">
        <v>12</v>
      </c>
      <c r="LKR39" s="21">
        <v>12</v>
      </c>
      <c r="LKS39" s="21">
        <v>12</v>
      </c>
      <c r="LKT39" s="21">
        <v>12</v>
      </c>
      <c r="LKU39" s="21">
        <v>12</v>
      </c>
      <c r="LKV39" s="21">
        <v>12</v>
      </c>
      <c r="LKW39" s="21">
        <v>12</v>
      </c>
      <c r="LKX39" s="21">
        <v>12</v>
      </c>
      <c r="LKY39" s="21">
        <v>12</v>
      </c>
      <c r="LKZ39" s="21">
        <v>12</v>
      </c>
      <c r="LLA39" s="21">
        <v>12</v>
      </c>
      <c r="LLB39" s="21">
        <v>12</v>
      </c>
      <c r="LLC39" s="21">
        <v>12</v>
      </c>
      <c r="LLD39" s="21">
        <v>12</v>
      </c>
      <c r="LLE39" s="21">
        <v>12</v>
      </c>
      <c r="LLF39" s="21">
        <v>12</v>
      </c>
      <c r="LLG39" s="21">
        <v>12</v>
      </c>
      <c r="LLH39" s="21">
        <v>12</v>
      </c>
      <c r="LLI39" s="21">
        <v>12</v>
      </c>
      <c r="LLJ39" s="21">
        <v>12</v>
      </c>
      <c r="LLK39" s="21">
        <v>12</v>
      </c>
      <c r="LLL39" s="21">
        <v>12</v>
      </c>
      <c r="LLM39" s="21">
        <v>12</v>
      </c>
      <c r="LLN39" s="21">
        <v>12</v>
      </c>
      <c r="LLO39" s="21">
        <v>12</v>
      </c>
      <c r="LLP39" s="21">
        <v>12</v>
      </c>
      <c r="LLQ39" s="21">
        <v>12</v>
      </c>
      <c r="LLR39" s="21">
        <v>12</v>
      </c>
      <c r="LLS39" s="21">
        <v>12</v>
      </c>
      <c r="LLT39" s="21">
        <v>12</v>
      </c>
      <c r="LLU39" s="21">
        <v>12</v>
      </c>
      <c r="LLV39" s="21">
        <v>12</v>
      </c>
      <c r="LLW39" s="21">
        <v>12</v>
      </c>
      <c r="LLX39" s="21">
        <v>12</v>
      </c>
      <c r="LLY39" s="21">
        <v>12</v>
      </c>
      <c r="LLZ39" s="21">
        <v>12</v>
      </c>
      <c r="LMA39" s="21">
        <v>12</v>
      </c>
      <c r="LMB39" s="21">
        <v>12</v>
      </c>
      <c r="LMC39" s="21">
        <v>12</v>
      </c>
      <c r="LMD39" s="21">
        <v>12</v>
      </c>
      <c r="LME39" s="21">
        <v>12</v>
      </c>
      <c r="LMF39" s="21">
        <v>12</v>
      </c>
      <c r="LMG39" s="21">
        <v>12</v>
      </c>
      <c r="LMH39" s="21">
        <v>12</v>
      </c>
      <c r="LMI39" s="21">
        <v>12</v>
      </c>
      <c r="LMJ39" s="21">
        <v>12</v>
      </c>
      <c r="LMK39" s="21">
        <v>12</v>
      </c>
      <c r="LML39" s="21">
        <v>12</v>
      </c>
      <c r="LMM39" s="21">
        <v>12</v>
      </c>
      <c r="LMN39" s="21">
        <v>12</v>
      </c>
      <c r="LMO39" s="21">
        <v>12</v>
      </c>
      <c r="LMP39" s="21">
        <v>12</v>
      </c>
      <c r="LMQ39" s="21">
        <v>12</v>
      </c>
      <c r="LMR39" s="21">
        <v>12</v>
      </c>
      <c r="LMS39" s="21">
        <v>12</v>
      </c>
      <c r="LMT39" s="21">
        <v>12</v>
      </c>
      <c r="LMU39" s="21">
        <v>12</v>
      </c>
      <c r="LMV39" s="21">
        <v>12</v>
      </c>
      <c r="LMW39" s="21">
        <v>12</v>
      </c>
      <c r="LMX39" s="21">
        <v>12</v>
      </c>
      <c r="LMY39" s="21">
        <v>12</v>
      </c>
      <c r="LMZ39" s="21">
        <v>12</v>
      </c>
      <c r="LNA39" s="21">
        <v>12</v>
      </c>
      <c r="LNB39" s="21">
        <v>12</v>
      </c>
      <c r="LNC39" s="21">
        <v>12</v>
      </c>
      <c r="LND39" s="21">
        <v>12</v>
      </c>
      <c r="LNE39" s="21">
        <v>12</v>
      </c>
      <c r="LNF39" s="21">
        <v>12</v>
      </c>
      <c r="LNG39" s="21">
        <v>12</v>
      </c>
      <c r="LNH39" s="21">
        <v>12</v>
      </c>
      <c r="LNI39" s="21">
        <v>12</v>
      </c>
      <c r="LNJ39" s="21">
        <v>12</v>
      </c>
      <c r="LNK39" s="21">
        <v>12</v>
      </c>
      <c r="LNL39" s="21">
        <v>12</v>
      </c>
      <c r="LNM39" s="21">
        <v>12</v>
      </c>
      <c r="LNN39" s="21">
        <v>12</v>
      </c>
      <c r="LNO39" s="21">
        <v>12</v>
      </c>
      <c r="LNP39" s="21">
        <v>12</v>
      </c>
      <c r="LNQ39" s="21">
        <v>12</v>
      </c>
      <c r="LNR39" s="21">
        <v>12</v>
      </c>
      <c r="LNS39" s="21">
        <v>12</v>
      </c>
      <c r="LNT39" s="21">
        <v>12</v>
      </c>
      <c r="LNU39" s="21">
        <v>12</v>
      </c>
      <c r="LNV39" s="21">
        <v>12</v>
      </c>
      <c r="LNW39" s="21">
        <v>12</v>
      </c>
      <c r="LNX39" s="21">
        <v>12</v>
      </c>
      <c r="LNY39" s="21">
        <v>12</v>
      </c>
      <c r="LNZ39" s="21">
        <v>12</v>
      </c>
      <c r="LOA39" s="21">
        <v>12</v>
      </c>
      <c r="LOB39" s="21">
        <v>12</v>
      </c>
      <c r="LOC39" s="21">
        <v>12</v>
      </c>
      <c r="LOD39" s="21">
        <v>12</v>
      </c>
      <c r="LOE39" s="21">
        <v>12</v>
      </c>
      <c r="LOF39" s="21">
        <v>12</v>
      </c>
      <c r="LOG39" s="21">
        <v>12</v>
      </c>
      <c r="LOH39" s="21">
        <v>12</v>
      </c>
      <c r="LOI39" s="21">
        <v>12</v>
      </c>
      <c r="LOJ39" s="21">
        <v>12</v>
      </c>
      <c r="LOK39" s="21">
        <v>12</v>
      </c>
      <c r="LOL39" s="21">
        <v>12</v>
      </c>
      <c r="LOM39" s="21">
        <v>12</v>
      </c>
      <c r="LON39" s="21">
        <v>12</v>
      </c>
      <c r="LOO39" s="21">
        <v>12</v>
      </c>
      <c r="LOP39" s="21">
        <v>12</v>
      </c>
      <c r="LOQ39" s="21">
        <v>12</v>
      </c>
      <c r="LOR39" s="21">
        <v>12</v>
      </c>
      <c r="LOS39" s="21">
        <v>12</v>
      </c>
      <c r="LOT39" s="21">
        <v>12</v>
      </c>
      <c r="LOU39" s="21">
        <v>12</v>
      </c>
      <c r="LOV39" s="21">
        <v>12</v>
      </c>
      <c r="LOW39" s="21">
        <v>12</v>
      </c>
      <c r="LOX39" s="21">
        <v>12</v>
      </c>
      <c r="LOY39" s="21">
        <v>12</v>
      </c>
      <c r="LOZ39" s="21">
        <v>12</v>
      </c>
      <c r="LPA39" s="21">
        <v>12</v>
      </c>
      <c r="LPB39" s="21">
        <v>12</v>
      </c>
      <c r="LPC39" s="21">
        <v>12</v>
      </c>
      <c r="LPD39" s="21">
        <v>12</v>
      </c>
      <c r="LPE39" s="21">
        <v>12</v>
      </c>
      <c r="LPF39" s="21">
        <v>12</v>
      </c>
      <c r="LPG39" s="21">
        <v>12</v>
      </c>
      <c r="LPH39" s="21">
        <v>12</v>
      </c>
      <c r="LPI39" s="21">
        <v>12</v>
      </c>
      <c r="LPJ39" s="21">
        <v>12</v>
      </c>
      <c r="LPK39" s="21">
        <v>12</v>
      </c>
      <c r="LPL39" s="21">
        <v>12</v>
      </c>
      <c r="LPM39" s="21">
        <v>12</v>
      </c>
      <c r="LPN39" s="21">
        <v>12</v>
      </c>
      <c r="LPO39" s="21">
        <v>12</v>
      </c>
      <c r="LPP39" s="21">
        <v>12</v>
      </c>
      <c r="LPQ39" s="21">
        <v>12</v>
      </c>
      <c r="LPR39" s="21">
        <v>12</v>
      </c>
      <c r="LPS39" s="21">
        <v>12</v>
      </c>
      <c r="LPT39" s="21">
        <v>12</v>
      </c>
      <c r="LPU39" s="21">
        <v>12</v>
      </c>
      <c r="LPV39" s="21">
        <v>12</v>
      </c>
      <c r="LPW39" s="21">
        <v>12</v>
      </c>
      <c r="LPX39" s="21">
        <v>12</v>
      </c>
      <c r="LPY39" s="21">
        <v>12</v>
      </c>
      <c r="LPZ39" s="21">
        <v>12</v>
      </c>
      <c r="LQA39" s="21">
        <v>12</v>
      </c>
      <c r="LQB39" s="21">
        <v>12</v>
      </c>
      <c r="LQC39" s="21">
        <v>12</v>
      </c>
      <c r="LQD39" s="21">
        <v>12</v>
      </c>
      <c r="LQE39" s="21">
        <v>12</v>
      </c>
      <c r="LQF39" s="21">
        <v>12</v>
      </c>
      <c r="LQG39" s="21">
        <v>12</v>
      </c>
      <c r="LQH39" s="21">
        <v>12</v>
      </c>
      <c r="LQI39" s="21">
        <v>12</v>
      </c>
      <c r="LQJ39" s="21">
        <v>12</v>
      </c>
      <c r="LQK39" s="21">
        <v>12</v>
      </c>
      <c r="LQL39" s="21">
        <v>12</v>
      </c>
      <c r="LQM39" s="21">
        <v>12</v>
      </c>
      <c r="LQN39" s="21">
        <v>12</v>
      </c>
      <c r="LQO39" s="21">
        <v>12</v>
      </c>
      <c r="LQP39" s="21">
        <v>12</v>
      </c>
      <c r="LQQ39" s="21">
        <v>12</v>
      </c>
      <c r="LQR39" s="21">
        <v>12</v>
      </c>
      <c r="LQS39" s="21">
        <v>12</v>
      </c>
      <c r="LQT39" s="21">
        <v>12</v>
      </c>
      <c r="LQU39" s="21">
        <v>12</v>
      </c>
      <c r="LQV39" s="21">
        <v>12</v>
      </c>
      <c r="LQW39" s="21">
        <v>12</v>
      </c>
      <c r="LQX39" s="21">
        <v>12</v>
      </c>
      <c r="LQY39" s="21">
        <v>12</v>
      </c>
      <c r="LQZ39" s="21">
        <v>12</v>
      </c>
      <c r="LRA39" s="21">
        <v>12</v>
      </c>
      <c r="LRB39" s="21">
        <v>12</v>
      </c>
      <c r="LRC39" s="21">
        <v>12</v>
      </c>
      <c r="LRD39" s="21">
        <v>12</v>
      </c>
      <c r="LRE39" s="21">
        <v>12</v>
      </c>
      <c r="LRF39" s="21">
        <v>12</v>
      </c>
      <c r="LRG39" s="21">
        <v>12</v>
      </c>
      <c r="LRH39" s="21">
        <v>12</v>
      </c>
      <c r="LRI39" s="21">
        <v>12</v>
      </c>
      <c r="LRJ39" s="21">
        <v>12</v>
      </c>
      <c r="LRK39" s="21">
        <v>12</v>
      </c>
      <c r="LRL39" s="21">
        <v>12</v>
      </c>
      <c r="LRM39" s="21">
        <v>12</v>
      </c>
      <c r="LRN39" s="21">
        <v>12</v>
      </c>
      <c r="LRO39" s="21">
        <v>12</v>
      </c>
      <c r="LRP39" s="21">
        <v>12</v>
      </c>
      <c r="LRQ39" s="21">
        <v>12</v>
      </c>
      <c r="LRR39" s="21">
        <v>12</v>
      </c>
      <c r="LRS39" s="21">
        <v>12</v>
      </c>
      <c r="LRT39" s="21">
        <v>12</v>
      </c>
      <c r="LRU39" s="21">
        <v>12</v>
      </c>
      <c r="LRV39" s="21">
        <v>12</v>
      </c>
      <c r="LRW39" s="21">
        <v>12</v>
      </c>
      <c r="LRX39" s="21">
        <v>12</v>
      </c>
      <c r="LRY39" s="21">
        <v>12</v>
      </c>
      <c r="LRZ39" s="21">
        <v>12</v>
      </c>
      <c r="LSA39" s="21">
        <v>12</v>
      </c>
      <c r="LSB39" s="21">
        <v>12</v>
      </c>
      <c r="LSC39" s="21">
        <v>12</v>
      </c>
      <c r="LSD39" s="21">
        <v>12</v>
      </c>
      <c r="LSE39" s="21">
        <v>12</v>
      </c>
      <c r="LSF39" s="21">
        <v>12</v>
      </c>
      <c r="LSG39" s="21">
        <v>12</v>
      </c>
      <c r="LSH39" s="21">
        <v>12</v>
      </c>
      <c r="LSI39" s="21">
        <v>12</v>
      </c>
      <c r="LSJ39" s="21">
        <v>12</v>
      </c>
      <c r="LSK39" s="21">
        <v>12</v>
      </c>
      <c r="LSL39" s="21">
        <v>12</v>
      </c>
      <c r="LSM39" s="21">
        <v>12</v>
      </c>
      <c r="LSN39" s="21">
        <v>12</v>
      </c>
      <c r="LSO39" s="21">
        <v>12</v>
      </c>
      <c r="LSP39" s="21">
        <v>12</v>
      </c>
      <c r="LSQ39" s="21">
        <v>12</v>
      </c>
      <c r="LSR39" s="21">
        <v>12</v>
      </c>
      <c r="LSS39" s="21">
        <v>12</v>
      </c>
      <c r="LST39" s="21">
        <v>12</v>
      </c>
      <c r="LSU39" s="21">
        <v>12</v>
      </c>
      <c r="LSV39" s="21">
        <v>12</v>
      </c>
      <c r="LSW39" s="21">
        <v>12</v>
      </c>
      <c r="LSX39" s="21">
        <v>12</v>
      </c>
      <c r="LSY39" s="21">
        <v>12</v>
      </c>
      <c r="LSZ39" s="21">
        <v>12</v>
      </c>
      <c r="LTA39" s="21">
        <v>12</v>
      </c>
      <c r="LTB39" s="21">
        <v>12</v>
      </c>
      <c r="LTC39" s="21">
        <v>12</v>
      </c>
      <c r="LTD39" s="21">
        <v>12</v>
      </c>
      <c r="LTE39" s="21">
        <v>12</v>
      </c>
      <c r="LTF39" s="21">
        <v>12</v>
      </c>
      <c r="LTG39" s="21">
        <v>12</v>
      </c>
      <c r="LTH39" s="21">
        <v>12</v>
      </c>
      <c r="LTI39" s="21">
        <v>12</v>
      </c>
      <c r="LTJ39" s="21">
        <v>12</v>
      </c>
      <c r="LTK39" s="21">
        <v>12</v>
      </c>
      <c r="LTL39" s="21">
        <v>12</v>
      </c>
      <c r="LTM39" s="21">
        <v>12</v>
      </c>
      <c r="LTN39" s="21">
        <v>12</v>
      </c>
      <c r="LTO39" s="21">
        <v>12</v>
      </c>
      <c r="LTP39" s="21">
        <v>12</v>
      </c>
      <c r="LTQ39" s="21">
        <v>12</v>
      </c>
      <c r="LTR39" s="21">
        <v>12</v>
      </c>
      <c r="LTS39" s="21">
        <v>12</v>
      </c>
      <c r="LTT39" s="21">
        <v>12</v>
      </c>
      <c r="LTU39" s="21">
        <v>12</v>
      </c>
      <c r="LTV39" s="21">
        <v>12</v>
      </c>
      <c r="LTW39" s="21">
        <v>12</v>
      </c>
      <c r="LTX39" s="21">
        <v>12</v>
      </c>
      <c r="LTY39" s="21">
        <v>12</v>
      </c>
      <c r="LTZ39" s="21">
        <v>12</v>
      </c>
      <c r="LUA39" s="21">
        <v>12</v>
      </c>
      <c r="LUB39" s="21">
        <v>12</v>
      </c>
      <c r="LUC39" s="21">
        <v>12</v>
      </c>
      <c r="LUD39" s="21">
        <v>12</v>
      </c>
      <c r="LUE39" s="21">
        <v>12</v>
      </c>
      <c r="LUF39" s="21">
        <v>12</v>
      </c>
      <c r="LUG39" s="21">
        <v>12</v>
      </c>
      <c r="LUH39" s="21">
        <v>12</v>
      </c>
      <c r="LUI39" s="21">
        <v>12</v>
      </c>
      <c r="LUJ39" s="21">
        <v>12</v>
      </c>
      <c r="LUK39" s="21">
        <v>12</v>
      </c>
      <c r="LUL39" s="21">
        <v>12</v>
      </c>
      <c r="LUM39" s="21">
        <v>12</v>
      </c>
      <c r="LUN39" s="21">
        <v>12</v>
      </c>
      <c r="LUO39" s="21">
        <v>12</v>
      </c>
      <c r="LUP39" s="21">
        <v>12</v>
      </c>
      <c r="LUQ39" s="21">
        <v>12</v>
      </c>
      <c r="LUR39" s="21">
        <v>12</v>
      </c>
      <c r="LUS39" s="21">
        <v>12</v>
      </c>
      <c r="LUT39" s="21">
        <v>12</v>
      </c>
      <c r="LUU39" s="21">
        <v>12</v>
      </c>
      <c r="LUV39" s="21">
        <v>12</v>
      </c>
      <c r="LUW39" s="21">
        <v>12</v>
      </c>
      <c r="LUX39" s="21">
        <v>12</v>
      </c>
      <c r="LUY39" s="21">
        <v>12</v>
      </c>
      <c r="LUZ39" s="21">
        <v>12</v>
      </c>
      <c r="LVA39" s="21">
        <v>12</v>
      </c>
      <c r="LVB39" s="21">
        <v>12</v>
      </c>
      <c r="LVC39" s="21">
        <v>12</v>
      </c>
      <c r="LVD39" s="21">
        <v>12</v>
      </c>
      <c r="LVE39" s="21">
        <v>12</v>
      </c>
      <c r="LVF39" s="21">
        <v>12</v>
      </c>
      <c r="LVG39" s="21">
        <v>12</v>
      </c>
      <c r="LVH39" s="21">
        <v>12</v>
      </c>
      <c r="LVI39" s="21">
        <v>12</v>
      </c>
      <c r="LVJ39" s="21">
        <v>12</v>
      </c>
      <c r="LVK39" s="21">
        <v>12</v>
      </c>
      <c r="LVL39" s="21">
        <v>12</v>
      </c>
      <c r="LVM39" s="21">
        <v>12</v>
      </c>
      <c r="LVN39" s="21">
        <v>12</v>
      </c>
      <c r="LVO39" s="21">
        <v>12</v>
      </c>
      <c r="LVP39" s="21">
        <v>12</v>
      </c>
      <c r="LVQ39" s="21">
        <v>12</v>
      </c>
      <c r="LVR39" s="21">
        <v>12</v>
      </c>
      <c r="LVS39" s="21">
        <v>12</v>
      </c>
      <c r="LVT39" s="21">
        <v>12</v>
      </c>
      <c r="LVU39" s="21">
        <v>12</v>
      </c>
      <c r="LVV39" s="21">
        <v>12</v>
      </c>
      <c r="LVW39" s="21">
        <v>12</v>
      </c>
      <c r="LVX39" s="21">
        <v>12</v>
      </c>
      <c r="LVY39" s="21">
        <v>12</v>
      </c>
      <c r="LVZ39" s="21">
        <v>12</v>
      </c>
      <c r="LWA39" s="21">
        <v>12</v>
      </c>
      <c r="LWB39" s="21">
        <v>12</v>
      </c>
      <c r="LWC39" s="21">
        <v>12</v>
      </c>
      <c r="LWD39" s="21">
        <v>12</v>
      </c>
      <c r="LWE39" s="21">
        <v>12</v>
      </c>
      <c r="LWF39" s="21">
        <v>12</v>
      </c>
      <c r="LWG39" s="21">
        <v>12</v>
      </c>
      <c r="LWH39" s="21">
        <v>12</v>
      </c>
      <c r="LWI39" s="21">
        <v>12</v>
      </c>
      <c r="LWJ39" s="21">
        <v>12</v>
      </c>
      <c r="LWK39" s="21">
        <v>12</v>
      </c>
      <c r="LWL39" s="21">
        <v>12</v>
      </c>
      <c r="LWM39" s="21">
        <v>12</v>
      </c>
      <c r="LWN39" s="21">
        <v>12</v>
      </c>
      <c r="LWO39" s="21">
        <v>12</v>
      </c>
      <c r="LWP39" s="21">
        <v>12</v>
      </c>
      <c r="LWQ39" s="21">
        <v>12</v>
      </c>
      <c r="LWR39" s="21">
        <v>12</v>
      </c>
      <c r="LWS39" s="21">
        <v>12</v>
      </c>
      <c r="LWT39" s="21">
        <v>12</v>
      </c>
      <c r="LWU39" s="21">
        <v>12</v>
      </c>
      <c r="LWV39" s="21">
        <v>12</v>
      </c>
      <c r="LWW39" s="21">
        <v>12</v>
      </c>
      <c r="LWX39" s="21">
        <v>12</v>
      </c>
      <c r="LWY39" s="21">
        <v>12</v>
      </c>
      <c r="LWZ39" s="21">
        <v>12</v>
      </c>
      <c r="LXA39" s="21">
        <v>12</v>
      </c>
      <c r="LXB39" s="21">
        <v>12</v>
      </c>
      <c r="LXC39" s="21">
        <v>12</v>
      </c>
      <c r="LXD39" s="21">
        <v>12</v>
      </c>
      <c r="LXE39" s="21">
        <v>12</v>
      </c>
      <c r="LXF39" s="21">
        <v>12</v>
      </c>
      <c r="LXG39" s="21">
        <v>12</v>
      </c>
      <c r="LXH39" s="21">
        <v>12</v>
      </c>
      <c r="LXI39" s="21">
        <v>12</v>
      </c>
      <c r="LXJ39" s="21">
        <v>12</v>
      </c>
      <c r="LXK39" s="21">
        <v>12</v>
      </c>
      <c r="LXL39" s="21">
        <v>12</v>
      </c>
      <c r="LXM39" s="21">
        <v>12</v>
      </c>
      <c r="LXN39" s="21">
        <v>12</v>
      </c>
      <c r="LXO39" s="21">
        <v>12</v>
      </c>
      <c r="LXP39" s="21">
        <v>12</v>
      </c>
      <c r="LXQ39" s="21">
        <v>12</v>
      </c>
      <c r="LXR39" s="21">
        <v>12</v>
      </c>
      <c r="LXS39" s="21">
        <v>12</v>
      </c>
      <c r="LXT39" s="21">
        <v>12</v>
      </c>
      <c r="LXU39" s="21">
        <v>12</v>
      </c>
      <c r="LXV39" s="21">
        <v>12</v>
      </c>
      <c r="LXW39" s="21">
        <v>12</v>
      </c>
      <c r="LXX39" s="21">
        <v>12</v>
      </c>
      <c r="LXY39" s="21">
        <v>12</v>
      </c>
      <c r="LXZ39" s="21">
        <v>12</v>
      </c>
      <c r="LYA39" s="21">
        <v>12</v>
      </c>
      <c r="LYB39" s="21">
        <v>12</v>
      </c>
      <c r="LYC39" s="21">
        <v>12</v>
      </c>
      <c r="LYD39" s="21">
        <v>12</v>
      </c>
      <c r="LYE39" s="21">
        <v>12</v>
      </c>
      <c r="LYF39" s="21">
        <v>12</v>
      </c>
      <c r="LYG39" s="21">
        <v>12</v>
      </c>
      <c r="LYH39" s="21">
        <v>12</v>
      </c>
      <c r="LYI39" s="21">
        <v>12</v>
      </c>
      <c r="LYJ39" s="21">
        <v>12</v>
      </c>
      <c r="LYK39" s="21">
        <v>12</v>
      </c>
      <c r="LYL39" s="21">
        <v>12</v>
      </c>
      <c r="LYM39" s="21">
        <v>12</v>
      </c>
      <c r="LYN39" s="21">
        <v>12</v>
      </c>
      <c r="LYO39" s="21">
        <v>12</v>
      </c>
      <c r="LYP39" s="21">
        <v>12</v>
      </c>
      <c r="LYQ39" s="21">
        <v>12</v>
      </c>
      <c r="LYR39" s="21">
        <v>12</v>
      </c>
      <c r="LYS39" s="21">
        <v>12</v>
      </c>
      <c r="LYT39" s="21">
        <v>12</v>
      </c>
      <c r="LYU39" s="21">
        <v>12</v>
      </c>
      <c r="LYV39" s="21">
        <v>12</v>
      </c>
      <c r="LYW39" s="21">
        <v>12</v>
      </c>
      <c r="LYX39" s="21">
        <v>12</v>
      </c>
      <c r="LYY39" s="21">
        <v>12</v>
      </c>
      <c r="LYZ39" s="21">
        <v>12</v>
      </c>
      <c r="LZA39" s="21">
        <v>12</v>
      </c>
      <c r="LZB39" s="21">
        <v>12</v>
      </c>
      <c r="LZC39" s="21">
        <v>12</v>
      </c>
      <c r="LZD39" s="21">
        <v>12</v>
      </c>
      <c r="LZE39" s="21">
        <v>12</v>
      </c>
      <c r="LZF39" s="21">
        <v>12</v>
      </c>
      <c r="LZG39" s="21">
        <v>12</v>
      </c>
      <c r="LZH39" s="21">
        <v>12</v>
      </c>
      <c r="LZI39" s="21">
        <v>12</v>
      </c>
      <c r="LZJ39" s="21">
        <v>12</v>
      </c>
      <c r="LZK39" s="21">
        <v>12</v>
      </c>
      <c r="LZL39" s="21">
        <v>12</v>
      </c>
      <c r="LZM39" s="21">
        <v>12</v>
      </c>
      <c r="LZN39" s="21">
        <v>12</v>
      </c>
      <c r="LZO39" s="21">
        <v>12</v>
      </c>
      <c r="LZP39" s="21">
        <v>12</v>
      </c>
      <c r="LZQ39" s="21">
        <v>12</v>
      </c>
      <c r="LZR39" s="21">
        <v>12</v>
      </c>
      <c r="LZS39" s="21">
        <v>12</v>
      </c>
      <c r="LZT39" s="21">
        <v>12</v>
      </c>
      <c r="LZU39" s="21">
        <v>12</v>
      </c>
      <c r="LZV39" s="21">
        <v>12</v>
      </c>
      <c r="LZW39" s="21">
        <v>12</v>
      </c>
      <c r="LZX39" s="21">
        <v>12</v>
      </c>
      <c r="LZY39" s="21">
        <v>12</v>
      </c>
      <c r="LZZ39" s="21">
        <v>12</v>
      </c>
      <c r="MAA39" s="21">
        <v>12</v>
      </c>
      <c r="MAB39" s="21">
        <v>12</v>
      </c>
      <c r="MAC39" s="21">
        <v>12</v>
      </c>
      <c r="MAD39" s="21">
        <v>12</v>
      </c>
      <c r="MAE39" s="21">
        <v>12</v>
      </c>
      <c r="MAF39" s="21">
        <v>12</v>
      </c>
      <c r="MAG39" s="21">
        <v>12</v>
      </c>
      <c r="MAH39" s="21">
        <v>12</v>
      </c>
      <c r="MAI39" s="21">
        <v>12</v>
      </c>
      <c r="MAJ39" s="21">
        <v>12</v>
      </c>
      <c r="MAK39" s="21">
        <v>12</v>
      </c>
      <c r="MAL39" s="21">
        <v>12</v>
      </c>
      <c r="MAM39" s="21">
        <v>12</v>
      </c>
      <c r="MAN39" s="21">
        <v>12</v>
      </c>
      <c r="MAO39" s="21">
        <v>12</v>
      </c>
      <c r="MAP39" s="21">
        <v>12</v>
      </c>
      <c r="MAQ39" s="21">
        <v>12</v>
      </c>
      <c r="MAR39" s="21">
        <v>12</v>
      </c>
      <c r="MAS39" s="21">
        <v>12</v>
      </c>
      <c r="MAT39" s="21">
        <v>12</v>
      </c>
      <c r="MAU39" s="21">
        <v>12</v>
      </c>
      <c r="MAV39" s="21">
        <v>12</v>
      </c>
      <c r="MAW39" s="21">
        <v>12</v>
      </c>
      <c r="MAX39" s="21">
        <v>12</v>
      </c>
      <c r="MAY39" s="21">
        <v>12</v>
      </c>
      <c r="MAZ39" s="21">
        <v>12</v>
      </c>
      <c r="MBA39" s="21">
        <v>12</v>
      </c>
      <c r="MBB39" s="21">
        <v>12</v>
      </c>
      <c r="MBC39" s="21">
        <v>12</v>
      </c>
      <c r="MBD39" s="21">
        <v>12</v>
      </c>
      <c r="MBE39" s="21">
        <v>12</v>
      </c>
      <c r="MBF39" s="21">
        <v>12</v>
      </c>
      <c r="MBG39" s="21">
        <v>12</v>
      </c>
      <c r="MBH39" s="21">
        <v>12</v>
      </c>
      <c r="MBI39" s="21">
        <v>12</v>
      </c>
      <c r="MBJ39" s="21">
        <v>12</v>
      </c>
      <c r="MBK39" s="21">
        <v>12</v>
      </c>
      <c r="MBL39" s="21">
        <v>12</v>
      </c>
      <c r="MBM39" s="21">
        <v>12</v>
      </c>
      <c r="MBN39" s="21">
        <v>12</v>
      </c>
      <c r="MBO39" s="21">
        <v>12</v>
      </c>
      <c r="MBP39" s="21">
        <v>12</v>
      </c>
      <c r="MBQ39" s="21">
        <v>12</v>
      </c>
      <c r="MBR39" s="21">
        <v>12</v>
      </c>
      <c r="MBS39" s="21">
        <v>12</v>
      </c>
      <c r="MBT39" s="21">
        <v>12</v>
      </c>
      <c r="MBU39" s="21">
        <v>12</v>
      </c>
      <c r="MBV39" s="21">
        <v>12</v>
      </c>
      <c r="MBW39" s="21">
        <v>12</v>
      </c>
      <c r="MBX39" s="21">
        <v>12</v>
      </c>
      <c r="MBY39" s="21">
        <v>12</v>
      </c>
      <c r="MBZ39" s="21">
        <v>12</v>
      </c>
      <c r="MCA39" s="21">
        <v>12</v>
      </c>
      <c r="MCB39" s="21">
        <v>12</v>
      </c>
      <c r="MCC39" s="21">
        <v>12</v>
      </c>
      <c r="MCD39" s="21">
        <v>12</v>
      </c>
      <c r="MCE39" s="21">
        <v>12</v>
      </c>
      <c r="MCF39" s="21">
        <v>12</v>
      </c>
      <c r="MCG39" s="21">
        <v>12</v>
      </c>
      <c r="MCH39" s="21">
        <v>12</v>
      </c>
      <c r="MCI39" s="21">
        <v>12</v>
      </c>
      <c r="MCJ39" s="21">
        <v>12</v>
      </c>
      <c r="MCK39" s="21">
        <v>12</v>
      </c>
      <c r="MCL39" s="21">
        <v>12</v>
      </c>
      <c r="MCM39" s="21">
        <v>12</v>
      </c>
      <c r="MCN39" s="21">
        <v>12</v>
      </c>
      <c r="MCO39" s="21">
        <v>12</v>
      </c>
      <c r="MCP39" s="21">
        <v>12</v>
      </c>
      <c r="MCQ39" s="21">
        <v>12</v>
      </c>
      <c r="MCR39" s="21">
        <v>12</v>
      </c>
      <c r="MCS39" s="21">
        <v>12</v>
      </c>
      <c r="MCT39" s="21">
        <v>12</v>
      </c>
      <c r="MCU39" s="21">
        <v>12</v>
      </c>
      <c r="MCV39" s="21">
        <v>12</v>
      </c>
      <c r="MCW39" s="21">
        <v>12</v>
      </c>
      <c r="MCX39" s="21">
        <v>12</v>
      </c>
      <c r="MCY39" s="21">
        <v>12</v>
      </c>
      <c r="MCZ39" s="21">
        <v>12</v>
      </c>
      <c r="MDA39" s="21">
        <v>12</v>
      </c>
      <c r="MDB39" s="21">
        <v>12</v>
      </c>
      <c r="MDC39" s="21">
        <v>12</v>
      </c>
      <c r="MDD39" s="21">
        <v>12</v>
      </c>
      <c r="MDE39" s="21">
        <v>12</v>
      </c>
      <c r="MDF39" s="21">
        <v>12</v>
      </c>
      <c r="MDG39" s="21">
        <v>12</v>
      </c>
      <c r="MDH39" s="21">
        <v>12</v>
      </c>
      <c r="MDI39" s="21">
        <v>12</v>
      </c>
      <c r="MDJ39" s="21">
        <v>12</v>
      </c>
      <c r="MDK39" s="21">
        <v>12</v>
      </c>
      <c r="MDL39" s="21">
        <v>12</v>
      </c>
      <c r="MDM39" s="21">
        <v>12</v>
      </c>
      <c r="MDN39" s="21">
        <v>12</v>
      </c>
      <c r="MDO39" s="21">
        <v>12</v>
      </c>
      <c r="MDP39" s="21">
        <v>12</v>
      </c>
      <c r="MDQ39" s="21">
        <v>12</v>
      </c>
      <c r="MDR39" s="21">
        <v>12</v>
      </c>
      <c r="MDS39" s="21">
        <v>12</v>
      </c>
      <c r="MDT39" s="21">
        <v>12</v>
      </c>
      <c r="MDU39" s="21">
        <v>12</v>
      </c>
      <c r="MDV39" s="21">
        <v>12</v>
      </c>
      <c r="MDW39" s="21">
        <v>12</v>
      </c>
      <c r="MDX39" s="21">
        <v>12</v>
      </c>
      <c r="MDY39" s="21">
        <v>12</v>
      </c>
      <c r="MDZ39" s="21">
        <v>12</v>
      </c>
      <c r="MEA39" s="21">
        <v>12</v>
      </c>
      <c r="MEB39" s="21">
        <v>12</v>
      </c>
      <c r="MEC39" s="21">
        <v>12</v>
      </c>
      <c r="MED39" s="21">
        <v>12</v>
      </c>
      <c r="MEE39" s="21">
        <v>12</v>
      </c>
      <c r="MEF39" s="21">
        <v>12</v>
      </c>
      <c r="MEG39" s="21">
        <v>12</v>
      </c>
      <c r="MEH39" s="21">
        <v>12</v>
      </c>
      <c r="MEI39" s="21">
        <v>12</v>
      </c>
      <c r="MEJ39" s="21">
        <v>12</v>
      </c>
      <c r="MEK39" s="21">
        <v>12</v>
      </c>
      <c r="MEL39" s="21">
        <v>12</v>
      </c>
      <c r="MEM39" s="21">
        <v>12</v>
      </c>
      <c r="MEN39" s="21">
        <v>12</v>
      </c>
      <c r="MEO39" s="21">
        <v>12</v>
      </c>
      <c r="MEP39" s="21">
        <v>12</v>
      </c>
      <c r="MEQ39" s="21">
        <v>12</v>
      </c>
      <c r="MER39" s="21">
        <v>12</v>
      </c>
      <c r="MES39" s="21">
        <v>12</v>
      </c>
      <c r="MET39" s="21">
        <v>12</v>
      </c>
      <c r="MEU39" s="21">
        <v>12</v>
      </c>
      <c r="MEV39" s="21">
        <v>12</v>
      </c>
      <c r="MEW39" s="21">
        <v>12</v>
      </c>
      <c r="MEX39" s="21">
        <v>12</v>
      </c>
      <c r="MEY39" s="21">
        <v>12</v>
      </c>
      <c r="MEZ39" s="21">
        <v>12</v>
      </c>
      <c r="MFA39" s="21">
        <v>12</v>
      </c>
      <c r="MFB39" s="21">
        <v>12</v>
      </c>
      <c r="MFC39" s="21">
        <v>12</v>
      </c>
      <c r="MFD39" s="21">
        <v>12</v>
      </c>
      <c r="MFE39" s="21">
        <v>12</v>
      </c>
      <c r="MFF39" s="21">
        <v>12</v>
      </c>
      <c r="MFG39" s="21">
        <v>12</v>
      </c>
      <c r="MFH39" s="21">
        <v>12</v>
      </c>
      <c r="MFI39" s="21">
        <v>12</v>
      </c>
      <c r="MFJ39" s="21">
        <v>12</v>
      </c>
      <c r="MFK39" s="21">
        <v>12</v>
      </c>
      <c r="MFL39" s="21">
        <v>12</v>
      </c>
      <c r="MFM39" s="21">
        <v>12</v>
      </c>
      <c r="MFN39" s="21">
        <v>12</v>
      </c>
      <c r="MFO39" s="21">
        <v>12</v>
      </c>
      <c r="MFP39" s="21">
        <v>12</v>
      </c>
      <c r="MFQ39" s="21">
        <v>12</v>
      </c>
      <c r="MFR39" s="21">
        <v>12</v>
      </c>
      <c r="MFS39" s="21">
        <v>12</v>
      </c>
      <c r="MFT39" s="21">
        <v>12</v>
      </c>
      <c r="MFU39" s="21">
        <v>12</v>
      </c>
      <c r="MFV39" s="21">
        <v>12</v>
      </c>
      <c r="MFW39" s="21">
        <v>12</v>
      </c>
      <c r="MFX39" s="21">
        <v>12</v>
      </c>
      <c r="MFY39" s="21">
        <v>12</v>
      </c>
      <c r="MFZ39" s="21">
        <v>12</v>
      </c>
      <c r="MGA39" s="21">
        <v>12</v>
      </c>
      <c r="MGB39" s="21">
        <v>12</v>
      </c>
      <c r="MGC39" s="21">
        <v>12</v>
      </c>
      <c r="MGD39" s="21">
        <v>12</v>
      </c>
      <c r="MGE39" s="21">
        <v>12</v>
      </c>
      <c r="MGF39" s="21">
        <v>12</v>
      </c>
      <c r="MGG39" s="21">
        <v>12</v>
      </c>
      <c r="MGH39" s="21">
        <v>12</v>
      </c>
      <c r="MGI39" s="21">
        <v>12</v>
      </c>
      <c r="MGJ39" s="21">
        <v>12</v>
      </c>
      <c r="MGK39" s="21">
        <v>12</v>
      </c>
      <c r="MGL39" s="21">
        <v>12</v>
      </c>
      <c r="MGM39" s="21">
        <v>12</v>
      </c>
      <c r="MGN39" s="21">
        <v>12</v>
      </c>
      <c r="MGO39" s="21">
        <v>12</v>
      </c>
      <c r="MGP39" s="21">
        <v>12</v>
      </c>
      <c r="MGQ39" s="21">
        <v>12</v>
      </c>
      <c r="MGR39" s="21">
        <v>12</v>
      </c>
      <c r="MGS39" s="21">
        <v>12</v>
      </c>
      <c r="MGT39" s="21">
        <v>12</v>
      </c>
      <c r="MGU39" s="21">
        <v>12</v>
      </c>
      <c r="MGV39" s="21">
        <v>12</v>
      </c>
      <c r="MGW39" s="21">
        <v>12</v>
      </c>
      <c r="MGX39" s="21">
        <v>12</v>
      </c>
      <c r="MGY39" s="21">
        <v>12</v>
      </c>
      <c r="MGZ39" s="21">
        <v>12</v>
      </c>
      <c r="MHA39" s="21">
        <v>12</v>
      </c>
      <c r="MHB39" s="21">
        <v>12</v>
      </c>
      <c r="MHC39" s="21">
        <v>12</v>
      </c>
      <c r="MHD39" s="21">
        <v>12</v>
      </c>
      <c r="MHE39" s="21">
        <v>12</v>
      </c>
      <c r="MHF39" s="21">
        <v>12</v>
      </c>
      <c r="MHG39" s="21">
        <v>12</v>
      </c>
      <c r="MHH39" s="21">
        <v>12</v>
      </c>
      <c r="MHI39" s="21">
        <v>12</v>
      </c>
      <c r="MHJ39" s="21">
        <v>12</v>
      </c>
      <c r="MHK39" s="21">
        <v>12</v>
      </c>
      <c r="MHL39" s="21">
        <v>12</v>
      </c>
      <c r="MHM39" s="21">
        <v>12</v>
      </c>
      <c r="MHN39" s="21">
        <v>12</v>
      </c>
      <c r="MHO39" s="21">
        <v>12</v>
      </c>
      <c r="MHP39" s="21">
        <v>12</v>
      </c>
      <c r="MHQ39" s="21">
        <v>12</v>
      </c>
      <c r="MHR39" s="21">
        <v>12</v>
      </c>
      <c r="MHS39" s="21">
        <v>12</v>
      </c>
      <c r="MHT39" s="21">
        <v>12</v>
      </c>
      <c r="MHU39" s="21">
        <v>12</v>
      </c>
      <c r="MHV39" s="21">
        <v>12</v>
      </c>
      <c r="MHW39" s="21">
        <v>12</v>
      </c>
      <c r="MHX39" s="21">
        <v>12</v>
      </c>
      <c r="MHY39" s="21">
        <v>12</v>
      </c>
      <c r="MHZ39" s="21">
        <v>12</v>
      </c>
      <c r="MIA39" s="21">
        <v>12</v>
      </c>
      <c r="MIB39" s="21">
        <v>12</v>
      </c>
      <c r="MIC39" s="21">
        <v>12</v>
      </c>
      <c r="MID39" s="21">
        <v>12</v>
      </c>
      <c r="MIE39" s="21">
        <v>12</v>
      </c>
      <c r="MIF39" s="21">
        <v>12</v>
      </c>
      <c r="MIG39" s="21">
        <v>12</v>
      </c>
      <c r="MIH39" s="21">
        <v>12</v>
      </c>
      <c r="MII39" s="21">
        <v>12</v>
      </c>
      <c r="MIJ39" s="21">
        <v>12</v>
      </c>
      <c r="MIK39" s="21">
        <v>12</v>
      </c>
      <c r="MIL39" s="21">
        <v>12</v>
      </c>
      <c r="MIM39" s="21">
        <v>12</v>
      </c>
      <c r="MIN39" s="21">
        <v>12</v>
      </c>
      <c r="MIO39" s="21">
        <v>12</v>
      </c>
      <c r="MIP39" s="21">
        <v>12</v>
      </c>
      <c r="MIQ39" s="21">
        <v>12</v>
      </c>
      <c r="MIR39" s="21">
        <v>12</v>
      </c>
      <c r="MIS39" s="21">
        <v>12</v>
      </c>
      <c r="MIT39" s="21">
        <v>12</v>
      </c>
      <c r="MIU39" s="21">
        <v>12</v>
      </c>
      <c r="MIV39" s="21">
        <v>12</v>
      </c>
      <c r="MIW39" s="21">
        <v>12</v>
      </c>
      <c r="MIX39" s="21">
        <v>12</v>
      </c>
      <c r="MIY39" s="21">
        <v>12</v>
      </c>
      <c r="MIZ39" s="21">
        <v>12</v>
      </c>
      <c r="MJA39" s="21">
        <v>12</v>
      </c>
      <c r="MJB39" s="21">
        <v>12</v>
      </c>
      <c r="MJC39" s="21">
        <v>12</v>
      </c>
      <c r="MJD39" s="21">
        <v>12</v>
      </c>
      <c r="MJE39" s="21">
        <v>12</v>
      </c>
      <c r="MJF39" s="21">
        <v>12</v>
      </c>
      <c r="MJG39" s="21">
        <v>12</v>
      </c>
      <c r="MJH39" s="21">
        <v>12</v>
      </c>
      <c r="MJI39" s="21">
        <v>12</v>
      </c>
      <c r="MJJ39" s="21">
        <v>12</v>
      </c>
      <c r="MJK39" s="21">
        <v>12</v>
      </c>
      <c r="MJL39" s="21">
        <v>12</v>
      </c>
      <c r="MJM39" s="21">
        <v>12</v>
      </c>
      <c r="MJN39" s="21">
        <v>12</v>
      </c>
      <c r="MJO39" s="21">
        <v>12</v>
      </c>
      <c r="MJP39" s="21">
        <v>12</v>
      </c>
      <c r="MJQ39" s="21">
        <v>12</v>
      </c>
      <c r="MJR39" s="21">
        <v>12</v>
      </c>
      <c r="MJS39" s="21">
        <v>12</v>
      </c>
      <c r="MJT39" s="21">
        <v>12</v>
      </c>
      <c r="MJU39" s="21">
        <v>12</v>
      </c>
      <c r="MJV39" s="21">
        <v>12</v>
      </c>
      <c r="MJW39" s="21">
        <v>12</v>
      </c>
      <c r="MJX39" s="21">
        <v>12</v>
      </c>
      <c r="MJY39" s="21">
        <v>12</v>
      </c>
      <c r="MJZ39" s="21">
        <v>12</v>
      </c>
      <c r="MKA39" s="21">
        <v>12</v>
      </c>
      <c r="MKB39" s="21">
        <v>12</v>
      </c>
      <c r="MKC39" s="21">
        <v>12</v>
      </c>
      <c r="MKD39" s="21">
        <v>12</v>
      </c>
      <c r="MKE39" s="21">
        <v>12</v>
      </c>
      <c r="MKF39" s="21">
        <v>12</v>
      </c>
      <c r="MKG39" s="21">
        <v>12</v>
      </c>
      <c r="MKH39" s="21">
        <v>12</v>
      </c>
      <c r="MKI39" s="21">
        <v>12</v>
      </c>
      <c r="MKJ39" s="21">
        <v>12</v>
      </c>
      <c r="MKK39" s="21">
        <v>12</v>
      </c>
      <c r="MKL39" s="21">
        <v>12</v>
      </c>
      <c r="MKM39" s="21">
        <v>12</v>
      </c>
      <c r="MKN39" s="21">
        <v>12</v>
      </c>
      <c r="MKO39" s="21">
        <v>12</v>
      </c>
      <c r="MKP39" s="21">
        <v>12</v>
      </c>
      <c r="MKQ39" s="21">
        <v>12</v>
      </c>
      <c r="MKR39" s="21">
        <v>12</v>
      </c>
      <c r="MKS39" s="21">
        <v>12</v>
      </c>
      <c r="MKT39" s="21">
        <v>12</v>
      </c>
      <c r="MKU39" s="21">
        <v>12</v>
      </c>
      <c r="MKV39" s="21">
        <v>12</v>
      </c>
      <c r="MKW39" s="21">
        <v>12</v>
      </c>
      <c r="MKX39" s="21">
        <v>12</v>
      </c>
      <c r="MKY39" s="21">
        <v>12</v>
      </c>
      <c r="MKZ39" s="21">
        <v>12</v>
      </c>
      <c r="MLA39" s="21">
        <v>12</v>
      </c>
      <c r="MLB39" s="21">
        <v>12</v>
      </c>
      <c r="MLC39" s="21">
        <v>12</v>
      </c>
      <c r="MLD39" s="21">
        <v>12</v>
      </c>
      <c r="MLE39" s="21">
        <v>12</v>
      </c>
      <c r="MLF39" s="21">
        <v>12</v>
      </c>
      <c r="MLG39" s="21">
        <v>12</v>
      </c>
      <c r="MLH39" s="21">
        <v>12</v>
      </c>
      <c r="MLI39" s="21">
        <v>12</v>
      </c>
      <c r="MLJ39" s="21">
        <v>12</v>
      </c>
      <c r="MLK39" s="21">
        <v>12</v>
      </c>
      <c r="MLL39" s="21">
        <v>12</v>
      </c>
      <c r="MLM39" s="21">
        <v>12</v>
      </c>
      <c r="MLN39" s="21">
        <v>12</v>
      </c>
      <c r="MLO39" s="21">
        <v>12</v>
      </c>
      <c r="MLP39" s="21">
        <v>12</v>
      </c>
      <c r="MLQ39" s="21">
        <v>12</v>
      </c>
      <c r="MLR39" s="21">
        <v>12</v>
      </c>
      <c r="MLS39" s="21">
        <v>12</v>
      </c>
      <c r="MLT39" s="21">
        <v>12</v>
      </c>
      <c r="MLU39" s="21">
        <v>12</v>
      </c>
      <c r="MLV39" s="21">
        <v>12</v>
      </c>
      <c r="MLW39" s="21">
        <v>12</v>
      </c>
      <c r="MLX39" s="21">
        <v>12</v>
      </c>
      <c r="MLY39" s="21">
        <v>12</v>
      </c>
      <c r="MLZ39" s="21">
        <v>12</v>
      </c>
      <c r="MMA39" s="21">
        <v>12</v>
      </c>
      <c r="MMB39" s="21">
        <v>12</v>
      </c>
      <c r="MMC39" s="21">
        <v>12</v>
      </c>
      <c r="MMD39" s="21">
        <v>12</v>
      </c>
      <c r="MME39" s="21">
        <v>12</v>
      </c>
      <c r="MMF39" s="21">
        <v>12</v>
      </c>
      <c r="MMG39" s="21">
        <v>12</v>
      </c>
      <c r="MMH39" s="21">
        <v>12</v>
      </c>
      <c r="MMI39" s="21">
        <v>12</v>
      </c>
      <c r="MMJ39" s="21">
        <v>12</v>
      </c>
      <c r="MMK39" s="21">
        <v>12</v>
      </c>
      <c r="MML39" s="21">
        <v>12</v>
      </c>
      <c r="MMM39" s="21">
        <v>12</v>
      </c>
      <c r="MMN39" s="21">
        <v>12</v>
      </c>
      <c r="MMO39" s="21">
        <v>12</v>
      </c>
      <c r="MMP39" s="21">
        <v>12</v>
      </c>
      <c r="MMQ39" s="21">
        <v>12</v>
      </c>
      <c r="MMR39" s="21">
        <v>12</v>
      </c>
      <c r="MMS39" s="21">
        <v>12</v>
      </c>
      <c r="MMT39" s="21">
        <v>12</v>
      </c>
      <c r="MMU39" s="21">
        <v>12</v>
      </c>
      <c r="MMV39" s="21">
        <v>12</v>
      </c>
      <c r="MMW39" s="21">
        <v>12</v>
      </c>
      <c r="MMX39" s="21">
        <v>12</v>
      </c>
      <c r="MMY39" s="21">
        <v>12</v>
      </c>
      <c r="MMZ39" s="21">
        <v>12</v>
      </c>
      <c r="MNA39" s="21">
        <v>12</v>
      </c>
      <c r="MNB39" s="21">
        <v>12</v>
      </c>
      <c r="MNC39" s="21">
        <v>12</v>
      </c>
      <c r="MND39" s="21">
        <v>12</v>
      </c>
      <c r="MNE39" s="21">
        <v>12</v>
      </c>
      <c r="MNF39" s="21">
        <v>12</v>
      </c>
      <c r="MNG39" s="21">
        <v>12</v>
      </c>
      <c r="MNH39" s="21">
        <v>12</v>
      </c>
      <c r="MNI39" s="21">
        <v>12</v>
      </c>
      <c r="MNJ39" s="21">
        <v>12</v>
      </c>
      <c r="MNK39" s="21">
        <v>12</v>
      </c>
      <c r="MNL39" s="21">
        <v>12</v>
      </c>
      <c r="MNM39" s="21">
        <v>12</v>
      </c>
      <c r="MNN39" s="21">
        <v>12</v>
      </c>
      <c r="MNO39" s="21">
        <v>12</v>
      </c>
      <c r="MNP39" s="21">
        <v>12</v>
      </c>
      <c r="MNQ39" s="21">
        <v>12</v>
      </c>
      <c r="MNR39" s="21">
        <v>12</v>
      </c>
      <c r="MNS39" s="21">
        <v>12</v>
      </c>
      <c r="MNT39" s="21">
        <v>12</v>
      </c>
      <c r="MNU39" s="21">
        <v>12</v>
      </c>
      <c r="MNV39" s="21">
        <v>12</v>
      </c>
      <c r="MNW39" s="21">
        <v>12</v>
      </c>
      <c r="MNX39" s="21">
        <v>12</v>
      </c>
      <c r="MNY39" s="21">
        <v>12</v>
      </c>
      <c r="MNZ39" s="21">
        <v>12</v>
      </c>
      <c r="MOA39" s="21">
        <v>12</v>
      </c>
      <c r="MOB39" s="21">
        <v>12</v>
      </c>
      <c r="MOC39" s="21">
        <v>12</v>
      </c>
      <c r="MOD39" s="21">
        <v>12</v>
      </c>
      <c r="MOE39" s="21">
        <v>12</v>
      </c>
      <c r="MOF39" s="21">
        <v>12</v>
      </c>
      <c r="MOG39" s="21">
        <v>12</v>
      </c>
      <c r="MOH39" s="21">
        <v>12</v>
      </c>
      <c r="MOI39" s="21">
        <v>12</v>
      </c>
      <c r="MOJ39" s="21">
        <v>12</v>
      </c>
      <c r="MOK39" s="21">
        <v>12</v>
      </c>
      <c r="MOL39" s="21">
        <v>12</v>
      </c>
      <c r="MOM39" s="21">
        <v>12</v>
      </c>
      <c r="MON39" s="21">
        <v>12</v>
      </c>
      <c r="MOO39" s="21">
        <v>12</v>
      </c>
      <c r="MOP39" s="21">
        <v>12</v>
      </c>
      <c r="MOQ39" s="21">
        <v>12</v>
      </c>
      <c r="MOR39" s="21">
        <v>12</v>
      </c>
      <c r="MOS39" s="21">
        <v>12</v>
      </c>
      <c r="MOT39" s="21">
        <v>12</v>
      </c>
      <c r="MOU39" s="21">
        <v>12</v>
      </c>
      <c r="MOV39" s="21">
        <v>12</v>
      </c>
      <c r="MOW39" s="21">
        <v>12</v>
      </c>
      <c r="MOX39" s="21">
        <v>12</v>
      </c>
      <c r="MOY39" s="21">
        <v>12</v>
      </c>
      <c r="MOZ39" s="21">
        <v>12</v>
      </c>
      <c r="MPA39" s="21">
        <v>12</v>
      </c>
      <c r="MPB39" s="21">
        <v>12</v>
      </c>
      <c r="MPC39" s="21">
        <v>12</v>
      </c>
      <c r="MPD39" s="21">
        <v>12</v>
      </c>
      <c r="MPE39" s="21">
        <v>12</v>
      </c>
      <c r="MPF39" s="21">
        <v>12</v>
      </c>
      <c r="MPG39" s="21">
        <v>12</v>
      </c>
      <c r="MPH39" s="21">
        <v>12</v>
      </c>
      <c r="MPI39" s="21">
        <v>12</v>
      </c>
      <c r="MPJ39" s="21">
        <v>12</v>
      </c>
      <c r="MPK39" s="21">
        <v>12</v>
      </c>
      <c r="MPL39" s="21">
        <v>12</v>
      </c>
      <c r="MPM39" s="21">
        <v>12</v>
      </c>
      <c r="MPN39" s="21">
        <v>12</v>
      </c>
      <c r="MPO39" s="21">
        <v>12</v>
      </c>
      <c r="MPP39" s="21">
        <v>12</v>
      </c>
      <c r="MPQ39" s="21">
        <v>12</v>
      </c>
      <c r="MPR39" s="21">
        <v>12</v>
      </c>
      <c r="MPS39" s="21">
        <v>12</v>
      </c>
      <c r="MPT39" s="21">
        <v>12</v>
      </c>
      <c r="MPU39" s="21">
        <v>12</v>
      </c>
      <c r="MPV39" s="21">
        <v>12</v>
      </c>
      <c r="MPW39" s="21">
        <v>12</v>
      </c>
      <c r="MPX39" s="21">
        <v>12</v>
      </c>
      <c r="MPY39" s="21">
        <v>12</v>
      </c>
      <c r="MPZ39" s="21">
        <v>12</v>
      </c>
      <c r="MQA39" s="21">
        <v>12</v>
      </c>
      <c r="MQB39" s="21">
        <v>12</v>
      </c>
      <c r="MQC39" s="21">
        <v>12</v>
      </c>
      <c r="MQD39" s="21">
        <v>12</v>
      </c>
      <c r="MQE39" s="21">
        <v>12</v>
      </c>
      <c r="MQF39" s="21">
        <v>12</v>
      </c>
      <c r="MQG39" s="21">
        <v>12</v>
      </c>
      <c r="MQH39" s="21">
        <v>12</v>
      </c>
      <c r="MQI39" s="21">
        <v>12</v>
      </c>
      <c r="MQJ39" s="21">
        <v>12</v>
      </c>
      <c r="MQK39" s="21">
        <v>12</v>
      </c>
      <c r="MQL39" s="21">
        <v>12</v>
      </c>
      <c r="MQM39" s="21">
        <v>12</v>
      </c>
      <c r="MQN39" s="21">
        <v>12</v>
      </c>
      <c r="MQO39" s="21">
        <v>12</v>
      </c>
      <c r="MQP39" s="21">
        <v>12</v>
      </c>
      <c r="MQQ39" s="21">
        <v>12</v>
      </c>
      <c r="MQR39" s="21">
        <v>12</v>
      </c>
      <c r="MQS39" s="21">
        <v>12</v>
      </c>
      <c r="MQT39" s="21">
        <v>12</v>
      </c>
      <c r="MQU39" s="21">
        <v>12</v>
      </c>
      <c r="MQV39" s="21">
        <v>12</v>
      </c>
      <c r="MQW39" s="21">
        <v>12</v>
      </c>
      <c r="MQX39" s="21">
        <v>12</v>
      </c>
      <c r="MQY39" s="21">
        <v>12</v>
      </c>
      <c r="MQZ39" s="21">
        <v>12</v>
      </c>
      <c r="MRA39" s="21">
        <v>12</v>
      </c>
      <c r="MRB39" s="21">
        <v>12</v>
      </c>
      <c r="MRC39" s="21">
        <v>12</v>
      </c>
      <c r="MRD39" s="21">
        <v>12</v>
      </c>
      <c r="MRE39" s="21">
        <v>12</v>
      </c>
      <c r="MRF39" s="21">
        <v>12</v>
      </c>
      <c r="MRG39" s="21">
        <v>12</v>
      </c>
      <c r="MRH39" s="21">
        <v>12</v>
      </c>
      <c r="MRI39" s="21">
        <v>12</v>
      </c>
      <c r="MRJ39" s="21">
        <v>12</v>
      </c>
      <c r="MRK39" s="21">
        <v>12</v>
      </c>
      <c r="MRL39" s="21">
        <v>12</v>
      </c>
      <c r="MRM39" s="21">
        <v>12</v>
      </c>
      <c r="MRN39" s="21">
        <v>12</v>
      </c>
      <c r="MRO39" s="21">
        <v>12</v>
      </c>
      <c r="MRP39" s="21">
        <v>12</v>
      </c>
      <c r="MRQ39" s="21">
        <v>12</v>
      </c>
      <c r="MRR39" s="21">
        <v>12</v>
      </c>
      <c r="MRS39" s="21">
        <v>12</v>
      </c>
      <c r="MRT39" s="21">
        <v>12</v>
      </c>
      <c r="MRU39" s="21">
        <v>12</v>
      </c>
      <c r="MRV39" s="21">
        <v>12</v>
      </c>
      <c r="MRW39" s="21">
        <v>12</v>
      </c>
      <c r="MRX39" s="21">
        <v>12</v>
      </c>
      <c r="MRY39" s="21">
        <v>12</v>
      </c>
      <c r="MRZ39" s="21">
        <v>12</v>
      </c>
      <c r="MSA39" s="21">
        <v>12</v>
      </c>
      <c r="MSB39" s="21">
        <v>12</v>
      </c>
      <c r="MSC39" s="21">
        <v>12</v>
      </c>
      <c r="MSD39" s="21">
        <v>12</v>
      </c>
      <c r="MSE39" s="21">
        <v>12</v>
      </c>
      <c r="MSF39" s="21">
        <v>12</v>
      </c>
      <c r="MSG39" s="21">
        <v>12</v>
      </c>
      <c r="MSH39" s="21">
        <v>12</v>
      </c>
      <c r="MSI39" s="21">
        <v>12</v>
      </c>
      <c r="MSJ39" s="21">
        <v>12</v>
      </c>
      <c r="MSK39" s="21">
        <v>12</v>
      </c>
      <c r="MSL39" s="21">
        <v>12</v>
      </c>
      <c r="MSM39" s="21">
        <v>12</v>
      </c>
      <c r="MSN39" s="21">
        <v>12</v>
      </c>
      <c r="MSO39" s="21">
        <v>12</v>
      </c>
      <c r="MSP39" s="21">
        <v>12</v>
      </c>
      <c r="MSQ39" s="21">
        <v>12</v>
      </c>
      <c r="MSR39" s="21">
        <v>12</v>
      </c>
      <c r="MSS39" s="21">
        <v>12</v>
      </c>
      <c r="MST39" s="21">
        <v>12</v>
      </c>
      <c r="MSU39" s="21">
        <v>12</v>
      </c>
      <c r="MSV39" s="21">
        <v>12</v>
      </c>
      <c r="MSW39" s="21">
        <v>12</v>
      </c>
      <c r="MSX39" s="21">
        <v>12</v>
      </c>
      <c r="MSY39" s="21">
        <v>12</v>
      </c>
      <c r="MSZ39" s="21">
        <v>12</v>
      </c>
      <c r="MTA39" s="21">
        <v>12</v>
      </c>
      <c r="MTB39" s="21">
        <v>12</v>
      </c>
      <c r="MTC39" s="21">
        <v>12</v>
      </c>
      <c r="MTD39" s="21">
        <v>12</v>
      </c>
      <c r="MTE39" s="21">
        <v>12</v>
      </c>
      <c r="MTF39" s="21">
        <v>12</v>
      </c>
      <c r="MTG39" s="21">
        <v>12</v>
      </c>
      <c r="MTH39" s="21">
        <v>12</v>
      </c>
      <c r="MTI39" s="21">
        <v>12</v>
      </c>
      <c r="MTJ39" s="21">
        <v>12</v>
      </c>
      <c r="MTK39" s="21">
        <v>12</v>
      </c>
      <c r="MTL39" s="21">
        <v>12</v>
      </c>
      <c r="MTM39" s="21">
        <v>12</v>
      </c>
      <c r="MTN39" s="21">
        <v>12</v>
      </c>
      <c r="MTO39" s="21">
        <v>12</v>
      </c>
      <c r="MTP39" s="21">
        <v>12</v>
      </c>
      <c r="MTQ39" s="21">
        <v>12</v>
      </c>
      <c r="MTR39" s="21">
        <v>12</v>
      </c>
      <c r="MTS39" s="21">
        <v>12</v>
      </c>
      <c r="MTT39" s="21">
        <v>12</v>
      </c>
      <c r="MTU39" s="21">
        <v>12</v>
      </c>
      <c r="MTV39" s="21">
        <v>12</v>
      </c>
      <c r="MTW39" s="21">
        <v>12</v>
      </c>
      <c r="MTX39" s="21">
        <v>12</v>
      </c>
      <c r="MTY39" s="21">
        <v>12</v>
      </c>
      <c r="MTZ39" s="21">
        <v>12</v>
      </c>
      <c r="MUA39" s="21">
        <v>12</v>
      </c>
      <c r="MUB39" s="21">
        <v>12</v>
      </c>
      <c r="MUC39" s="21">
        <v>12</v>
      </c>
      <c r="MUD39" s="21">
        <v>12</v>
      </c>
      <c r="MUE39" s="21">
        <v>12</v>
      </c>
      <c r="MUF39" s="21">
        <v>12</v>
      </c>
      <c r="MUG39" s="21">
        <v>12</v>
      </c>
      <c r="MUH39" s="21">
        <v>12</v>
      </c>
      <c r="MUI39" s="21">
        <v>12</v>
      </c>
      <c r="MUJ39" s="21">
        <v>12</v>
      </c>
      <c r="MUK39" s="21">
        <v>12</v>
      </c>
      <c r="MUL39" s="21">
        <v>12</v>
      </c>
      <c r="MUM39" s="21">
        <v>12</v>
      </c>
      <c r="MUN39" s="21">
        <v>12</v>
      </c>
      <c r="MUO39" s="21">
        <v>12</v>
      </c>
      <c r="MUP39" s="21">
        <v>12</v>
      </c>
      <c r="MUQ39" s="21">
        <v>12</v>
      </c>
      <c r="MUR39" s="21">
        <v>12</v>
      </c>
      <c r="MUS39" s="21">
        <v>12</v>
      </c>
      <c r="MUT39" s="21">
        <v>12</v>
      </c>
      <c r="MUU39" s="21">
        <v>12</v>
      </c>
      <c r="MUV39" s="21">
        <v>12</v>
      </c>
      <c r="MUW39" s="21">
        <v>12</v>
      </c>
      <c r="MUX39" s="21">
        <v>12</v>
      </c>
      <c r="MUY39" s="21">
        <v>12</v>
      </c>
      <c r="MUZ39" s="21">
        <v>12</v>
      </c>
      <c r="MVA39" s="21">
        <v>12</v>
      </c>
      <c r="MVB39" s="21">
        <v>12</v>
      </c>
      <c r="MVC39" s="21">
        <v>12</v>
      </c>
      <c r="MVD39" s="21">
        <v>12</v>
      </c>
      <c r="MVE39" s="21">
        <v>12</v>
      </c>
      <c r="MVF39" s="21">
        <v>12</v>
      </c>
      <c r="MVG39" s="21">
        <v>12</v>
      </c>
      <c r="MVH39" s="21">
        <v>12</v>
      </c>
      <c r="MVI39" s="21">
        <v>12</v>
      </c>
      <c r="MVJ39" s="21">
        <v>12</v>
      </c>
      <c r="MVK39" s="21">
        <v>12</v>
      </c>
      <c r="MVL39" s="21">
        <v>12</v>
      </c>
      <c r="MVM39" s="21">
        <v>12</v>
      </c>
      <c r="MVN39" s="21">
        <v>12</v>
      </c>
      <c r="MVO39" s="21">
        <v>12</v>
      </c>
      <c r="MVP39" s="21">
        <v>12</v>
      </c>
      <c r="MVQ39" s="21">
        <v>12</v>
      </c>
      <c r="MVR39" s="21">
        <v>12</v>
      </c>
      <c r="MVS39" s="21">
        <v>12</v>
      </c>
      <c r="MVT39" s="21">
        <v>12</v>
      </c>
      <c r="MVU39" s="21">
        <v>12</v>
      </c>
      <c r="MVV39" s="21">
        <v>12</v>
      </c>
      <c r="MVW39" s="21">
        <v>12</v>
      </c>
      <c r="MVX39" s="21">
        <v>12</v>
      </c>
      <c r="MVY39" s="21">
        <v>12</v>
      </c>
      <c r="MVZ39" s="21">
        <v>12</v>
      </c>
      <c r="MWA39" s="21">
        <v>12</v>
      </c>
      <c r="MWB39" s="21">
        <v>12</v>
      </c>
      <c r="MWC39" s="21">
        <v>12</v>
      </c>
      <c r="MWD39" s="21">
        <v>12</v>
      </c>
      <c r="MWE39" s="21">
        <v>12</v>
      </c>
      <c r="MWF39" s="21">
        <v>12</v>
      </c>
      <c r="MWG39" s="21">
        <v>12</v>
      </c>
      <c r="MWH39" s="21">
        <v>12</v>
      </c>
      <c r="MWI39" s="21">
        <v>12</v>
      </c>
      <c r="MWJ39" s="21">
        <v>12</v>
      </c>
      <c r="MWK39" s="21">
        <v>12</v>
      </c>
      <c r="MWL39" s="21">
        <v>12</v>
      </c>
      <c r="MWM39" s="21">
        <v>12</v>
      </c>
      <c r="MWN39" s="21">
        <v>12</v>
      </c>
      <c r="MWO39" s="21">
        <v>12</v>
      </c>
      <c r="MWP39" s="21">
        <v>12</v>
      </c>
      <c r="MWQ39" s="21">
        <v>12</v>
      </c>
      <c r="MWR39" s="21">
        <v>12</v>
      </c>
      <c r="MWS39" s="21">
        <v>12</v>
      </c>
      <c r="MWT39" s="21">
        <v>12</v>
      </c>
      <c r="MWU39" s="21">
        <v>12</v>
      </c>
      <c r="MWV39" s="21">
        <v>12</v>
      </c>
      <c r="MWW39" s="21">
        <v>12</v>
      </c>
      <c r="MWX39" s="21">
        <v>12</v>
      </c>
      <c r="MWY39" s="21">
        <v>12</v>
      </c>
      <c r="MWZ39" s="21">
        <v>12</v>
      </c>
      <c r="MXA39" s="21">
        <v>12</v>
      </c>
      <c r="MXB39" s="21">
        <v>12</v>
      </c>
      <c r="MXC39" s="21">
        <v>12</v>
      </c>
      <c r="MXD39" s="21">
        <v>12</v>
      </c>
      <c r="MXE39" s="21">
        <v>12</v>
      </c>
      <c r="MXF39" s="21">
        <v>12</v>
      </c>
      <c r="MXG39" s="21">
        <v>12</v>
      </c>
      <c r="MXH39" s="21">
        <v>12</v>
      </c>
      <c r="MXI39" s="21">
        <v>12</v>
      </c>
      <c r="MXJ39" s="21">
        <v>12</v>
      </c>
      <c r="MXK39" s="21">
        <v>12</v>
      </c>
      <c r="MXL39" s="21">
        <v>12</v>
      </c>
      <c r="MXM39" s="21">
        <v>12</v>
      </c>
      <c r="MXN39" s="21">
        <v>12</v>
      </c>
      <c r="MXO39" s="21">
        <v>12</v>
      </c>
      <c r="MXP39" s="21">
        <v>12</v>
      </c>
      <c r="MXQ39" s="21">
        <v>12</v>
      </c>
      <c r="MXR39" s="21">
        <v>12</v>
      </c>
      <c r="MXS39" s="21">
        <v>12</v>
      </c>
      <c r="MXT39" s="21">
        <v>12</v>
      </c>
      <c r="MXU39" s="21">
        <v>12</v>
      </c>
      <c r="MXV39" s="21">
        <v>12</v>
      </c>
      <c r="MXW39" s="21">
        <v>12</v>
      </c>
      <c r="MXX39" s="21">
        <v>12</v>
      </c>
      <c r="MXY39" s="21">
        <v>12</v>
      </c>
      <c r="MXZ39" s="21">
        <v>12</v>
      </c>
      <c r="MYA39" s="21">
        <v>12</v>
      </c>
      <c r="MYB39" s="21">
        <v>12</v>
      </c>
      <c r="MYC39" s="21">
        <v>12</v>
      </c>
      <c r="MYD39" s="21">
        <v>12</v>
      </c>
      <c r="MYE39" s="21">
        <v>12</v>
      </c>
      <c r="MYF39" s="21">
        <v>12</v>
      </c>
      <c r="MYG39" s="21">
        <v>12</v>
      </c>
      <c r="MYH39" s="21">
        <v>12</v>
      </c>
      <c r="MYI39" s="21">
        <v>12</v>
      </c>
      <c r="MYJ39" s="21">
        <v>12</v>
      </c>
      <c r="MYK39" s="21">
        <v>12</v>
      </c>
      <c r="MYL39" s="21">
        <v>12</v>
      </c>
      <c r="MYM39" s="21">
        <v>12</v>
      </c>
      <c r="MYN39" s="21">
        <v>12</v>
      </c>
      <c r="MYO39" s="21">
        <v>12</v>
      </c>
      <c r="MYP39" s="21">
        <v>12</v>
      </c>
      <c r="MYQ39" s="21">
        <v>12</v>
      </c>
      <c r="MYR39" s="21">
        <v>12</v>
      </c>
      <c r="MYS39" s="21">
        <v>12</v>
      </c>
      <c r="MYT39" s="21">
        <v>12</v>
      </c>
      <c r="MYU39" s="21">
        <v>12</v>
      </c>
      <c r="MYV39" s="21">
        <v>12</v>
      </c>
      <c r="MYW39" s="21">
        <v>12</v>
      </c>
      <c r="MYX39" s="21">
        <v>12</v>
      </c>
      <c r="MYY39" s="21">
        <v>12</v>
      </c>
      <c r="MYZ39" s="21">
        <v>12</v>
      </c>
      <c r="MZA39" s="21">
        <v>12</v>
      </c>
      <c r="MZB39" s="21">
        <v>12</v>
      </c>
      <c r="MZC39" s="21">
        <v>12</v>
      </c>
      <c r="MZD39" s="21">
        <v>12</v>
      </c>
      <c r="MZE39" s="21">
        <v>12</v>
      </c>
      <c r="MZF39" s="21">
        <v>12</v>
      </c>
      <c r="MZG39" s="21">
        <v>12</v>
      </c>
      <c r="MZH39" s="21">
        <v>12</v>
      </c>
      <c r="MZI39" s="21">
        <v>12</v>
      </c>
      <c r="MZJ39" s="21">
        <v>12</v>
      </c>
      <c r="MZK39" s="21">
        <v>12</v>
      </c>
      <c r="MZL39" s="21">
        <v>12</v>
      </c>
      <c r="MZM39" s="21">
        <v>12</v>
      </c>
      <c r="MZN39" s="21">
        <v>12</v>
      </c>
      <c r="MZO39" s="21">
        <v>12</v>
      </c>
      <c r="MZP39" s="21">
        <v>12</v>
      </c>
      <c r="MZQ39" s="21">
        <v>12</v>
      </c>
      <c r="MZR39" s="21">
        <v>12</v>
      </c>
      <c r="MZS39" s="21">
        <v>12</v>
      </c>
      <c r="MZT39" s="21">
        <v>12</v>
      </c>
      <c r="MZU39" s="21">
        <v>12</v>
      </c>
      <c r="MZV39" s="21">
        <v>12</v>
      </c>
      <c r="MZW39" s="21">
        <v>12</v>
      </c>
      <c r="MZX39" s="21">
        <v>12</v>
      </c>
      <c r="MZY39" s="21">
        <v>12</v>
      </c>
      <c r="MZZ39" s="21">
        <v>12</v>
      </c>
      <c r="NAA39" s="21">
        <v>12</v>
      </c>
      <c r="NAB39" s="21">
        <v>12</v>
      </c>
      <c r="NAC39" s="21">
        <v>12</v>
      </c>
      <c r="NAD39" s="21">
        <v>12</v>
      </c>
      <c r="NAE39" s="21">
        <v>12</v>
      </c>
      <c r="NAF39" s="21">
        <v>12</v>
      </c>
      <c r="NAG39" s="21">
        <v>12</v>
      </c>
      <c r="NAH39" s="21">
        <v>12</v>
      </c>
      <c r="NAI39" s="21">
        <v>12</v>
      </c>
      <c r="NAJ39" s="21">
        <v>12</v>
      </c>
      <c r="NAK39" s="21">
        <v>12</v>
      </c>
      <c r="NAL39" s="21">
        <v>12</v>
      </c>
      <c r="NAM39" s="21">
        <v>12</v>
      </c>
      <c r="NAN39" s="21">
        <v>12</v>
      </c>
      <c r="NAO39" s="21">
        <v>12</v>
      </c>
      <c r="NAP39" s="21">
        <v>12</v>
      </c>
      <c r="NAQ39" s="21">
        <v>12</v>
      </c>
      <c r="NAR39" s="21">
        <v>12</v>
      </c>
      <c r="NAS39" s="21">
        <v>12</v>
      </c>
      <c r="NAT39" s="21">
        <v>12</v>
      </c>
      <c r="NAU39" s="21">
        <v>12</v>
      </c>
      <c r="NAV39" s="21">
        <v>12</v>
      </c>
      <c r="NAW39" s="21">
        <v>12</v>
      </c>
      <c r="NAX39" s="21">
        <v>12</v>
      </c>
      <c r="NAY39" s="21">
        <v>12</v>
      </c>
      <c r="NAZ39" s="21">
        <v>12</v>
      </c>
      <c r="NBA39" s="21">
        <v>12</v>
      </c>
      <c r="NBB39" s="21">
        <v>12</v>
      </c>
      <c r="NBC39" s="21">
        <v>12</v>
      </c>
      <c r="NBD39" s="21">
        <v>12</v>
      </c>
      <c r="NBE39" s="21">
        <v>12</v>
      </c>
      <c r="NBF39" s="21">
        <v>12</v>
      </c>
      <c r="NBG39" s="21">
        <v>12</v>
      </c>
      <c r="NBH39" s="21">
        <v>12</v>
      </c>
      <c r="NBI39" s="21">
        <v>12</v>
      </c>
      <c r="NBJ39" s="21">
        <v>12</v>
      </c>
      <c r="NBK39" s="21">
        <v>12</v>
      </c>
      <c r="NBL39" s="21">
        <v>12</v>
      </c>
      <c r="NBM39" s="21">
        <v>12</v>
      </c>
      <c r="NBN39" s="21">
        <v>12</v>
      </c>
      <c r="NBO39" s="21">
        <v>12</v>
      </c>
      <c r="NBP39" s="21">
        <v>12</v>
      </c>
      <c r="NBQ39" s="21">
        <v>12</v>
      </c>
      <c r="NBR39" s="21">
        <v>12</v>
      </c>
      <c r="NBS39" s="21">
        <v>12</v>
      </c>
      <c r="NBT39" s="21">
        <v>12</v>
      </c>
      <c r="NBU39" s="21">
        <v>12</v>
      </c>
      <c r="NBV39" s="21">
        <v>12</v>
      </c>
      <c r="NBW39" s="21">
        <v>12</v>
      </c>
      <c r="NBX39" s="21">
        <v>12</v>
      </c>
      <c r="NBY39" s="21">
        <v>12</v>
      </c>
      <c r="NBZ39" s="21">
        <v>12</v>
      </c>
      <c r="NCA39" s="21">
        <v>12</v>
      </c>
      <c r="NCB39" s="21">
        <v>12</v>
      </c>
      <c r="NCC39" s="21">
        <v>12</v>
      </c>
      <c r="NCD39" s="21">
        <v>12</v>
      </c>
      <c r="NCE39" s="21">
        <v>12</v>
      </c>
      <c r="NCF39" s="21">
        <v>12</v>
      </c>
      <c r="NCG39" s="21">
        <v>12</v>
      </c>
      <c r="NCH39" s="21">
        <v>12</v>
      </c>
      <c r="NCI39" s="21">
        <v>12</v>
      </c>
      <c r="NCJ39" s="21">
        <v>12</v>
      </c>
      <c r="NCK39" s="21">
        <v>12</v>
      </c>
      <c r="NCL39" s="21">
        <v>12</v>
      </c>
      <c r="NCM39" s="21">
        <v>12</v>
      </c>
      <c r="NCN39" s="21">
        <v>12</v>
      </c>
      <c r="NCO39" s="21">
        <v>12</v>
      </c>
      <c r="NCP39" s="21">
        <v>12</v>
      </c>
      <c r="NCQ39" s="21">
        <v>12</v>
      </c>
      <c r="NCR39" s="21">
        <v>12</v>
      </c>
      <c r="NCS39" s="21">
        <v>12</v>
      </c>
      <c r="NCT39" s="21">
        <v>12</v>
      </c>
      <c r="NCU39" s="21">
        <v>12</v>
      </c>
      <c r="NCV39" s="21">
        <v>12</v>
      </c>
      <c r="NCW39" s="21">
        <v>12</v>
      </c>
      <c r="NCX39" s="21">
        <v>12</v>
      </c>
      <c r="NCY39" s="21">
        <v>12</v>
      </c>
      <c r="NCZ39" s="21">
        <v>12</v>
      </c>
      <c r="NDA39" s="21">
        <v>12</v>
      </c>
      <c r="NDB39" s="21">
        <v>12</v>
      </c>
      <c r="NDC39" s="21">
        <v>12</v>
      </c>
      <c r="NDD39" s="21">
        <v>12</v>
      </c>
      <c r="NDE39" s="21">
        <v>12</v>
      </c>
      <c r="NDF39" s="21">
        <v>12</v>
      </c>
      <c r="NDG39" s="21">
        <v>12</v>
      </c>
      <c r="NDH39" s="21">
        <v>12</v>
      </c>
      <c r="NDI39" s="21">
        <v>12</v>
      </c>
      <c r="NDJ39" s="21">
        <v>12</v>
      </c>
      <c r="NDK39" s="21">
        <v>12</v>
      </c>
      <c r="NDL39" s="21">
        <v>12</v>
      </c>
      <c r="NDM39" s="21">
        <v>12</v>
      </c>
      <c r="NDN39" s="21">
        <v>12</v>
      </c>
      <c r="NDO39" s="21">
        <v>12</v>
      </c>
      <c r="NDP39" s="21">
        <v>12</v>
      </c>
      <c r="NDQ39" s="21">
        <v>12</v>
      </c>
      <c r="NDR39" s="21">
        <v>12</v>
      </c>
      <c r="NDS39" s="21">
        <v>12</v>
      </c>
      <c r="NDT39" s="21">
        <v>12</v>
      </c>
      <c r="NDU39" s="21">
        <v>12</v>
      </c>
      <c r="NDV39" s="21">
        <v>12</v>
      </c>
      <c r="NDW39" s="21">
        <v>12</v>
      </c>
      <c r="NDX39" s="21">
        <v>12</v>
      </c>
      <c r="NDY39" s="21">
        <v>12</v>
      </c>
      <c r="NDZ39" s="21">
        <v>12</v>
      </c>
      <c r="NEA39" s="21">
        <v>12</v>
      </c>
      <c r="NEB39" s="21">
        <v>12</v>
      </c>
      <c r="NEC39" s="21">
        <v>12</v>
      </c>
      <c r="NED39" s="21">
        <v>12</v>
      </c>
      <c r="NEE39" s="21">
        <v>12</v>
      </c>
      <c r="NEF39" s="21">
        <v>12</v>
      </c>
      <c r="NEG39" s="21">
        <v>12</v>
      </c>
      <c r="NEH39" s="21">
        <v>12</v>
      </c>
      <c r="NEI39" s="21">
        <v>12</v>
      </c>
      <c r="NEJ39" s="21">
        <v>12</v>
      </c>
      <c r="NEK39" s="21">
        <v>12</v>
      </c>
      <c r="NEL39" s="21">
        <v>12</v>
      </c>
      <c r="NEM39" s="21">
        <v>12</v>
      </c>
      <c r="NEN39" s="21">
        <v>12</v>
      </c>
      <c r="NEO39" s="21">
        <v>12</v>
      </c>
      <c r="NEP39" s="21">
        <v>12</v>
      </c>
      <c r="NEQ39" s="21">
        <v>12</v>
      </c>
      <c r="NER39" s="21">
        <v>12</v>
      </c>
      <c r="NES39" s="21">
        <v>12</v>
      </c>
      <c r="NET39" s="21">
        <v>12</v>
      </c>
      <c r="NEU39" s="21">
        <v>12</v>
      </c>
      <c r="NEV39" s="21">
        <v>12</v>
      </c>
      <c r="NEW39" s="21">
        <v>12</v>
      </c>
      <c r="NEX39" s="21">
        <v>12</v>
      </c>
      <c r="NEY39" s="21">
        <v>12</v>
      </c>
      <c r="NEZ39" s="21">
        <v>12</v>
      </c>
      <c r="NFA39" s="21">
        <v>12</v>
      </c>
      <c r="NFB39" s="21">
        <v>12</v>
      </c>
      <c r="NFC39" s="21">
        <v>12</v>
      </c>
      <c r="NFD39" s="21">
        <v>12</v>
      </c>
      <c r="NFE39" s="21">
        <v>12</v>
      </c>
      <c r="NFF39" s="21">
        <v>12</v>
      </c>
      <c r="NFG39" s="21">
        <v>12</v>
      </c>
      <c r="NFH39" s="21">
        <v>12</v>
      </c>
      <c r="NFI39" s="21">
        <v>12</v>
      </c>
      <c r="NFJ39" s="21">
        <v>12</v>
      </c>
      <c r="NFK39" s="21">
        <v>12</v>
      </c>
      <c r="NFL39" s="21">
        <v>12</v>
      </c>
      <c r="NFM39" s="21">
        <v>12</v>
      </c>
      <c r="NFN39" s="21">
        <v>12</v>
      </c>
      <c r="NFO39" s="21">
        <v>12</v>
      </c>
      <c r="NFP39" s="21">
        <v>12</v>
      </c>
      <c r="NFQ39" s="21">
        <v>12</v>
      </c>
      <c r="NFR39" s="21">
        <v>12</v>
      </c>
      <c r="NFS39" s="21">
        <v>12</v>
      </c>
      <c r="NFT39" s="21">
        <v>12</v>
      </c>
      <c r="NFU39" s="21">
        <v>12</v>
      </c>
      <c r="NFV39" s="21">
        <v>12</v>
      </c>
      <c r="NFW39" s="21">
        <v>12</v>
      </c>
      <c r="NFX39" s="21">
        <v>12</v>
      </c>
      <c r="NFY39" s="21">
        <v>12</v>
      </c>
      <c r="NFZ39" s="21">
        <v>12</v>
      </c>
      <c r="NGA39" s="21">
        <v>12</v>
      </c>
      <c r="NGB39" s="21">
        <v>12</v>
      </c>
      <c r="NGC39" s="21">
        <v>12</v>
      </c>
      <c r="NGD39" s="21">
        <v>12</v>
      </c>
      <c r="NGE39" s="21">
        <v>12</v>
      </c>
      <c r="NGF39" s="21">
        <v>12</v>
      </c>
      <c r="NGG39" s="21">
        <v>12</v>
      </c>
      <c r="NGH39" s="21">
        <v>12</v>
      </c>
      <c r="NGI39" s="21">
        <v>12</v>
      </c>
      <c r="NGJ39" s="21">
        <v>12</v>
      </c>
      <c r="NGK39" s="21">
        <v>12</v>
      </c>
      <c r="NGL39" s="21">
        <v>12</v>
      </c>
      <c r="NGM39" s="21">
        <v>12</v>
      </c>
      <c r="NGN39" s="21">
        <v>12</v>
      </c>
      <c r="NGO39" s="21">
        <v>12</v>
      </c>
      <c r="NGP39" s="21">
        <v>12</v>
      </c>
      <c r="NGQ39" s="21">
        <v>12</v>
      </c>
      <c r="NGR39" s="21">
        <v>12</v>
      </c>
      <c r="NGS39" s="21">
        <v>12</v>
      </c>
      <c r="NGT39" s="21">
        <v>12</v>
      </c>
      <c r="NGU39" s="21">
        <v>12</v>
      </c>
      <c r="NGV39" s="21">
        <v>12</v>
      </c>
      <c r="NGW39" s="21">
        <v>12</v>
      </c>
      <c r="NGX39" s="21">
        <v>12</v>
      </c>
      <c r="NGY39" s="21">
        <v>12</v>
      </c>
      <c r="NGZ39" s="21">
        <v>12</v>
      </c>
      <c r="NHA39" s="21">
        <v>12</v>
      </c>
      <c r="NHB39" s="21">
        <v>12</v>
      </c>
      <c r="NHC39" s="21">
        <v>12</v>
      </c>
      <c r="NHD39" s="21">
        <v>12</v>
      </c>
      <c r="NHE39" s="21">
        <v>12</v>
      </c>
      <c r="NHF39" s="21">
        <v>12</v>
      </c>
      <c r="NHG39" s="21">
        <v>12</v>
      </c>
      <c r="NHH39" s="21">
        <v>12</v>
      </c>
      <c r="NHI39" s="21">
        <v>12</v>
      </c>
      <c r="NHJ39" s="21">
        <v>12</v>
      </c>
      <c r="NHK39" s="21">
        <v>12</v>
      </c>
      <c r="NHL39" s="21">
        <v>12</v>
      </c>
      <c r="NHM39" s="21">
        <v>12</v>
      </c>
      <c r="NHN39" s="21">
        <v>12</v>
      </c>
      <c r="NHO39" s="21">
        <v>12</v>
      </c>
      <c r="NHP39" s="21">
        <v>12</v>
      </c>
      <c r="NHQ39" s="21">
        <v>12</v>
      </c>
      <c r="NHR39" s="21">
        <v>12</v>
      </c>
      <c r="NHS39" s="21">
        <v>12</v>
      </c>
      <c r="NHT39" s="21">
        <v>12</v>
      </c>
      <c r="NHU39" s="21">
        <v>12</v>
      </c>
      <c r="NHV39" s="21">
        <v>12</v>
      </c>
      <c r="NHW39" s="21">
        <v>12</v>
      </c>
      <c r="NHX39" s="21">
        <v>12</v>
      </c>
      <c r="NHY39" s="21">
        <v>12</v>
      </c>
      <c r="NHZ39" s="21">
        <v>12</v>
      </c>
      <c r="NIA39" s="21">
        <v>12</v>
      </c>
      <c r="NIB39" s="21">
        <v>12</v>
      </c>
      <c r="NIC39" s="21">
        <v>12</v>
      </c>
      <c r="NID39" s="21">
        <v>12</v>
      </c>
      <c r="NIE39" s="21">
        <v>12</v>
      </c>
      <c r="NIF39" s="21">
        <v>12</v>
      </c>
      <c r="NIG39" s="21">
        <v>12</v>
      </c>
      <c r="NIH39" s="21">
        <v>12</v>
      </c>
      <c r="NII39" s="21">
        <v>12</v>
      </c>
      <c r="NIJ39" s="21">
        <v>12</v>
      </c>
      <c r="NIK39" s="21">
        <v>12</v>
      </c>
      <c r="NIL39" s="21">
        <v>12</v>
      </c>
      <c r="NIM39" s="21">
        <v>12</v>
      </c>
      <c r="NIN39" s="21">
        <v>12</v>
      </c>
      <c r="NIO39" s="21">
        <v>12</v>
      </c>
      <c r="NIP39" s="21">
        <v>12</v>
      </c>
      <c r="NIQ39" s="21">
        <v>12</v>
      </c>
      <c r="NIR39" s="21">
        <v>12</v>
      </c>
      <c r="NIS39" s="21">
        <v>12</v>
      </c>
      <c r="NIT39" s="21">
        <v>12</v>
      </c>
      <c r="NIU39" s="21">
        <v>12</v>
      </c>
      <c r="NIV39" s="21">
        <v>12</v>
      </c>
      <c r="NIW39" s="21">
        <v>12</v>
      </c>
      <c r="NIX39" s="21">
        <v>12</v>
      </c>
      <c r="NIY39" s="21">
        <v>12</v>
      </c>
      <c r="NIZ39" s="21">
        <v>12</v>
      </c>
      <c r="NJA39" s="21">
        <v>12</v>
      </c>
      <c r="NJB39" s="21">
        <v>12</v>
      </c>
      <c r="NJC39" s="21">
        <v>12</v>
      </c>
      <c r="NJD39" s="21">
        <v>12</v>
      </c>
      <c r="NJE39" s="21">
        <v>12</v>
      </c>
      <c r="NJF39" s="21">
        <v>12</v>
      </c>
      <c r="NJG39" s="21">
        <v>12</v>
      </c>
      <c r="NJH39" s="21">
        <v>12</v>
      </c>
      <c r="NJI39" s="21">
        <v>12</v>
      </c>
      <c r="NJJ39" s="21">
        <v>12</v>
      </c>
      <c r="NJK39" s="21">
        <v>12</v>
      </c>
      <c r="NJL39" s="21">
        <v>12</v>
      </c>
      <c r="NJM39" s="21">
        <v>12</v>
      </c>
      <c r="NJN39" s="21">
        <v>12</v>
      </c>
      <c r="NJO39" s="21">
        <v>12</v>
      </c>
      <c r="NJP39" s="21">
        <v>12</v>
      </c>
      <c r="NJQ39" s="21">
        <v>12</v>
      </c>
      <c r="NJR39" s="21">
        <v>12</v>
      </c>
      <c r="NJS39" s="21">
        <v>12</v>
      </c>
      <c r="NJT39" s="21">
        <v>12</v>
      </c>
      <c r="NJU39" s="21">
        <v>12</v>
      </c>
      <c r="NJV39" s="21">
        <v>12</v>
      </c>
      <c r="NJW39" s="21">
        <v>12</v>
      </c>
      <c r="NJX39" s="21">
        <v>12</v>
      </c>
      <c r="NJY39" s="21">
        <v>12</v>
      </c>
      <c r="NJZ39" s="21">
        <v>12</v>
      </c>
      <c r="NKA39" s="21">
        <v>12</v>
      </c>
      <c r="NKB39" s="21">
        <v>12</v>
      </c>
      <c r="NKC39" s="21">
        <v>12</v>
      </c>
      <c r="NKD39" s="21">
        <v>12</v>
      </c>
      <c r="NKE39" s="21">
        <v>12</v>
      </c>
      <c r="NKF39" s="21">
        <v>12</v>
      </c>
      <c r="NKG39" s="21">
        <v>12</v>
      </c>
      <c r="NKH39" s="21">
        <v>12</v>
      </c>
      <c r="NKI39" s="21">
        <v>12</v>
      </c>
      <c r="NKJ39" s="21">
        <v>12</v>
      </c>
      <c r="NKK39" s="21">
        <v>12</v>
      </c>
      <c r="NKL39" s="21">
        <v>12</v>
      </c>
      <c r="NKM39" s="21">
        <v>12</v>
      </c>
      <c r="NKN39" s="21">
        <v>12</v>
      </c>
      <c r="NKO39" s="21">
        <v>12</v>
      </c>
      <c r="NKP39" s="21">
        <v>12</v>
      </c>
      <c r="NKQ39" s="21">
        <v>12</v>
      </c>
      <c r="NKR39" s="21">
        <v>12</v>
      </c>
      <c r="NKS39" s="21">
        <v>12</v>
      </c>
      <c r="NKT39" s="21">
        <v>12</v>
      </c>
      <c r="NKU39" s="21">
        <v>12</v>
      </c>
      <c r="NKV39" s="21">
        <v>12</v>
      </c>
      <c r="NKW39" s="21">
        <v>12</v>
      </c>
      <c r="NKX39" s="21">
        <v>12</v>
      </c>
      <c r="NKY39" s="21">
        <v>12</v>
      </c>
      <c r="NKZ39" s="21">
        <v>12</v>
      </c>
      <c r="NLA39" s="21">
        <v>12</v>
      </c>
      <c r="NLB39" s="21">
        <v>12</v>
      </c>
      <c r="NLC39" s="21">
        <v>12</v>
      </c>
      <c r="NLD39" s="21">
        <v>12</v>
      </c>
      <c r="NLE39" s="21">
        <v>12</v>
      </c>
      <c r="NLF39" s="21">
        <v>12</v>
      </c>
      <c r="NLG39" s="21">
        <v>12</v>
      </c>
      <c r="NLH39" s="21">
        <v>12</v>
      </c>
      <c r="NLI39" s="21">
        <v>12</v>
      </c>
      <c r="NLJ39" s="21">
        <v>12</v>
      </c>
      <c r="NLK39" s="21">
        <v>12</v>
      </c>
      <c r="NLL39" s="21">
        <v>12</v>
      </c>
      <c r="NLM39" s="21">
        <v>12</v>
      </c>
      <c r="NLN39" s="21">
        <v>12</v>
      </c>
      <c r="NLO39" s="21">
        <v>12</v>
      </c>
      <c r="NLP39" s="21">
        <v>12</v>
      </c>
      <c r="NLQ39" s="21">
        <v>12</v>
      </c>
      <c r="NLR39" s="21">
        <v>12</v>
      </c>
      <c r="NLS39" s="21">
        <v>12</v>
      </c>
      <c r="NLT39" s="21">
        <v>12</v>
      </c>
      <c r="NLU39" s="21">
        <v>12</v>
      </c>
      <c r="NLV39" s="21">
        <v>12</v>
      </c>
      <c r="NLW39" s="21">
        <v>12</v>
      </c>
      <c r="NLX39" s="21">
        <v>12</v>
      </c>
      <c r="NLY39" s="21">
        <v>12</v>
      </c>
      <c r="NLZ39" s="21">
        <v>12</v>
      </c>
      <c r="NMA39" s="21">
        <v>12</v>
      </c>
      <c r="NMB39" s="21">
        <v>12</v>
      </c>
      <c r="NMC39" s="21">
        <v>12</v>
      </c>
      <c r="NMD39" s="21">
        <v>12</v>
      </c>
      <c r="NME39" s="21">
        <v>12</v>
      </c>
      <c r="NMF39" s="21">
        <v>12</v>
      </c>
      <c r="NMG39" s="21">
        <v>12</v>
      </c>
      <c r="NMH39" s="21">
        <v>12</v>
      </c>
      <c r="NMI39" s="21">
        <v>12</v>
      </c>
      <c r="NMJ39" s="21">
        <v>12</v>
      </c>
      <c r="NMK39" s="21">
        <v>12</v>
      </c>
      <c r="NML39" s="21">
        <v>12</v>
      </c>
      <c r="NMM39" s="21">
        <v>12</v>
      </c>
      <c r="NMN39" s="21">
        <v>12</v>
      </c>
      <c r="NMO39" s="21">
        <v>12</v>
      </c>
      <c r="NMP39" s="21">
        <v>12</v>
      </c>
      <c r="NMQ39" s="21">
        <v>12</v>
      </c>
      <c r="NMR39" s="21">
        <v>12</v>
      </c>
      <c r="NMS39" s="21">
        <v>12</v>
      </c>
      <c r="NMT39" s="21">
        <v>12</v>
      </c>
      <c r="NMU39" s="21">
        <v>12</v>
      </c>
      <c r="NMV39" s="21">
        <v>12</v>
      </c>
      <c r="NMW39" s="21">
        <v>12</v>
      </c>
      <c r="NMX39" s="21">
        <v>12</v>
      </c>
      <c r="NMY39" s="21">
        <v>12</v>
      </c>
      <c r="NMZ39" s="21">
        <v>12</v>
      </c>
      <c r="NNA39" s="21">
        <v>12</v>
      </c>
      <c r="NNB39" s="21">
        <v>12</v>
      </c>
      <c r="NNC39" s="21">
        <v>12</v>
      </c>
      <c r="NND39" s="21">
        <v>12</v>
      </c>
      <c r="NNE39" s="21">
        <v>12</v>
      </c>
      <c r="NNF39" s="21">
        <v>12</v>
      </c>
      <c r="NNG39" s="21">
        <v>12</v>
      </c>
      <c r="NNH39" s="21">
        <v>12</v>
      </c>
      <c r="NNI39" s="21">
        <v>12</v>
      </c>
      <c r="NNJ39" s="21">
        <v>12</v>
      </c>
      <c r="NNK39" s="21">
        <v>12</v>
      </c>
      <c r="NNL39" s="21">
        <v>12</v>
      </c>
      <c r="NNM39" s="21">
        <v>12</v>
      </c>
      <c r="NNN39" s="21">
        <v>12</v>
      </c>
      <c r="NNO39" s="21">
        <v>12</v>
      </c>
      <c r="NNP39" s="21">
        <v>12</v>
      </c>
      <c r="NNQ39" s="21">
        <v>12</v>
      </c>
      <c r="NNR39" s="21">
        <v>12</v>
      </c>
      <c r="NNS39" s="21">
        <v>12</v>
      </c>
      <c r="NNT39" s="21">
        <v>12</v>
      </c>
      <c r="NNU39" s="21">
        <v>12</v>
      </c>
      <c r="NNV39" s="21">
        <v>12</v>
      </c>
      <c r="NNW39" s="21">
        <v>12</v>
      </c>
      <c r="NNX39" s="21">
        <v>12</v>
      </c>
      <c r="NNY39" s="21">
        <v>12</v>
      </c>
      <c r="NNZ39" s="21">
        <v>12</v>
      </c>
      <c r="NOA39" s="21">
        <v>12</v>
      </c>
      <c r="NOB39" s="21">
        <v>12</v>
      </c>
      <c r="NOC39" s="21">
        <v>12</v>
      </c>
      <c r="NOD39" s="21">
        <v>12</v>
      </c>
      <c r="NOE39" s="21">
        <v>12</v>
      </c>
      <c r="NOF39" s="21">
        <v>12</v>
      </c>
      <c r="NOG39" s="21">
        <v>12</v>
      </c>
      <c r="NOH39" s="21">
        <v>12</v>
      </c>
      <c r="NOI39" s="21">
        <v>12</v>
      </c>
      <c r="NOJ39" s="21">
        <v>12</v>
      </c>
      <c r="NOK39" s="21">
        <v>12</v>
      </c>
      <c r="NOL39" s="21">
        <v>12</v>
      </c>
      <c r="NOM39" s="21">
        <v>12</v>
      </c>
      <c r="NON39" s="21">
        <v>12</v>
      </c>
      <c r="NOO39" s="21">
        <v>12</v>
      </c>
      <c r="NOP39" s="21">
        <v>12</v>
      </c>
      <c r="NOQ39" s="21">
        <v>12</v>
      </c>
      <c r="NOR39" s="21">
        <v>12</v>
      </c>
      <c r="NOS39" s="21">
        <v>12</v>
      </c>
      <c r="NOT39" s="21">
        <v>12</v>
      </c>
      <c r="NOU39" s="21">
        <v>12</v>
      </c>
      <c r="NOV39" s="21">
        <v>12</v>
      </c>
      <c r="NOW39" s="21">
        <v>12</v>
      </c>
      <c r="NOX39" s="21">
        <v>12</v>
      </c>
      <c r="NOY39" s="21">
        <v>12</v>
      </c>
      <c r="NOZ39" s="21">
        <v>12</v>
      </c>
      <c r="NPA39" s="21">
        <v>12</v>
      </c>
      <c r="NPB39" s="21">
        <v>12</v>
      </c>
      <c r="NPC39" s="21">
        <v>12</v>
      </c>
      <c r="NPD39" s="21">
        <v>12</v>
      </c>
      <c r="NPE39" s="21">
        <v>12</v>
      </c>
      <c r="NPF39" s="21">
        <v>12</v>
      </c>
      <c r="NPG39" s="21">
        <v>12</v>
      </c>
      <c r="NPH39" s="21">
        <v>12</v>
      </c>
      <c r="NPI39" s="21">
        <v>12</v>
      </c>
      <c r="NPJ39" s="21">
        <v>12</v>
      </c>
      <c r="NPK39" s="21">
        <v>12</v>
      </c>
      <c r="NPL39" s="21">
        <v>12</v>
      </c>
      <c r="NPM39" s="21">
        <v>12</v>
      </c>
      <c r="NPN39" s="21">
        <v>12</v>
      </c>
      <c r="NPO39" s="21">
        <v>12</v>
      </c>
      <c r="NPP39" s="21">
        <v>12</v>
      </c>
      <c r="NPQ39" s="21">
        <v>12</v>
      </c>
      <c r="NPR39" s="21">
        <v>12</v>
      </c>
      <c r="NPS39" s="21">
        <v>12</v>
      </c>
      <c r="NPT39" s="21">
        <v>12</v>
      </c>
      <c r="NPU39" s="21">
        <v>12</v>
      </c>
      <c r="NPV39" s="21">
        <v>12</v>
      </c>
      <c r="NPW39" s="21">
        <v>12</v>
      </c>
      <c r="NPX39" s="21">
        <v>12</v>
      </c>
      <c r="NPY39" s="21">
        <v>12</v>
      </c>
      <c r="NPZ39" s="21">
        <v>12</v>
      </c>
      <c r="NQA39" s="21">
        <v>12</v>
      </c>
      <c r="NQB39" s="21">
        <v>12</v>
      </c>
      <c r="NQC39" s="21">
        <v>12</v>
      </c>
      <c r="NQD39" s="21">
        <v>12</v>
      </c>
      <c r="NQE39" s="21">
        <v>12</v>
      </c>
      <c r="NQF39" s="21">
        <v>12</v>
      </c>
      <c r="NQG39" s="21">
        <v>12</v>
      </c>
      <c r="NQH39" s="21">
        <v>12</v>
      </c>
      <c r="NQI39" s="21">
        <v>12</v>
      </c>
      <c r="NQJ39" s="21">
        <v>12</v>
      </c>
      <c r="NQK39" s="21">
        <v>12</v>
      </c>
      <c r="NQL39" s="21">
        <v>12</v>
      </c>
      <c r="NQM39" s="21">
        <v>12</v>
      </c>
      <c r="NQN39" s="21">
        <v>12</v>
      </c>
      <c r="NQO39" s="21">
        <v>12</v>
      </c>
      <c r="NQP39" s="21">
        <v>12</v>
      </c>
      <c r="NQQ39" s="21">
        <v>12</v>
      </c>
      <c r="NQR39" s="21">
        <v>12</v>
      </c>
      <c r="NQS39" s="21">
        <v>12</v>
      </c>
      <c r="NQT39" s="21">
        <v>12</v>
      </c>
      <c r="NQU39" s="21">
        <v>12</v>
      </c>
      <c r="NQV39" s="21">
        <v>12</v>
      </c>
      <c r="NQW39" s="21">
        <v>12</v>
      </c>
      <c r="NQX39" s="21">
        <v>12</v>
      </c>
      <c r="NQY39" s="21">
        <v>12</v>
      </c>
      <c r="NQZ39" s="21">
        <v>12</v>
      </c>
      <c r="NRA39" s="21">
        <v>12</v>
      </c>
      <c r="NRB39" s="21">
        <v>12</v>
      </c>
      <c r="NRC39" s="21">
        <v>12</v>
      </c>
      <c r="NRD39" s="21">
        <v>12</v>
      </c>
      <c r="NRE39" s="21">
        <v>12</v>
      </c>
      <c r="NRF39" s="21">
        <v>12</v>
      </c>
      <c r="NRG39" s="21">
        <v>12</v>
      </c>
      <c r="NRH39" s="21">
        <v>12</v>
      </c>
      <c r="NRI39" s="21">
        <v>12</v>
      </c>
      <c r="NRJ39" s="21">
        <v>12</v>
      </c>
      <c r="NRK39" s="21">
        <v>12</v>
      </c>
      <c r="NRL39" s="21">
        <v>12</v>
      </c>
      <c r="NRM39" s="21">
        <v>12</v>
      </c>
      <c r="NRN39" s="21">
        <v>12</v>
      </c>
      <c r="NRO39" s="21">
        <v>12</v>
      </c>
      <c r="NRP39" s="21">
        <v>12</v>
      </c>
      <c r="NRQ39" s="21">
        <v>12</v>
      </c>
      <c r="NRR39" s="21">
        <v>12</v>
      </c>
      <c r="NRS39" s="21">
        <v>12</v>
      </c>
      <c r="NRT39" s="21">
        <v>12</v>
      </c>
      <c r="NRU39" s="21">
        <v>12</v>
      </c>
      <c r="NRV39" s="21">
        <v>12</v>
      </c>
      <c r="NRW39" s="21">
        <v>12</v>
      </c>
      <c r="NRX39" s="21">
        <v>12</v>
      </c>
      <c r="NRY39" s="21">
        <v>12</v>
      </c>
      <c r="NRZ39" s="21">
        <v>12</v>
      </c>
      <c r="NSA39" s="21">
        <v>12</v>
      </c>
      <c r="NSB39" s="21">
        <v>12</v>
      </c>
      <c r="NSC39" s="21">
        <v>12</v>
      </c>
      <c r="NSD39" s="21">
        <v>12</v>
      </c>
      <c r="NSE39" s="21">
        <v>12</v>
      </c>
      <c r="NSF39" s="21">
        <v>12</v>
      </c>
      <c r="NSG39" s="21">
        <v>12</v>
      </c>
      <c r="NSH39" s="21">
        <v>12</v>
      </c>
      <c r="NSI39" s="21">
        <v>12</v>
      </c>
      <c r="NSJ39" s="21">
        <v>12</v>
      </c>
      <c r="NSK39" s="21">
        <v>12</v>
      </c>
      <c r="NSL39" s="21">
        <v>12</v>
      </c>
      <c r="NSM39" s="21">
        <v>12</v>
      </c>
      <c r="NSN39" s="21">
        <v>12</v>
      </c>
      <c r="NSO39" s="21">
        <v>12</v>
      </c>
      <c r="NSP39" s="21">
        <v>12</v>
      </c>
      <c r="NSQ39" s="21">
        <v>12</v>
      </c>
      <c r="NSR39" s="21">
        <v>12</v>
      </c>
      <c r="NSS39" s="21">
        <v>12</v>
      </c>
      <c r="NST39" s="21">
        <v>12</v>
      </c>
      <c r="NSU39" s="21">
        <v>12</v>
      </c>
      <c r="NSV39" s="21">
        <v>12</v>
      </c>
      <c r="NSW39" s="21">
        <v>12</v>
      </c>
      <c r="NSX39" s="21">
        <v>12</v>
      </c>
      <c r="NSY39" s="21">
        <v>12</v>
      </c>
      <c r="NSZ39" s="21">
        <v>12</v>
      </c>
      <c r="NTA39" s="21">
        <v>12</v>
      </c>
      <c r="NTB39" s="21">
        <v>12</v>
      </c>
      <c r="NTC39" s="21">
        <v>12</v>
      </c>
      <c r="NTD39" s="21">
        <v>12</v>
      </c>
      <c r="NTE39" s="21">
        <v>12</v>
      </c>
      <c r="NTF39" s="21">
        <v>12</v>
      </c>
      <c r="NTG39" s="21">
        <v>12</v>
      </c>
      <c r="NTH39" s="21">
        <v>12</v>
      </c>
      <c r="NTI39" s="21">
        <v>12</v>
      </c>
      <c r="NTJ39" s="21">
        <v>12</v>
      </c>
      <c r="NTK39" s="21">
        <v>12</v>
      </c>
      <c r="NTL39" s="21">
        <v>12</v>
      </c>
      <c r="NTM39" s="21">
        <v>12</v>
      </c>
      <c r="NTN39" s="21">
        <v>12</v>
      </c>
      <c r="NTO39" s="21">
        <v>12</v>
      </c>
      <c r="NTP39" s="21">
        <v>12</v>
      </c>
      <c r="NTQ39" s="21">
        <v>12</v>
      </c>
      <c r="NTR39" s="21">
        <v>12</v>
      </c>
      <c r="NTS39" s="21">
        <v>12</v>
      </c>
      <c r="NTT39" s="21">
        <v>12</v>
      </c>
      <c r="NTU39" s="21">
        <v>12</v>
      </c>
      <c r="NTV39" s="21">
        <v>12</v>
      </c>
      <c r="NTW39" s="21">
        <v>12</v>
      </c>
      <c r="NTX39" s="21">
        <v>12</v>
      </c>
      <c r="NTY39" s="21">
        <v>12</v>
      </c>
      <c r="NTZ39" s="21">
        <v>12</v>
      </c>
      <c r="NUA39" s="21">
        <v>12</v>
      </c>
      <c r="NUB39" s="21">
        <v>12</v>
      </c>
      <c r="NUC39" s="21">
        <v>12</v>
      </c>
      <c r="NUD39" s="21">
        <v>12</v>
      </c>
      <c r="NUE39" s="21">
        <v>12</v>
      </c>
      <c r="NUF39" s="21">
        <v>12</v>
      </c>
      <c r="NUG39" s="21">
        <v>12</v>
      </c>
      <c r="NUH39" s="21">
        <v>12</v>
      </c>
      <c r="NUI39" s="21">
        <v>12</v>
      </c>
      <c r="NUJ39" s="21">
        <v>12</v>
      </c>
      <c r="NUK39" s="21">
        <v>12</v>
      </c>
      <c r="NUL39" s="21">
        <v>12</v>
      </c>
      <c r="NUM39" s="21">
        <v>12</v>
      </c>
      <c r="NUN39" s="21">
        <v>12</v>
      </c>
      <c r="NUO39" s="21">
        <v>12</v>
      </c>
      <c r="NUP39" s="21">
        <v>12</v>
      </c>
      <c r="NUQ39" s="21">
        <v>12</v>
      </c>
      <c r="NUR39" s="21">
        <v>12</v>
      </c>
      <c r="NUS39" s="21">
        <v>12</v>
      </c>
      <c r="NUT39" s="21">
        <v>12</v>
      </c>
      <c r="NUU39" s="21">
        <v>12</v>
      </c>
      <c r="NUV39" s="21">
        <v>12</v>
      </c>
      <c r="NUW39" s="21">
        <v>12</v>
      </c>
      <c r="NUX39" s="21">
        <v>12</v>
      </c>
      <c r="NUY39" s="21">
        <v>12</v>
      </c>
      <c r="NUZ39" s="21">
        <v>12</v>
      </c>
      <c r="NVA39" s="21">
        <v>12</v>
      </c>
      <c r="NVB39" s="21">
        <v>12</v>
      </c>
      <c r="NVC39" s="21">
        <v>12</v>
      </c>
      <c r="NVD39" s="21">
        <v>12</v>
      </c>
      <c r="NVE39" s="21">
        <v>12</v>
      </c>
      <c r="NVF39" s="21">
        <v>12</v>
      </c>
      <c r="NVG39" s="21">
        <v>12</v>
      </c>
      <c r="NVH39" s="21">
        <v>12</v>
      </c>
      <c r="NVI39" s="21">
        <v>12</v>
      </c>
      <c r="NVJ39" s="21">
        <v>12</v>
      </c>
      <c r="NVK39" s="21">
        <v>12</v>
      </c>
      <c r="NVL39" s="21">
        <v>12</v>
      </c>
      <c r="NVM39" s="21">
        <v>12</v>
      </c>
      <c r="NVN39" s="21">
        <v>12</v>
      </c>
      <c r="NVO39" s="21">
        <v>12</v>
      </c>
      <c r="NVP39" s="21">
        <v>12</v>
      </c>
      <c r="NVQ39" s="21">
        <v>12</v>
      </c>
      <c r="NVR39" s="21">
        <v>12</v>
      </c>
      <c r="NVS39" s="21">
        <v>12</v>
      </c>
      <c r="NVT39" s="21">
        <v>12</v>
      </c>
      <c r="NVU39" s="21">
        <v>12</v>
      </c>
      <c r="NVV39" s="21">
        <v>12</v>
      </c>
      <c r="NVW39" s="21">
        <v>12</v>
      </c>
      <c r="NVX39" s="21">
        <v>12</v>
      </c>
      <c r="NVY39" s="21">
        <v>12</v>
      </c>
      <c r="NVZ39" s="21">
        <v>12</v>
      </c>
      <c r="NWA39" s="21">
        <v>12</v>
      </c>
      <c r="NWB39" s="21">
        <v>12</v>
      </c>
      <c r="NWC39" s="21">
        <v>12</v>
      </c>
      <c r="NWD39" s="21">
        <v>12</v>
      </c>
      <c r="NWE39" s="21">
        <v>12</v>
      </c>
      <c r="NWF39" s="21">
        <v>12</v>
      </c>
      <c r="NWG39" s="21">
        <v>12</v>
      </c>
      <c r="NWH39" s="21">
        <v>12</v>
      </c>
      <c r="NWI39" s="21">
        <v>12</v>
      </c>
      <c r="NWJ39" s="21">
        <v>12</v>
      </c>
      <c r="NWK39" s="21">
        <v>12</v>
      </c>
      <c r="NWL39" s="21">
        <v>12</v>
      </c>
      <c r="NWM39" s="21">
        <v>12</v>
      </c>
      <c r="NWN39" s="21">
        <v>12</v>
      </c>
      <c r="NWO39" s="21">
        <v>12</v>
      </c>
      <c r="NWP39" s="21">
        <v>12</v>
      </c>
      <c r="NWQ39" s="21">
        <v>12</v>
      </c>
      <c r="NWR39" s="21">
        <v>12</v>
      </c>
      <c r="NWS39" s="21">
        <v>12</v>
      </c>
      <c r="NWT39" s="21">
        <v>12</v>
      </c>
      <c r="NWU39" s="21">
        <v>12</v>
      </c>
      <c r="NWV39" s="21">
        <v>12</v>
      </c>
      <c r="NWW39" s="21">
        <v>12</v>
      </c>
      <c r="NWX39" s="21">
        <v>12</v>
      </c>
      <c r="NWY39" s="21">
        <v>12</v>
      </c>
      <c r="NWZ39" s="21">
        <v>12</v>
      </c>
      <c r="NXA39" s="21">
        <v>12</v>
      </c>
      <c r="NXB39" s="21">
        <v>12</v>
      </c>
      <c r="NXC39" s="21">
        <v>12</v>
      </c>
      <c r="NXD39" s="21">
        <v>12</v>
      </c>
      <c r="NXE39" s="21">
        <v>12</v>
      </c>
      <c r="NXF39" s="21">
        <v>12</v>
      </c>
      <c r="NXG39" s="21">
        <v>12</v>
      </c>
      <c r="NXH39" s="21">
        <v>12</v>
      </c>
      <c r="NXI39" s="21">
        <v>12</v>
      </c>
      <c r="NXJ39" s="21">
        <v>12</v>
      </c>
      <c r="NXK39" s="21">
        <v>12</v>
      </c>
      <c r="NXL39" s="21">
        <v>12</v>
      </c>
      <c r="NXM39" s="21">
        <v>12</v>
      </c>
      <c r="NXN39" s="21">
        <v>12</v>
      </c>
      <c r="NXO39" s="21">
        <v>12</v>
      </c>
      <c r="NXP39" s="21">
        <v>12</v>
      </c>
      <c r="NXQ39" s="21">
        <v>12</v>
      </c>
      <c r="NXR39" s="21">
        <v>12</v>
      </c>
      <c r="NXS39" s="21">
        <v>12</v>
      </c>
      <c r="NXT39" s="21">
        <v>12</v>
      </c>
      <c r="NXU39" s="21">
        <v>12</v>
      </c>
      <c r="NXV39" s="21">
        <v>12</v>
      </c>
      <c r="NXW39" s="21">
        <v>12</v>
      </c>
      <c r="NXX39" s="21">
        <v>12</v>
      </c>
      <c r="NXY39" s="21">
        <v>12</v>
      </c>
      <c r="NXZ39" s="21">
        <v>12</v>
      </c>
      <c r="NYA39" s="21">
        <v>12</v>
      </c>
      <c r="NYB39" s="21">
        <v>12</v>
      </c>
      <c r="NYC39" s="21">
        <v>12</v>
      </c>
      <c r="NYD39" s="21">
        <v>12</v>
      </c>
      <c r="NYE39" s="21">
        <v>12</v>
      </c>
      <c r="NYF39" s="21">
        <v>12</v>
      </c>
      <c r="NYG39" s="21">
        <v>12</v>
      </c>
      <c r="NYH39" s="21">
        <v>12</v>
      </c>
      <c r="NYI39" s="21">
        <v>12</v>
      </c>
      <c r="NYJ39" s="21">
        <v>12</v>
      </c>
      <c r="NYK39" s="21">
        <v>12</v>
      </c>
      <c r="NYL39" s="21">
        <v>12</v>
      </c>
      <c r="NYM39" s="21">
        <v>12</v>
      </c>
      <c r="NYN39" s="21">
        <v>12</v>
      </c>
      <c r="NYO39" s="21">
        <v>12</v>
      </c>
      <c r="NYP39" s="21">
        <v>12</v>
      </c>
      <c r="NYQ39" s="21">
        <v>12</v>
      </c>
      <c r="NYR39" s="21">
        <v>12</v>
      </c>
      <c r="NYS39" s="21">
        <v>12</v>
      </c>
      <c r="NYT39" s="21">
        <v>12</v>
      </c>
      <c r="NYU39" s="21">
        <v>12</v>
      </c>
      <c r="NYV39" s="21">
        <v>12</v>
      </c>
      <c r="NYW39" s="21">
        <v>12</v>
      </c>
      <c r="NYX39" s="21">
        <v>12</v>
      </c>
      <c r="NYY39" s="21">
        <v>12</v>
      </c>
      <c r="NYZ39" s="21">
        <v>12</v>
      </c>
      <c r="NZA39" s="21">
        <v>12</v>
      </c>
      <c r="NZB39" s="21">
        <v>12</v>
      </c>
      <c r="NZC39" s="21">
        <v>12</v>
      </c>
      <c r="NZD39" s="21">
        <v>12</v>
      </c>
      <c r="NZE39" s="21">
        <v>12</v>
      </c>
      <c r="NZF39" s="21">
        <v>12</v>
      </c>
      <c r="NZG39" s="21">
        <v>12</v>
      </c>
      <c r="NZH39" s="21">
        <v>12</v>
      </c>
      <c r="NZI39" s="21">
        <v>12</v>
      </c>
      <c r="NZJ39" s="21">
        <v>12</v>
      </c>
      <c r="NZK39" s="21">
        <v>12</v>
      </c>
      <c r="NZL39" s="21">
        <v>12</v>
      </c>
      <c r="NZM39" s="21">
        <v>12</v>
      </c>
      <c r="NZN39" s="21">
        <v>12</v>
      </c>
      <c r="NZO39" s="21">
        <v>12</v>
      </c>
      <c r="NZP39" s="21">
        <v>12</v>
      </c>
      <c r="NZQ39" s="21">
        <v>12</v>
      </c>
      <c r="NZR39" s="21">
        <v>12</v>
      </c>
      <c r="NZS39" s="21">
        <v>12</v>
      </c>
      <c r="NZT39" s="21">
        <v>12</v>
      </c>
      <c r="NZU39" s="21">
        <v>12</v>
      </c>
      <c r="NZV39" s="21">
        <v>12</v>
      </c>
      <c r="NZW39" s="21">
        <v>12</v>
      </c>
      <c r="NZX39" s="21">
        <v>12</v>
      </c>
      <c r="NZY39" s="21">
        <v>12</v>
      </c>
      <c r="NZZ39" s="21">
        <v>12</v>
      </c>
      <c r="OAA39" s="21">
        <v>12</v>
      </c>
      <c r="OAB39" s="21">
        <v>12</v>
      </c>
      <c r="OAC39" s="21">
        <v>12</v>
      </c>
      <c r="OAD39" s="21">
        <v>12</v>
      </c>
      <c r="OAE39" s="21">
        <v>12</v>
      </c>
      <c r="OAF39" s="21">
        <v>12</v>
      </c>
      <c r="OAG39" s="21">
        <v>12</v>
      </c>
      <c r="OAH39" s="21">
        <v>12</v>
      </c>
      <c r="OAI39" s="21">
        <v>12</v>
      </c>
      <c r="OAJ39" s="21">
        <v>12</v>
      </c>
      <c r="OAK39" s="21">
        <v>12</v>
      </c>
      <c r="OAL39" s="21">
        <v>12</v>
      </c>
      <c r="OAM39" s="21">
        <v>12</v>
      </c>
      <c r="OAN39" s="21">
        <v>12</v>
      </c>
      <c r="OAO39" s="21">
        <v>12</v>
      </c>
      <c r="OAP39" s="21">
        <v>12</v>
      </c>
      <c r="OAQ39" s="21">
        <v>12</v>
      </c>
      <c r="OAR39" s="21">
        <v>12</v>
      </c>
      <c r="OAS39" s="21">
        <v>12</v>
      </c>
      <c r="OAT39" s="21">
        <v>12</v>
      </c>
      <c r="OAU39" s="21">
        <v>12</v>
      </c>
      <c r="OAV39" s="21">
        <v>12</v>
      </c>
      <c r="OAW39" s="21">
        <v>12</v>
      </c>
      <c r="OAX39" s="21">
        <v>12</v>
      </c>
      <c r="OAY39" s="21">
        <v>12</v>
      </c>
      <c r="OAZ39" s="21">
        <v>12</v>
      </c>
      <c r="OBA39" s="21">
        <v>12</v>
      </c>
      <c r="OBB39" s="21">
        <v>12</v>
      </c>
      <c r="OBC39" s="21">
        <v>12</v>
      </c>
      <c r="OBD39" s="21">
        <v>12</v>
      </c>
      <c r="OBE39" s="21">
        <v>12</v>
      </c>
      <c r="OBF39" s="21">
        <v>12</v>
      </c>
      <c r="OBG39" s="21">
        <v>12</v>
      </c>
      <c r="OBH39" s="21">
        <v>12</v>
      </c>
      <c r="OBI39" s="21">
        <v>12</v>
      </c>
      <c r="OBJ39" s="21">
        <v>12</v>
      </c>
      <c r="OBK39" s="21">
        <v>12</v>
      </c>
      <c r="OBL39" s="21">
        <v>12</v>
      </c>
      <c r="OBM39" s="21">
        <v>12</v>
      </c>
      <c r="OBN39" s="21">
        <v>12</v>
      </c>
      <c r="OBO39" s="21">
        <v>12</v>
      </c>
      <c r="OBP39" s="21">
        <v>12</v>
      </c>
      <c r="OBQ39" s="21">
        <v>12</v>
      </c>
      <c r="OBR39" s="21">
        <v>12</v>
      </c>
      <c r="OBS39" s="21">
        <v>12</v>
      </c>
      <c r="OBT39" s="21">
        <v>12</v>
      </c>
      <c r="OBU39" s="21">
        <v>12</v>
      </c>
      <c r="OBV39" s="21">
        <v>12</v>
      </c>
      <c r="OBW39" s="21">
        <v>12</v>
      </c>
      <c r="OBX39" s="21">
        <v>12</v>
      </c>
      <c r="OBY39" s="21">
        <v>12</v>
      </c>
      <c r="OBZ39" s="21">
        <v>12</v>
      </c>
      <c r="OCA39" s="21">
        <v>12</v>
      </c>
      <c r="OCB39" s="21">
        <v>12</v>
      </c>
      <c r="OCC39" s="21">
        <v>12</v>
      </c>
      <c r="OCD39" s="21">
        <v>12</v>
      </c>
      <c r="OCE39" s="21">
        <v>12</v>
      </c>
      <c r="OCF39" s="21">
        <v>12</v>
      </c>
      <c r="OCG39" s="21">
        <v>12</v>
      </c>
      <c r="OCH39" s="21">
        <v>12</v>
      </c>
      <c r="OCI39" s="21">
        <v>12</v>
      </c>
      <c r="OCJ39" s="21">
        <v>12</v>
      </c>
      <c r="OCK39" s="21">
        <v>12</v>
      </c>
      <c r="OCL39" s="21">
        <v>12</v>
      </c>
      <c r="OCM39" s="21">
        <v>12</v>
      </c>
      <c r="OCN39" s="21">
        <v>12</v>
      </c>
      <c r="OCO39" s="21">
        <v>12</v>
      </c>
      <c r="OCP39" s="21">
        <v>12</v>
      </c>
      <c r="OCQ39" s="21">
        <v>12</v>
      </c>
      <c r="OCR39" s="21">
        <v>12</v>
      </c>
      <c r="OCS39" s="21">
        <v>12</v>
      </c>
      <c r="OCT39" s="21">
        <v>12</v>
      </c>
      <c r="OCU39" s="21">
        <v>12</v>
      </c>
      <c r="OCV39" s="21">
        <v>12</v>
      </c>
      <c r="OCW39" s="21">
        <v>12</v>
      </c>
      <c r="OCX39" s="21">
        <v>12</v>
      </c>
      <c r="OCY39" s="21">
        <v>12</v>
      </c>
      <c r="OCZ39" s="21">
        <v>12</v>
      </c>
      <c r="ODA39" s="21">
        <v>12</v>
      </c>
      <c r="ODB39" s="21">
        <v>12</v>
      </c>
      <c r="ODC39" s="21">
        <v>12</v>
      </c>
      <c r="ODD39" s="21">
        <v>12</v>
      </c>
      <c r="ODE39" s="21">
        <v>12</v>
      </c>
      <c r="ODF39" s="21">
        <v>12</v>
      </c>
      <c r="ODG39" s="21">
        <v>12</v>
      </c>
      <c r="ODH39" s="21">
        <v>12</v>
      </c>
      <c r="ODI39" s="21">
        <v>12</v>
      </c>
      <c r="ODJ39" s="21">
        <v>12</v>
      </c>
      <c r="ODK39" s="21">
        <v>12</v>
      </c>
      <c r="ODL39" s="21">
        <v>12</v>
      </c>
      <c r="ODM39" s="21">
        <v>12</v>
      </c>
      <c r="ODN39" s="21">
        <v>12</v>
      </c>
      <c r="ODO39" s="21">
        <v>12</v>
      </c>
      <c r="ODP39" s="21">
        <v>12</v>
      </c>
      <c r="ODQ39" s="21">
        <v>12</v>
      </c>
      <c r="ODR39" s="21">
        <v>12</v>
      </c>
      <c r="ODS39" s="21">
        <v>12</v>
      </c>
      <c r="ODT39" s="21">
        <v>12</v>
      </c>
      <c r="ODU39" s="21">
        <v>12</v>
      </c>
      <c r="ODV39" s="21">
        <v>12</v>
      </c>
      <c r="ODW39" s="21">
        <v>12</v>
      </c>
      <c r="ODX39" s="21">
        <v>12</v>
      </c>
      <c r="ODY39" s="21">
        <v>12</v>
      </c>
      <c r="ODZ39" s="21">
        <v>12</v>
      </c>
      <c r="OEA39" s="21">
        <v>12</v>
      </c>
      <c r="OEB39" s="21">
        <v>12</v>
      </c>
      <c r="OEC39" s="21">
        <v>12</v>
      </c>
      <c r="OED39" s="21">
        <v>12</v>
      </c>
      <c r="OEE39" s="21">
        <v>12</v>
      </c>
      <c r="OEF39" s="21">
        <v>12</v>
      </c>
      <c r="OEG39" s="21">
        <v>12</v>
      </c>
      <c r="OEH39" s="21">
        <v>12</v>
      </c>
      <c r="OEI39" s="21">
        <v>12</v>
      </c>
      <c r="OEJ39" s="21">
        <v>12</v>
      </c>
      <c r="OEK39" s="21">
        <v>12</v>
      </c>
      <c r="OEL39" s="21">
        <v>12</v>
      </c>
      <c r="OEM39" s="21">
        <v>12</v>
      </c>
      <c r="OEN39" s="21">
        <v>12</v>
      </c>
      <c r="OEO39" s="21">
        <v>12</v>
      </c>
      <c r="OEP39" s="21">
        <v>12</v>
      </c>
      <c r="OEQ39" s="21">
        <v>12</v>
      </c>
      <c r="OER39" s="21">
        <v>12</v>
      </c>
      <c r="OES39" s="21">
        <v>12</v>
      </c>
      <c r="OET39" s="21">
        <v>12</v>
      </c>
      <c r="OEU39" s="21">
        <v>12</v>
      </c>
      <c r="OEV39" s="21">
        <v>12</v>
      </c>
      <c r="OEW39" s="21">
        <v>12</v>
      </c>
      <c r="OEX39" s="21">
        <v>12</v>
      </c>
      <c r="OEY39" s="21">
        <v>12</v>
      </c>
      <c r="OEZ39" s="21">
        <v>12</v>
      </c>
      <c r="OFA39" s="21">
        <v>12</v>
      </c>
      <c r="OFB39" s="21">
        <v>12</v>
      </c>
      <c r="OFC39" s="21">
        <v>12</v>
      </c>
      <c r="OFD39" s="21">
        <v>12</v>
      </c>
      <c r="OFE39" s="21">
        <v>12</v>
      </c>
      <c r="OFF39" s="21">
        <v>12</v>
      </c>
      <c r="OFG39" s="21">
        <v>12</v>
      </c>
      <c r="OFH39" s="21">
        <v>12</v>
      </c>
      <c r="OFI39" s="21">
        <v>12</v>
      </c>
      <c r="OFJ39" s="21">
        <v>12</v>
      </c>
      <c r="OFK39" s="21">
        <v>12</v>
      </c>
      <c r="OFL39" s="21">
        <v>12</v>
      </c>
      <c r="OFM39" s="21">
        <v>12</v>
      </c>
      <c r="OFN39" s="21">
        <v>12</v>
      </c>
      <c r="OFO39" s="21">
        <v>12</v>
      </c>
      <c r="OFP39" s="21">
        <v>12</v>
      </c>
      <c r="OFQ39" s="21">
        <v>12</v>
      </c>
      <c r="OFR39" s="21">
        <v>12</v>
      </c>
      <c r="OFS39" s="21">
        <v>12</v>
      </c>
      <c r="OFT39" s="21">
        <v>12</v>
      </c>
      <c r="OFU39" s="21">
        <v>12</v>
      </c>
      <c r="OFV39" s="21">
        <v>12</v>
      </c>
      <c r="OFW39" s="21">
        <v>12</v>
      </c>
      <c r="OFX39" s="21">
        <v>12</v>
      </c>
      <c r="OFY39" s="21">
        <v>12</v>
      </c>
      <c r="OFZ39" s="21">
        <v>12</v>
      </c>
      <c r="OGA39" s="21">
        <v>12</v>
      </c>
      <c r="OGB39" s="21">
        <v>12</v>
      </c>
      <c r="OGC39" s="21">
        <v>12</v>
      </c>
      <c r="OGD39" s="21">
        <v>12</v>
      </c>
      <c r="OGE39" s="21">
        <v>12</v>
      </c>
      <c r="OGF39" s="21">
        <v>12</v>
      </c>
      <c r="OGG39" s="21">
        <v>12</v>
      </c>
      <c r="OGH39" s="21">
        <v>12</v>
      </c>
      <c r="OGI39" s="21">
        <v>12</v>
      </c>
      <c r="OGJ39" s="21">
        <v>12</v>
      </c>
      <c r="OGK39" s="21">
        <v>12</v>
      </c>
      <c r="OGL39" s="21">
        <v>12</v>
      </c>
      <c r="OGM39" s="21">
        <v>12</v>
      </c>
      <c r="OGN39" s="21">
        <v>12</v>
      </c>
      <c r="OGO39" s="21">
        <v>12</v>
      </c>
      <c r="OGP39" s="21">
        <v>12</v>
      </c>
      <c r="OGQ39" s="21">
        <v>12</v>
      </c>
      <c r="OGR39" s="21">
        <v>12</v>
      </c>
      <c r="OGS39" s="21">
        <v>12</v>
      </c>
      <c r="OGT39" s="21">
        <v>12</v>
      </c>
      <c r="OGU39" s="21">
        <v>12</v>
      </c>
      <c r="OGV39" s="21">
        <v>12</v>
      </c>
      <c r="OGW39" s="21">
        <v>12</v>
      </c>
      <c r="OGX39" s="21">
        <v>12</v>
      </c>
      <c r="OGY39" s="21">
        <v>12</v>
      </c>
      <c r="OGZ39" s="21">
        <v>12</v>
      </c>
      <c r="OHA39" s="21">
        <v>12</v>
      </c>
      <c r="OHB39" s="21">
        <v>12</v>
      </c>
      <c r="OHC39" s="21">
        <v>12</v>
      </c>
      <c r="OHD39" s="21">
        <v>12</v>
      </c>
      <c r="OHE39" s="21">
        <v>12</v>
      </c>
      <c r="OHF39" s="21">
        <v>12</v>
      </c>
      <c r="OHG39" s="21">
        <v>12</v>
      </c>
      <c r="OHH39" s="21">
        <v>12</v>
      </c>
      <c r="OHI39" s="21">
        <v>12</v>
      </c>
      <c r="OHJ39" s="21">
        <v>12</v>
      </c>
      <c r="OHK39" s="21">
        <v>12</v>
      </c>
      <c r="OHL39" s="21">
        <v>12</v>
      </c>
      <c r="OHM39" s="21">
        <v>12</v>
      </c>
      <c r="OHN39" s="21">
        <v>12</v>
      </c>
      <c r="OHO39" s="21">
        <v>12</v>
      </c>
      <c r="OHP39" s="21">
        <v>12</v>
      </c>
      <c r="OHQ39" s="21">
        <v>12</v>
      </c>
      <c r="OHR39" s="21">
        <v>12</v>
      </c>
      <c r="OHS39" s="21">
        <v>12</v>
      </c>
      <c r="OHT39" s="21">
        <v>12</v>
      </c>
      <c r="OHU39" s="21">
        <v>12</v>
      </c>
      <c r="OHV39" s="21">
        <v>12</v>
      </c>
      <c r="OHW39" s="21">
        <v>12</v>
      </c>
      <c r="OHX39" s="21">
        <v>12</v>
      </c>
      <c r="OHY39" s="21">
        <v>12</v>
      </c>
      <c r="OHZ39" s="21">
        <v>12</v>
      </c>
      <c r="OIA39" s="21">
        <v>12</v>
      </c>
      <c r="OIB39" s="21">
        <v>12</v>
      </c>
      <c r="OIC39" s="21">
        <v>12</v>
      </c>
      <c r="OID39" s="21">
        <v>12</v>
      </c>
      <c r="OIE39" s="21">
        <v>12</v>
      </c>
      <c r="OIF39" s="21">
        <v>12</v>
      </c>
      <c r="OIG39" s="21">
        <v>12</v>
      </c>
      <c r="OIH39" s="21">
        <v>12</v>
      </c>
      <c r="OII39" s="21">
        <v>12</v>
      </c>
      <c r="OIJ39" s="21">
        <v>12</v>
      </c>
      <c r="OIK39" s="21">
        <v>12</v>
      </c>
      <c r="OIL39" s="21">
        <v>12</v>
      </c>
      <c r="OIM39" s="21">
        <v>12</v>
      </c>
      <c r="OIN39" s="21">
        <v>12</v>
      </c>
      <c r="OIO39" s="21">
        <v>12</v>
      </c>
      <c r="OIP39" s="21">
        <v>12</v>
      </c>
      <c r="OIQ39" s="21">
        <v>12</v>
      </c>
      <c r="OIR39" s="21">
        <v>12</v>
      </c>
      <c r="OIS39" s="21">
        <v>12</v>
      </c>
      <c r="OIT39" s="21">
        <v>12</v>
      </c>
      <c r="OIU39" s="21">
        <v>12</v>
      </c>
      <c r="OIV39" s="21">
        <v>12</v>
      </c>
      <c r="OIW39" s="21">
        <v>12</v>
      </c>
      <c r="OIX39" s="21">
        <v>12</v>
      </c>
      <c r="OIY39" s="21">
        <v>12</v>
      </c>
      <c r="OIZ39" s="21">
        <v>12</v>
      </c>
      <c r="OJA39" s="21">
        <v>12</v>
      </c>
      <c r="OJB39" s="21">
        <v>12</v>
      </c>
      <c r="OJC39" s="21">
        <v>12</v>
      </c>
      <c r="OJD39" s="21">
        <v>12</v>
      </c>
      <c r="OJE39" s="21">
        <v>12</v>
      </c>
      <c r="OJF39" s="21">
        <v>12</v>
      </c>
      <c r="OJG39" s="21">
        <v>12</v>
      </c>
      <c r="OJH39" s="21">
        <v>12</v>
      </c>
      <c r="OJI39" s="21">
        <v>12</v>
      </c>
      <c r="OJJ39" s="21">
        <v>12</v>
      </c>
      <c r="OJK39" s="21">
        <v>12</v>
      </c>
      <c r="OJL39" s="21">
        <v>12</v>
      </c>
      <c r="OJM39" s="21">
        <v>12</v>
      </c>
      <c r="OJN39" s="21">
        <v>12</v>
      </c>
      <c r="OJO39" s="21">
        <v>12</v>
      </c>
      <c r="OJP39" s="21">
        <v>12</v>
      </c>
      <c r="OJQ39" s="21">
        <v>12</v>
      </c>
      <c r="OJR39" s="21">
        <v>12</v>
      </c>
      <c r="OJS39" s="21">
        <v>12</v>
      </c>
      <c r="OJT39" s="21">
        <v>12</v>
      </c>
      <c r="OJU39" s="21">
        <v>12</v>
      </c>
      <c r="OJV39" s="21">
        <v>12</v>
      </c>
      <c r="OJW39" s="21">
        <v>12</v>
      </c>
      <c r="OJX39" s="21">
        <v>12</v>
      </c>
      <c r="OJY39" s="21">
        <v>12</v>
      </c>
      <c r="OJZ39" s="21">
        <v>12</v>
      </c>
      <c r="OKA39" s="21">
        <v>12</v>
      </c>
      <c r="OKB39" s="21">
        <v>12</v>
      </c>
      <c r="OKC39" s="21">
        <v>12</v>
      </c>
      <c r="OKD39" s="21">
        <v>12</v>
      </c>
      <c r="OKE39" s="21">
        <v>12</v>
      </c>
      <c r="OKF39" s="21">
        <v>12</v>
      </c>
      <c r="OKG39" s="21">
        <v>12</v>
      </c>
      <c r="OKH39" s="21">
        <v>12</v>
      </c>
      <c r="OKI39" s="21">
        <v>12</v>
      </c>
      <c r="OKJ39" s="21">
        <v>12</v>
      </c>
      <c r="OKK39" s="21">
        <v>12</v>
      </c>
      <c r="OKL39" s="21">
        <v>12</v>
      </c>
      <c r="OKM39" s="21">
        <v>12</v>
      </c>
      <c r="OKN39" s="21">
        <v>12</v>
      </c>
      <c r="OKO39" s="21">
        <v>12</v>
      </c>
      <c r="OKP39" s="21">
        <v>12</v>
      </c>
      <c r="OKQ39" s="21">
        <v>12</v>
      </c>
      <c r="OKR39" s="21">
        <v>12</v>
      </c>
      <c r="OKS39" s="21">
        <v>12</v>
      </c>
      <c r="OKT39" s="21">
        <v>12</v>
      </c>
      <c r="OKU39" s="21">
        <v>12</v>
      </c>
      <c r="OKV39" s="21">
        <v>12</v>
      </c>
      <c r="OKW39" s="21">
        <v>12</v>
      </c>
      <c r="OKX39" s="21">
        <v>12</v>
      </c>
      <c r="OKY39" s="21">
        <v>12</v>
      </c>
      <c r="OKZ39" s="21">
        <v>12</v>
      </c>
      <c r="OLA39" s="21">
        <v>12</v>
      </c>
      <c r="OLB39" s="21">
        <v>12</v>
      </c>
      <c r="OLC39" s="21">
        <v>12</v>
      </c>
      <c r="OLD39" s="21">
        <v>12</v>
      </c>
      <c r="OLE39" s="21">
        <v>12</v>
      </c>
      <c r="OLF39" s="21">
        <v>12</v>
      </c>
      <c r="OLG39" s="21">
        <v>12</v>
      </c>
      <c r="OLH39" s="21">
        <v>12</v>
      </c>
      <c r="OLI39" s="21">
        <v>12</v>
      </c>
      <c r="OLJ39" s="21">
        <v>12</v>
      </c>
      <c r="OLK39" s="21">
        <v>12</v>
      </c>
      <c r="OLL39" s="21">
        <v>12</v>
      </c>
      <c r="OLM39" s="21">
        <v>12</v>
      </c>
      <c r="OLN39" s="21">
        <v>12</v>
      </c>
      <c r="OLO39" s="21">
        <v>12</v>
      </c>
      <c r="OLP39" s="21">
        <v>12</v>
      </c>
      <c r="OLQ39" s="21">
        <v>12</v>
      </c>
      <c r="OLR39" s="21">
        <v>12</v>
      </c>
      <c r="OLS39" s="21">
        <v>12</v>
      </c>
      <c r="OLT39" s="21">
        <v>12</v>
      </c>
      <c r="OLU39" s="21">
        <v>12</v>
      </c>
      <c r="OLV39" s="21">
        <v>12</v>
      </c>
      <c r="OLW39" s="21">
        <v>12</v>
      </c>
      <c r="OLX39" s="21">
        <v>12</v>
      </c>
      <c r="OLY39" s="21">
        <v>12</v>
      </c>
      <c r="OLZ39" s="21">
        <v>12</v>
      </c>
      <c r="OMA39" s="21">
        <v>12</v>
      </c>
      <c r="OMB39" s="21">
        <v>12</v>
      </c>
      <c r="OMC39" s="21">
        <v>12</v>
      </c>
      <c r="OMD39" s="21">
        <v>12</v>
      </c>
      <c r="OME39" s="21">
        <v>12</v>
      </c>
      <c r="OMF39" s="21">
        <v>12</v>
      </c>
      <c r="OMG39" s="21">
        <v>12</v>
      </c>
      <c r="OMH39" s="21">
        <v>12</v>
      </c>
      <c r="OMI39" s="21">
        <v>12</v>
      </c>
      <c r="OMJ39" s="21">
        <v>12</v>
      </c>
      <c r="OMK39" s="21">
        <v>12</v>
      </c>
      <c r="OML39" s="21">
        <v>12</v>
      </c>
      <c r="OMM39" s="21">
        <v>12</v>
      </c>
      <c r="OMN39" s="21">
        <v>12</v>
      </c>
      <c r="OMO39" s="21">
        <v>12</v>
      </c>
      <c r="OMP39" s="21">
        <v>12</v>
      </c>
      <c r="OMQ39" s="21">
        <v>12</v>
      </c>
      <c r="OMR39" s="21">
        <v>12</v>
      </c>
      <c r="OMS39" s="21">
        <v>12</v>
      </c>
      <c r="OMT39" s="21">
        <v>12</v>
      </c>
      <c r="OMU39" s="21">
        <v>12</v>
      </c>
      <c r="OMV39" s="21">
        <v>12</v>
      </c>
      <c r="OMW39" s="21">
        <v>12</v>
      </c>
      <c r="OMX39" s="21">
        <v>12</v>
      </c>
      <c r="OMY39" s="21">
        <v>12</v>
      </c>
      <c r="OMZ39" s="21">
        <v>12</v>
      </c>
      <c r="ONA39" s="21">
        <v>12</v>
      </c>
      <c r="ONB39" s="21">
        <v>12</v>
      </c>
      <c r="ONC39" s="21">
        <v>12</v>
      </c>
      <c r="OND39" s="21">
        <v>12</v>
      </c>
      <c r="ONE39" s="21">
        <v>12</v>
      </c>
      <c r="ONF39" s="21">
        <v>12</v>
      </c>
      <c r="ONG39" s="21">
        <v>12</v>
      </c>
      <c r="ONH39" s="21">
        <v>12</v>
      </c>
      <c r="ONI39" s="21">
        <v>12</v>
      </c>
      <c r="ONJ39" s="21">
        <v>12</v>
      </c>
      <c r="ONK39" s="21">
        <v>12</v>
      </c>
      <c r="ONL39" s="21">
        <v>12</v>
      </c>
      <c r="ONM39" s="21">
        <v>12</v>
      </c>
      <c r="ONN39" s="21">
        <v>12</v>
      </c>
      <c r="ONO39" s="21">
        <v>12</v>
      </c>
      <c r="ONP39" s="21">
        <v>12</v>
      </c>
      <c r="ONQ39" s="21">
        <v>12</v>
      </c>
      <c r="ONR39" s="21">
        <v>12</v>
      </c>
      <c r="ONS39" s="21">
        <v>12</v>
      </c>
      <c r="ONT39" s="21">
        <v>12</v>
      </c>
      <c r="ONU39" s="21">
        <v>12</v>
      </c>
      <c r="ONV39" s="21">
        <v>12</v>
      </c>
      <c r="ONW39" s="21">
        <v>12</v>
      </c>
      <c r="ONX39" s="21">
        <v>12</v>
      </c>
      <c r="ONY39" s="21">
        <v>12</v>
      </c>
      <c r="ONZ39" s="21">
        <v>12</v>
      </c>
      <c r="OOA39" s="21">
        <v>12</v>
      </c>
      <c r="OOB39" s="21">
        <v>12</v>
      </c>
      <c r="OOC39" s="21">
        <v>12</v>
      </c>
      <c r="OOD39" s="21">
        <v>12</v>
      </c>
      <c r="OOE39" s="21">
        <v>12</v>
      </c>
      <c r="OOF39" s="21">
        <v>12</v>
      </c>
      <c r="OOG39" s="21">
        <v>12</v>
      </c>
      <c r="OOH39" s="21">
        <v>12</v>
      </c>
      <c r="OOI39" s="21">
        <v>12</v>
      </c>
      <c r="OOJ39" s="21">
        <v>12</v>
      </c>
      <c r="OOK39" s="21">
        <v>12</v>
      </c>
      <c r="OOL39" s="21">
        <v>12</v>
      </c>
      <c r="OOM39" s="21">
        <v>12</v>
      </c>
      <c r="OON39" s="21">
        <v>12</v>
      </c>
      <c r="OOO39" s="21">
        <v>12</v>
      </c>
      <c r="OOP39" s="21">
        <v>12</v>
      </c>
      <c r="OOQ39" s="21">
        <v>12</v>
      </c>
      <c r="OOR39" s="21">
        <v>12</v>
      </c>
      <c r="OOS39" s="21">
        <v>12</v>
      </c>
      <c r="OOT39" s="21">
        <v>12</v>
      </c>
      <c r="OOU39" s="21">
        <v>12</v>
      </c>
      <c r="OOV39" s="21">
        <v>12</v>
      </c>
      <c r="OOW39" s="21">
        <v>12</v>
      </c>
      <c r="OOX39" s="21">
        <v>12</v>
      </c>
      <c r="OOY39" s="21">
        <v>12</v>
      </c>
      <c r="OOZ39" s="21">
        <v>12</v>
      </c>
      <c r="OPA39" s="21">
        <v>12</v>
      </c>
      <c r="OPB39" s="21">
        <v>12</v>
      </c>
      <c r="OPC39" s="21">
        <v>12</v>
      </c>
      <c r="OPD39" s="21">
        <v>12</v>
      </c>
      <c r="OPE39" s="21">
        <v>12</v>
      </c>
      <c r="OPF39" s="21">
        <v>12</v>
      </c>
      <c r="OPG39" s="21">
        <v>12</v>
      </c>
      <c r="OPH39" s="21">
        <v>12</v>
      </c>
      <c r="OPI39" s="21">
        <v>12</v>
      </c>
      <c r="OPJ39" s="21">
        <v>12</v>
      </c>
      <c r="OPK39" s="21">
        <v>12</v>
      </c>
      <c r="OPL39" s="21">
        <v>12</v>
      </c>
      <c r="OPM39" s="21">
        <v>12</v>
      </c>
      <c r="OPN39" s="21">
        <v>12</v>
      </c>
      <c r="OPO39" s="21">
        <v>12</v>
      </c>
      <c r="OPP39" s="21">
        <v>12</v>
      </c>
      <c r="OPQ39" s="21">
        <v>12</v>
      </c>
      <c r="OPR39" s="21">
        <v>12</v>
      </c>
      <c r="OPS39" s="21">
        <v>12</v>
      </c>
      <c r="OPT39" s="21">
        <v>12</v>
      </c>
      <c r="OPU39" s="21">
        <v>12</v>
      </c>
      <c r="OPV39" s="21">
        <v>12</v>
      </c>
      <c r="OPW39" s="21">
        <v>12</v>
      </c>
      <c r="OPX39" s="21">
        <v>12</v>
      </c>
      <c r="OPY39" s="21">
        <v>12</v>
      </c>
      <c r="OPZ39" s="21">
        <v>12</v>
      </c>
      <c r="OQA39" s="21">
        <v>12</v>
      </c>
      <c r="OQB39" s="21">
        <v>12</v>
      </c>
      <c r="OQC39" s="21">
        <v>12</v>
      </c>
      <c r="OQD39" s="21">
        <v>12</v>
      </c>
      <c r="OQE39" s="21">
        <v>12</v>
      </c>
      <c r="OQF39" s="21">
        <v>12</v>
      </c>
      <c r="OQG39" s="21">
        <v>12</v>
      </c>
      <c r="OQH39" s="21">
        <v>12</v>
      </c>
      <c r="OQI39" s="21">
        <v>12</v>
      </c>
      <c r="OQJ39" s="21">
        <v>12</v>
      </c>
      <c r="OQK39" s="21">
        <v>12</v>
      </c>
      <c r="OQL39" s="21">
        <v>12</v>
      </c>
      <c r="OQM39" s="21">
        <v>12</v>
      </c>
      <c r="OQN39" s="21">
        <v>12</v>
      </c>
      <c r="OQO39" s="21">
        <v>12</v>
      </c>
      <c r="OQP39" s="21">
        <v>12</v>
      </c>
      <c r="OQQ39" s="21">
        <v>12</v>
      </c>
      <c r="OQR39" s="21">
        <v>12</v>
      </c>
      <c r="OQS39" s="21">
        <v>12</v>
      </c>
      <c r="OQT39" s="21">
        <v>12</v>
      </c>
      <c r="OQU39" s="21">
        <v>12</v>
      </c>
      <c r="OQV39" s="21">
        <v>12</v>
      </c>
      <c r="OQW39" s="21">
        <v>12</v>
      </c>
      <c r="OQX39" s="21">
        <v>12</v>
      </c>
      <c r="OQY39" s="21">
        <v>12</v>
      </c>
      <c r="OQZ39" s="21">
        <v>12</v>
      </c>
      <c r="ORA39" s="21">
        <v>12</v>
      </c>
      <c r="ORB39" s="21">
        <v>12</v>
      </c>
      <c r="ORC39" s="21">
        <v>12</v>
      </c>
      <c r="ORD39" s="21">
        <v>12</v>
      </c>
      <c r="ORE39" s="21">
        <v>12</v>
      </c>
      <c r="ORF39" s="21">
        <v>12</v>
      </c>
      <c r="ORG39" s="21">
        <v>12</v>
      </c>
      <c r="ORH39" s="21">
        <v>12</v>
      </c>
      <c r="ORI39" s="21">
        <v>12</v>
      </c>
      <c r="ORJ39" s="21">
        <v>12</v>
      </c>
      <c r="ORK39" s="21">
        <v>12</v>
      </c>
      <c r="ORL39" s="21">
        <v>12</v>
      </c>
      <c r="ORM39" s="21">
        <v>12</v>
      </c>
      <c r="ORN39" s="21">
        <v>12</v>
      </c>
      <c r="ORO39" s="21">
        <v>12</v>
      </c>
      <c r="ORP39" s="21">
        <v>12</v>
      </c>
      <c r="ORQ39" s="21">
        <v>12</v>
      </c>
      <c r="ORR39" s="21">
        <v>12</v>
      </c>
      <c r="ORS39" s="21">
        <v>12</v>
      </c>
      <c r="ORT39" s="21">
        <v>12</v>
      </c>
      <c r="ORU39" s="21">
        <v>12</v>
      </c>
      <c r="ORV39" s="21">
        <v>12</v>
      </c>
      <c r="ORW39" s="21">
        <v>12</v>
      </c>
      <c r="ORX39" s="21">
        <v>12</v>
      </c>
      <c r="ORY39" s="21">
        <v>12</v>
      </c>
      <c r="ORZ39" s="21">
        <v>12</v>
      </c>
      <c r="OSA39" s="21">
        <v>12</v>
      </c>
      <c r="OSB39" s="21">
        <v>12</v>
      </c>
      <c r="OSC39" s="21">
        <v>12</v>
      </c>
      <c r="OSD39" s="21">
        <v>12</v>
      </c>
      <c r="OSE39" s="21">
        <v>12</v>
      </c>
      <c r="OSF39" s="21">
        <v>12</v>
      </c>
      <c r="OSG39" s="21">
        <v>12</v>
      </c>
      <c r="OSH39" s="21">
        <v>12</v>
      </c>
      <c r="OSI39" s="21">
        <v>12</v>
      </c>
      <c r="OSJ39" s="21">
        <v>12</v>
      </c>
      <c r="OSK39" s="21">
        <v>12</v>
      </c>
      <c r="OSL39" s="21">
        <v>12</v>
      </c>
      <c r="OSM39" s="21">
        <v>12</v>
      </c>
      <c r="OSN39" s="21">
        <v>12</v>
      </c>
      <c r="OSO39" s="21">
        <v>12</v>
      </c>
      <c r="OSP39" s="21">
        <v>12</v>
      </c>
      <c r="OSQ39" s="21">
        <v>12</v>
      </c>
      <c r="OSR39" s="21">
        <v>12</v>
      </c>
      <c r="OSS39" s="21">
        <v>12</v>
      </c>
      <c r="OST39" s="21">
        <v>12</v>
      </c>
      <c r="OSU39" s="21">
        <v>12</v>
      </c>
      <c r="OSV39" s="21">
        <v>12</v>
      </c>
      <c r="OSW39" s="21">
        <v>12</v>
      </c>
      <c r="OSX39" s="21">
        <v>12</v>
      </c>
      <c r="OSY39" s="21">
        <v>12</v>
      </c>
      <c r="OSZ39" s="21">
        <v>12</v>
      </c>
      <c r="OTA39" s="21">
        <v>12</v>
      </c>
      <c r="OTB39" s="21">
        <v>12</v>
      </c>
      <c r="OTC39" s="21">
        <v>12</v>
      </c>
      <c r="OTD39" s="21">
        <v>12</v>
      </c>
      <c r="OTE39" s="21">
        <v>12</v>
      </c>
      <c r="OTF39" s="21">
        <v>12</v>
      </c>
      <c r="OTG39" s="21">
        <v>12</v>
      </c>
      <c r="OTH39" s="21">
        <v>12</v>
      </c>
      <c r="OTI39" s="21">
        <v>12</v>
      </c>
      <c r="OTJ39" s="21">
        <v>12</v>
      </c>
      <c r="OTK39" s="21">
        <v>12</v>
      </c>
      <c r="OTL39" s="21">
        <v>12</v>
      </c>
      <c r="OTM39" s="21">
        <v>12</v>
      </c>
      <c r="OTN39" s="21">
        <v>12</v>
      </c>
      <c r="OTO39" s="21">
        <v>12</v>
      </c>
      <c r="OTP39" s="21">
        <v>12</v>
      </c>
      <c r="OTQ39" s="21">
        <v>12</v>
      </c>
      <c r="OTR39" s="21">
        <v>12</v>
      </c>
      <c r="OTS39" s="21">
        <v>12</v>
      </c>
      <c r="OTT39" s="21">
        <v>12</v>
      </c>
      <c r="OTU39" s="21">
        <v>12</v>
      </c>
      <c r="OTV39" s="21">
        <v>12</v>
      </c>
      <c r="OTW39" s="21">
        <v>12</v>
      </c>
      <c r="OTX39" s="21">
        <v>12</v>
      </c>
      <c r="OTY39" s="21">
        <v>12</v>
      </c>
      <c r="OTZ39" s="21">
        <v>12</v>
      </c>
      <c r="OUA39" s="21">
        <v>12</v>
      </c>
      <c r="OUB39" s="21">
        <v>12</v>
      </c>
      <c r="OUC39" s="21">
        <v>12</v>
      </c>
      <c r="OUD39" s="21">
        <v>12</v>
      </c>
      <c r="OUE39" s="21">
        <v>12</v>
      </c>
      <c r="OUF39" s="21">
        <v>12</v>
      </c>
      <c r="OUG39" s="21">
        <v>12</v>
      </c>
      <c r="OUH39" s="21">
        <v>12</v>
      </c>
      <c r="OUI39" s="21">
        <v>12</v>
      </c>
      <c r="OUJ39" s="21">
        <v>12</v>
      </c>
      <c r="OUK39" s="21">
        <v>12</v>
      </c>
      <c r="OUL39" s="21">
        <v>12</v>
      </c>
      <c r="OUM39" s="21">
        <v>12</v>
      </c>
      <c r="OUN39" s="21">
        <v>12</v>
      </c>
      <c r="OUO39" s="21">
        <v>12</v>
      </c>
      <c r="OUP39" s="21">
        <v>12</v>
      </c>
      <c r="OUQ39" s="21">
        <v>12</v>
      </c>
      <c r="OUR39" s="21">
        <v>12</v>
      </c>
      <c r="OUS39" s="21">
        <v>12</v>
      </c>
      <c r="OUT39" s="21">
        <v>12</v>
      </c>
      <c r="OUU39" s="21">
        <v>12</v>
      </c>
      <c r="OUV39" s="21">
        <v>12</v>
      </c>
      <c r="OUW39" s="21">
        <v>12</v>
      </c>
      <c r="OUX39" s="21">
        <v>12</v>
      </c>
      <c r="OUY39" s="21">
        <v>12</v>
      </c>
      <c r="OUZ39" s="21">
        <v>12</v>
      </c>
      <c r="OVA39" s="21">
        <v>12</v>
      </c>
      <c r="OVB39" s="21">
        <v>12</v>
      </c>
      <c r="OVC39" s="21">
        <v>12</v>
      </c>
      <c r="OVD39" s="21">
        <v>12</v>
      </c>
      <c r="OVE39" s="21">
        <v>12</v>
      </c>
      <c r="OVF39" s="21">
        <v>12</v>
      </c>
      <c r="OVG39" s="21">
        <v>12</v>
      </c>
      <c r="OVH39" s="21">
        <v>12</v>
      </c>
      <c r="OVI39" s="21">
        <v>12</v>
      </c>
      <c r="OVJ39" s="21">
        <v>12</v>
      </c>
      <c r="OVK39" s="21">
        <v>12</v>
      </c>
      <c r="OVL39" s="21">
        <v>12</v>
      </c>
      <c r="OVM39" s="21">
        <v>12</v>
      </c>
      <c r="OVN39" s="21">
        <v>12</v>
      </c>
      <c r="OVO39" s="21">
        <v>12</v>
      </c>
      <c r="OVP39" s="21">
        <v>12</v>
      </c>
      <c r="OVQ39" s="21">
        <v>12</v>
      </c>
      <c r="OVR39" s="21">
        <v>12</v>
      </c>
      <c r="OVS39" s="21">
        <v>12</v>
      </c>
      <c r="OVT39" s="21">
        <v>12</v>
      </c>
      <c r="OVU39" s="21">
        <v>12</v>
      </c>
      <c r="OVV39" s="21">
        <v>12</v>
      </c>
      <c r="OVW39" s="21">
        <v>12</v>
      </c>
      <c r="OVX39" s="21">
        <v>12</v>
      </c>
      <c r="OVY39" s="21">
        <v>12</v>
      </c>
      <c r="OVZ39" s="21">
        <v>12</v>
      </c>
      <c r="OWA39" s="21">
        <v>12</v>
      </c>
      <c r="OWB39" s="21">
        <v>12</v>
      </c>
      <c r="OWC39" s="21">
        <v>12</v>
      </c>
      <c r="OWD39" s="21">
        <v>12</v>
      </c>
      <c r="OWE39" s="21">
        <v>12</v>
      </c>
      <c r="OWF39" s="21">
        <v>12</v>
      </c>
      <c r="OWG39" s="21">
        <v>12</v>
      </c>
      <c r="OWH39" s="21">
        <v>12</v>
      </c>
      <c r="OWI39" s="21">
        <v>12</v>
      </c>
      <c r="OWJ39" s="21">
        <v>12</v>
      </c>
      <c r="OWK39" s="21">
        <v>12</v>
      </c>
      <c r="OWL39" s="21">
        <v>12</v>
      </c>
      <c r="OWM39" s="21">
        <v>12</v>
      </c>
      <c r="OWN39" s="21">
        <v>12</v>
      </c>
      <c r="OWO39" s="21">
        <v>12</v>
      </c>
      <c r="OWP39" s="21">
        <v>12</v>
      </c>
      <c r="OWQ39" s="21">
        <v>12</v>
      </c>
      <c r="OWR39" s="21">
        <v>12</v>
      </c>
      <c r="OWS39" s="21">
        <v>12</v>
      </c>
      <c r="OWT39" s="21">
        <v>12</v>
      </c>
      <c r="OWU39" s="21">
        <v>12</v>
      </c>
      <c r="OWV39" s="21">
        <v>12</v>
      </c>
      <c r="OWW39" s="21">
        <v>12</v>
      </c>
      <c r="OWX39" s="21">
        <v>12</v>
      </c>
      <c r="OWY39" s="21">
        <v>12</v>
      </c>
      <c r="OWZ39" s="21">
        <v>12</v>
      </c>
      <c r="OXA39" s="21">
        <v>12</v>
      </c>
      <c r="OXB39" s="21">
        <v>12</v>
      </c>
      <c r="OXC39" s="21">
        <v>12</v>
      </c>
      <c r="OXD39" s="21">
        <v>12</v>
      </c>
      <c r="OXE39" s="21">
        <v>12</v>
      </c>
      <c r="OXF39" s="21">
        <v>12</v>
      </c>
      <c r="OXG39" s="21">
        <v>12</v>
      </c>
      <c r="OXH39" s="21">
        <v>12</v>
      </c>
      <c r="OXI39" s="21">
        <v>12</v>
      </c>
      <c r="OXJ39" s="21">
        <v>12</v>
      </c>
      <c r="OXK39" s="21">
        <v>12</v>
      </c>
      <c r="OXL39" s="21">
        <v>12</v>
      </c>
      <c r="OXM39" s="21">
        <v>12</v>
      </c>
      <c r="OXN39" s="21">
        <v>12</v>
      </c>
      <c r="OXO39" s="21">
        <v>12</v>
      </c>
      <c r="OXP39" s="21">
        <v>12</v>
      </c>
      <c r="OXQ39" s="21">
        <v>12</v>
      </c>
      <c r="OXR39" s="21">
        <v>12</v>
      </c>
      <c r="OXS39" s="21">
        <v>12</v>
      </c>
      <c r="OXT39" s="21">
        <v>12</v>
      </c>
      <c r="OXU39" s="21">
        <v>12</v>
      </c>
      <c r="OXV39" s="21">
        <v>12</v>
      </c>
      <c r="OXW39" s="21">
        <v>12</v>
      </c>
      <c r="OXX39" s="21">
        <v>12</v>
      </c>
      <c r="OXY39" s="21">
        <v>12</v>
      </c>
      <c r="OXZ39" s="21">
        <v>12</v>
      </c>
      <c r="OYA39" s="21">
        <v>12</v>
      </c>
      <c r="OYB39" s="21">
        <v>12</v>
      </c>
      <c r="OYC39" s="21">
        <v>12</v>
      </c>
      <c r="OYD39" s="21">
        <v>12</v>
      </c>
      <c r="OYE39" s="21">
        <v>12</v>
      </c>
      <c r="OYF39" s="21">
        <v>12</v>
      </c>
      <c r="OYG39" s="21">
        <v>12</v>
      </c>
      <c r="OYH39" s="21">
        <v>12</v>
      </c>
      <c r="OYI39" s="21">
        <v>12</v>
      </c>
      <c r="OYJ39" s="21">
        <v>12</v>
      </c>
      <c r="OYK39" s="21">
        <v>12</v>
      </c>
      <c r="OYL39" s="21">
        <v>12</v>
      </c>
      <c r="OYM39" s="21">
        <v>12</v>
      </c>
      <c r="OYN39" s="21">
        <v>12</v>
      </c>
      <c r="OYO39" s="21">
        <v>12</v>
      </c>
      <c r="OYP39" s="21">
        <v>12</v>
      </c>
      <c r="OYQ39" s="21">
        <v>12</v>
      </c>
      <c r="OYR39" s="21">
        <v>12</v>
      </c>
      <c r="OYS39" s="21">
        <v>12</v>
      </c>
      <c r="OYT39" s="21">
        <v>12</v>
      </c>
      <c r="OYU39" s="21">
        <v>12</v>
      </c>
      <c r="OYV39" s="21">
        <v>12</v>
      </c>
      <c r="OYW39" s="21">
        <v>12</v>
      </c>
      <c r="OYX39" s="21">
        <v>12</v>
      </c>
      <c r="OYY39" s="21">
        <v>12</v>
      </c>
      <c r="OYZ39" s="21">
        <v>12</v>
      </c>
      <c r="OZA39" s="21">
        <v>12</v>
      </c>
      <c r="OZB39" s="21">
        <v>12</v>
      </c>
      <c r="OZC39" s="21">
        <v>12</v>
      </c>
      <c r="OZD39" s="21">
        <v>12</v>
      </c>
      <c r="OZE39" s="21">
        <v>12</v>
      </c>
      <c r="OZF39" s="21">
        <v>12</v>
      </c>
      <c r="OZG39" s="21">
        <v>12</v>
      </c>
      <c r="OZH39" s="21">
        <v>12</v>
      </c>
      <c r="OZI39" s="21">
        <v>12</v>
      </c>
      <c r="OZJ39" s="21">
        <v>12</v>
      </c>
      <c r="OZK39" s="21">
        <v>12</v>
      </c>
      <c r="OZL39" s="21">
        <v>12</v>
      </c>
      <c r="OZM39" s="21">
        <v>12</v>
      </c>
      <c r="OZN39" s="21">
        <v>12</v>
      </c>
      <c r="OZO39" s="21">
        <v>12</v>
      </c>
      <c r="OZP39" s="21">
        <v>12</v>
      </c>
      <c r="OZQ39" s="21">
        <v>12</v>
      </c>
      <c r="OZR39" s="21">
        <v>12</v>
      </c>
      <c r="OZS39" s="21">
        <v>12</v>
      </c>
      <c r="OZT39" s="21">
        <v>12</v>
      </c>
      <c r="OZU39" s="21">
        <v>12</v>
      </c>
      <c r="OZV39" s="21">
        <v>12</v>
      </c>
      <c r="OZW39" s="21">
        <v>12</v>
      </c>
      <c r="OZX39" s="21">
        <v>12</v>
      </c>
      <c r="OZY39" s="21">
        <v>12</v>
      </c>
      <c r="OZZ39" s="21">
        <v>12</v>
      </c>
      <c r="PAA39" s="21">
        <v>12</v>
      </c>
      <c r="PAB39" s="21">
        <v>12</v>
      </c>
      <c r="PAC39" s="21">
        <v>12</v>
      </c>
      <c r="PAD39" s="21">
        <v>12</v>
      </c>
      <c r="PAE39" s="21">
        <v>12</v>
      </c>
      <c r="PAF39" s="21">
        <v>12</v>
      </c>
      <c r="PAG39" s="21">
        <v>12</v>
      </c>
      <c r="PAH39" s="21">
        <v>12</v>
      </c>
      <c r="PAI39" s="21">
        <v>12</v>
      </c>
      <c r="PAJ39" s="21">
        <v>12</v>
      </c>
      <c r="PAK39" s="21">
        <v>12</v>
      </c>
      <c r="PAL39" s="21">
        <v>12</v>
      </c>
      <c r="PAM39" s="21">
        <v>12</v>
      </c>
      <c r="PAN39" s="21">
        <v>12</v>
      </c>
      <c r="PAO39" s="21">
        <v>12</v>
      </c>
      <c r="PAP39" s="21">
        <v>12</v>
      </c>
      <c r="PAQ39" s="21">
        <v>12</v>
      </c>
      <c r="PAR39" s="21">
        <v>12</v>
      </c>
      <c r="PAS39" s="21">
        <v>12</v>
      </c>
      <c r="PAT39" s="21">
        <v>12</v>
      </c>
      <c r="PAU39" s="21">
        <v>12</v>
      </c>
      <c r="PAV39" s="21">
        <v>12</v>
      </c>
      <c r="PAW39" s="21">
        <v>12</v>
      </c>
      <c r="PAX39" s="21">
        <v>12</v>
      </c>
      <c r="PAY39" s="21">
        <v>12</v>
      </c>
      <c r="PAZ39" s="21">
        <v>12</v>
      </c>
      <c r="PBA39" s="21">
        <v>12</v>
      </c>
      <c r="PBB39" s="21">
        <v>12</v>
      </c>
      <c r="PBC39" s="21">
        <v>12</v>
      </c>
      <c r="PBD39" s="21">
        <v>12</v>
      </c>
      <c r="PBE39" s="21">
        <v>12</v>
      </c>
      <c r="PBF39" s="21">
        <v>12</v>
      </c>
      <c r="PBG39" s="21">
        <v>12</v>
      </c>
      <c r="PBH39" s="21">
        <v>12</v>
      </c>
      <c r="PBI39" s="21">
        <v>12</v>
      </c>
      <c r="PBJ39" s="21">
        <v>12</v>
      </c>
      <c r="PBK39" s="21">
        <v>12</v>
      </c>
      <c r="PBL39" s="21">
        <v>12</v>
      </c>
      <c r="PBM39" s="21">
        <v>12</v>
      </c>
      <c r="PBN39" s="21">
        <v>12</v>
      </c>
      <c r="PBO39" s="21">
        <v>12</v>
      </c>
      <c r="PBP39" s="21">
        <v>12</v>
      </c>
      <c r="PBQ39" s="21">
        <v>12</v>
      </c>
      <c r="PBR39" s="21">
        <v>12</v>
      </c>
      <c r="PBS39" s="21">
        <v>12</v>
      </c>
      <c r="PBT39" s="21">
        <v>12</v>
      </c>
      <c r="PBU39" s="21">
        <v>12</v>
      </c>
      <c r="PBV39" s="21">
        <v>12</v>
      </c>
      <c r="PBW39" s="21">
        <v>12</v>
      </c>
      <c r="PBX39" s="21">
        <v>12</v>
      </c>
      <c r="PBY39" s="21">
        <v>12</v>
      </c>
      <c r="PBZ39" s="21">
        <v>12</v>
      </c>
      <c r="PCA39" s="21">
        <v>12</v>
      </c>
      <c r="PCB39" s="21">
        <v>12</v>
      </c>
      <c r="PCC39" s="21">
        <v>12</v>
      </c>
      <c r="PCD39" s="21">
        <v>12</v>
      </c>
      <c r="PCE39" s="21">
        <v>12</v>
      </c>
      <c r="PCF39" s="21">
        <v>12</v>
      </c>
      <c r="PCG39" s="21">
        <v>12</v>
      </c>
      <c r="PCH39" s="21">
        <v>12</v>
      </c>
      <c r="PCI39" s="21">
        <v>12</v>
      </c>
      <c r="PCJ39" s="21">
        <v>12</v>
      </c>
      <c r="PCK39" s="21">
        <v>12</v>
      </c>
      <c r="PCL39" s="21">
        <v>12</v>
      </c>
      <c r="PCM39" s="21">
        <v>12</v>
      </c>
      <c r="PCN39" s="21">
        <v>12</v>
      </c>
      <c r="PCO39" s="21">
        <v>12</v>
      </c>
      <c r="PCP39" s="21">
        <v>12</v>
      </c>
      <c r="PCQ39" s="21">
        <v>12</v>
      </c>
      <c r="PCR39" s="21">
        <v>12</v>
      </c>
      <c r="PCS39" s="21">
        <v>12</v>
      </c>
      <c r="PCT39" s="21">
        <v>12</v>
      </c>
      <c r="PCU39" s="21">
        <v>12</v>
      </c>
      <c r="PCV39" s="21">
        <v>12</v>
      </c>
      <c r="PCW39" s="21">
        <v>12</v>
      </c>
      <c r="PCX39" s="21">
        <v>12</v>
      </c>
      <c r="PCY39" s="21">
        <v>12</v>
      </c>
      <c r="PCZ39" s="21">
        <v>12</v>
      </c>
      <c r="PDA39" s="21">
        <v>12</v>
      </c>
      <c r="PDB39" s="21">
        <v>12</v>
      </c>
      <c r="PDC39" s="21">
        <v>12</v>
      </c>
      <c r="PDD39" s="21">
        <v>12</v>
      </c>
      <c r="PDE39" s="21">
        <v>12</v>
      </c>
      <c r="PDF39" s="21">
        <v>12</v>
      </c>
      <c r="PDG39" s="21">
        <v>12</v>
      </c>
      <c r="PDH39" s="21">
        <v>12</v>
      </c>
      <c r="PDI39" s="21">
        <v>12</v>
      </c>
      <c r="PDJ39" s="21">
        <v>12</v>
      </c>
      <c r="PDK39" s="21">
        <v>12</v>
      </c>
      <c r="PDL39" s="21">
        <v>12</v>
      </c>
      <c r="PDM39" s="21">
        <v>12</v>
      </c>
      <c r="PDN39" s="21">
        <v>12</v>
      </c>
      <c r="PDO39" s="21">
        <v>12</v>
      </c>
      <c r="PDP39" s="21">
        <v>12</v>
      </c>
      <c r="PDQ39" s="21">
        <v>12</v>
      </c>
      <c r="PDR39" s="21">
        <v>12</v>
      </c>
      <c r="PDS39" s="21">
        <v>12</v>
      </c>
      <c r="PDT39" s="21">
        <v>12</v>
      </c>
      <c r="PDU39" s="21">
        <v>12</v>
      </c>
      <c r="PDV39" s="21">
        <v>12</v>
      </c>
      <c r="PDW39" s="21">
        <v>12</v>
      </c>
      <c r="PDX39" s="21">
        <v>12</v>
      </c>
      <c r="PDY39" s="21">
        <v>12</v>
      </c>
      <c r="PDZ39" s="21">
        <v>12</v>
      </c>
      <c r="PEA39" s="21">
        <v>12</v>
      </c>
      <c r="PEB39" s="21">
        <v>12</v>
      </c>
      <c r="PEC39" s="21">
        <v>12</v>
      </c>
      <c r="PED39" s="21">
        <v>12</v>
      </c>
      <c r="PEE39" s="21">
        <v>12</v>
      </c>
      <c r="PEF39" s="21">
        <v>12</v>
      </c>
      <c r="PEG39" s="21">
        <v>12</v>
      </c>
      <c r="PEH39" s="21">
        <v>12</v>
      </c>
      <c r="PEI39" s="21">
        <v>12</v>
      </c>
      <c r="PEJ39" s="21">
        <v>12</v>
      </c>
      <c r="PEK39" s="21">
        <v>12</v>
      </c>
      <c r="PEL39" s="21">
        <v>12</v>
      </c>
      <c r="PEM39" s="21">
        <v>12</v>
      </c>
      <c r="PEN39" s="21">
        <v>12</v>
      </c>
      <c r="PEO39" s="21">
        <v>12</v>
      </c>
      <c r="PEP39" s="21">
        <v>12</v>
      </c>
      <c r="PEQ39" s="21">
        <v>12</v>
      </c>
      <c r="PER39" s="21">
        <v>12</v>
      </c>
      <c r="PES39" s="21">
        <v>12</v>
      </c>
      <c r="PET39" s="21">
        <v>12</v>
      </c>
      <c r="PEU39" s="21">
        <v>12</v>
      </c>
      <c r="PEV39" s="21">
        <v>12</v>
      </c>
      <c r="PEW39" s="21">
        <v>12</v>
      </c>
      <c r="PEX39" s="21">
        <v>12</v>
      </c>
      <c r="PEY39" s="21">
        <v>12</v>
      </c>
      <c r="PEZ39" s="21">
        <v>12</v>
      </c>
      <c r="PFA39" s="21">
        <v>12</v>
      </c>
      <c r="PFB39" s="21">
        <v>12</v>
      </c>
      <c r="PFC39" s="21">
        <v>12</v>
      </c>
      <c r="PFD39" s="21">
        <v>12</v>
      </c>
      <c r="PFE39" s="21">
        <v>12</v>
      </c>
      <c r="PFF39" s="21">
        <v>12</v>
      </c>
      <c r="PFG39" s="21">
        <v>12</v>
      </c>
      <c r="PFH39" s="21">
        <v>12</v>
      </c>
      <c r="PFI39" s="21">
        <v>12</v>
      </c>
      <c r="PFJ39" s="21">
        <v>12</v>
      </c>
      <c r="PFK39" s="21">
        <v>12</v>
      </c>
      <c r="PFL39" s="21">
        <v>12</v>
      </c>
      <c r="PFM39" s="21">
        <v>12</v>
      </c>
      <c r="PFN39" s="21">
        <v>12</v>
      </c>
      <c r="PFO39" s="21">
        <v>12</v>
      </c>
      <c r="PFP39" s="21">
        <v>12</v>
      </c>
      <c r="PFQ39" s="21">
        <v>12</v>
      </c>
      <c r="PFR39" s="21">
        <v>12</v>
      </c>
      <c r="PFS39" s="21">
        <v>12</v>
      </c>
      <c r="PFT39" s="21">
        <v>12</v>
      </c>
      <c r="PFU39" s="21">
        <v>12</v>
      </c>
      <c r="PFV39" s="21">
        <v>12</v>
      </c>
      <c r="PFW39" s="21">
        <v>12</v>
      </c>
      <c r="PFX39" s="21">
        <v>12</v>
      </c>
      <c r="PFY39" s="21">
        <v>12</v>
      </c>
      <c r="PFZ39" s="21">
        <v>12</v>
      </c>
      <c r="PGA39" s="21">
        <v>12</v>
      </c>
      <c r="PGB39" s="21">
        <v>12</v>
      </c>
      <c r="PGC39" s="21">
        <v>12</v>
      </c>
      <c r="PGD39" s="21">
        <v>12</v>
      </c>
      <c r="PGE39" s="21">
        <v>12</v>
      </c>
      <c r="PGF39" s="21">
        <v>12</v>
      </c>
      <c r="PGG39" s="21">
        <v>12</v>
      </c>
      <c r="PGH39" s="21">
        <v>12</v>
      </c>
      <c r="PGI39" s="21">
        <v>12</v>
      </c>
      <c r="PGJ39" s="21">
        <v>12</v>
      </c>
      <c r="PGK39" s="21">
        <v>12</v>
      </c>
      <c r="PGL39" s="21">
        <v>12</v>
      </c>
      <c r="PGM39" s="21">
        <v>12</v>
      </c>
      <c r="PGN39" s="21">
        <v>12</v>
      </c>
      <c r="PGO39" s="21">
        <v>12</v>
      </c>
      <c r="PGP39" s="21">
        <v>12</v>
      </c>
      <c r="PGQ39" s="21">
        <v>12</v>
      </c>
      <c r="PGR39" s="21">
        <v>12</v>
      </c>
      <c r="PGS39" s="21">
        <v>12</v>
      </c>
      <c r="PGT39" s="21">
        <v>12</v>
      </c>
      <c r="PGU39" s="21">
        <v>12</v>
      </c>
      <c r="PGV39" s="21">
        <v>12</v>
      </c>
      <c r="PGW39" s="21">
        <v>12</v>
      </c>
      <c r="PGX39" s="21">
        <v>12</v>
      </c>
      <c r="PGY39" s="21">
        <v>12</v>
      </c>
      <c r="PGZ39" s="21">
        <v>12</v>
      </c>
      <c r="PHA39" s="21">
        <v>12</v>
      </c>
      <c r="PHB39" s="21">
        <v>12</v>
      </c>
      <c r="PHC39" s="21">
        <v>12</v>
      </c>
      <c r="PHD39" s="21">
        <v>12</v>
      </c>
      <c r="PHE39" s="21">
        <v>12</v>
      </c>
      <c r="PHF39" s="21">
        <v>12</v>
      </c>
      <c r="PHG39" s="21">
        <v>12</v>
      </c>
      <c r="PHH39" s="21">
        <v>12</v>
      </c>
      <c r="PHI39" s="21">
        <v>12</v>
      </c>
      <c r="PHJ39" s="21">
        <v>12</v>
      </c>
      <c r="PHK39" s="21">
        <v>12</v>
      </c>
      <c r="PHL39" s="21">
        <v>12</v>
      </c>
      <c r="PHM39" s="21">
        <v>12</v>
      </c>
      <c r="PHN39" s="21">
        <v>12</v>
      </c>
      <c r="PHO39" s="21">
        <v>12</v>
      </c>
      <c r="PHP39" s="21">
        <v>12</v>
      </c>
      <c r="PHQ39" s="21">
        <v>12</v>
      </c>
      <c r="PHR39" s="21">
        <v>12</v>
      </c>
      <c r="PHS39" s="21">
        <v>12</v>
      </c>
      <c r="PHT39" s="21">
        <v>12</v>
      </c>
      <c r="PHU39" s="21">
        <v>12</v>
      </c>
      <c r="PHV39" s="21">
        <v>12</v>
      </c>
      <c r="PHW39" s="21">
        <v>12</v>
      </c>
      <c r="PHX39" s="21">
        <v>12</v>
      </c>
      <c r="PHY39" s="21">
        <v>12</v>
      </c>
      <c r="PHZ39" s="21">
        <v>12</v>
      </c>
      <c r="PIA39" s="21">
        <v>12</v>
      </c>
      <c r="PIB39" s="21">
        <v>12</v>
      </c>
      <c r="PIC39" s="21">
        <v>12</v>
      </c>
      <c r="PID39" s="21">
        <v>12</v>
      </c>
      <c r="PIE39" s="21">
        <v>12</v>
      </c>
      <c r="PIF39" s="21">
        <v>12</v>
      </c>
      <c r="PIG39" s="21">
        <v>12</v>
      </c>
      <c r="PIH39" s="21">
        <v>12</v>
      </c>
      <c r="PII39" s="21">
        <v>12</v>
      </c>
      <c r="PIJ39" s="21">
        <v>12</v>
      </c>
      <c r="PIK39" s="21">
        <v>12</v>
      </c>
      <c r="PIL39" s="21">
        <v>12</v>
      </c>
      <c r="PIM39" s="21">
        <v>12</v>
      </c>
      <c r="PIN39" s="21">
        <v>12</v>
      </c>
      <c r="PIO39" s="21">
        <v>12</v>
      </c>
      <c r="PIP39" s="21">
        <v>12</v>
      </c>
      <c r="PIQ39" s="21">
        <v>12</v>
      </c>
      <c r="PIR39" s="21">
        <v>12</v>
      </c>
      <c r="PIS39" s="21">
        <v>12</v>
      </c>
      <c r="PIT39" s="21">
        <v>12</v>
      </c>
      <c r="PIU39" s="21">
        <v>12</v>
      </c>
      <c r="PIV39" s="21">
        <v>12</v>
      </c>
      <c r="PIW39" s="21">
        <v>12</v>
      </c>
      <c r="PIX39" s="21">
        <v>12</v>
      </c>
      <c r="PIY39" s="21">
        <v>12</v>
      </c>
      <c r="PIZ39" s="21">
        <v>12</v>
      </c>
      <c r="PJA39" s="21">
        <v>12</v>
      </c>
      <c r="PJB39" s="21">
        <v>12</v>
      </c>
      <c r="PJC39" s="21">
        <v>12</v>
      </c>
      <c r="PJD39" s="21">
        <v>12</v>
      </c>
      <c r="PJE39" s="21">
        <v>12</v>
      </c>
      <c r="PJF39" s="21">
        <v>12</v>
      </c>
      <c r="PJG39" s="21">
        <v>12</v>
      </c>
      <c r="PJH39" s="21">
        <v>12</v>
      </c>
      <c r="PJI39" s="21">
        <v>12</v>
      </c>
      <c r="PJJ39" s="21">
        <v>12</v>
      </c>
      <c r="PJK39" s="21">
        <v>12</v>
      </c>
      <c r="PJL39" s="21">
        <v>12</v>
      </c>
      <c r="PJM39" s="21">
        <v>12</v>
      </c>
      <c r="PJN39" s="21">
        <v>12</v>
      </c>
      <c r="PJO39" s="21">
        <v>12</v>
      </c>
      <c r="PJP39" s="21">
        <v>12</v>
      </c>
      <c r="PJQ39" s="21">
        <v>12</v>
      </c>
      <c r="PJR39" s="21">
        <v>12</v>
      </c>
      <c r="PJS39" s="21">
        <v>12</v>
      </c>
      <c r="PJT39" s="21">
        <v>12</v>
      </c>
      <c r="PJU39" s="21">
        <v>12</v>
      </c>
      <c r="PJV39" s="21">
        <v>12</v>
      </c>
      <c r="PJW39" s="21">
        <v>12</v>
      </c>
      <c r="PJX39" s="21">
        <v>12</v>
      </c>
      <c r="PJY39" s="21">
        <v>12</v>
      </c>
      <c r="PJZ39" s="21">
        <v>12</v>
      </c>
      <c r="PKA39" s="21">
        <v>12</v>
      </c>
      <c r="PKB39" s="21">
        <v>12</v>
      </c>
      <c r="PKC39" s="21">
        <v>12</v>
      </c>
      <c r="PKD39" s="21">
        <v>12</v>
      </c>
      <c r="PKE39" s="21">
        <v>12</v>
      </c>
      <c r="PKF39" s="21">
        <v>12</v>
      </c>
      <c r="PKG39" s="21">
        <v>12</v>
      </c>
      <c r="PKH39" s="21">
        <v>12</v>
      </c>
      <c r="PKI39" s="21">
        <v>12</v>
      </c>
      <c r="PKJ39" s="21">
        <v>12</v>
      </c>
      <c r="PKK39" s="21">
        <v>12</v>
      </c>
      <c r="PKL39" s="21">
        <v>12</v>
      </c>
      <c r="PKM39" s="21">
        <v>12</v>
      </c>
      <c r="PKN39" s="21">
        <v>12</v>
      </c>
      <c r="PKO39" s="21">
        <v>12</v>
      </c>
      <c r="PKP39" s="21">
        <v>12</v>
      </c>
      <c r="PKQ39" s="21">
        <v>12</v>
      </c>
      <c r="PKR39" s="21">
        <v>12</v>
      </c>
      <c r="PKS39" s="21">
        <v>12</v>
      </c>
      <c r="PKT39" s="21">
        <v>12</v>
      </c>
      <c r="PKU39" s="21">
        <v>12</v>
      </c>
      <c r="PKV39" s="21">
        <v>12</v>
      </c>
      <c r="PKW39" s="21">
        <v>12</v>
      </c>
      <c r="PKX39" s="21">
        <v>12</v>
      </c>
      <c r="PKY39" s="21">
        <v>12</v>
      </c>
      <c r="PKZ39" s="21">
        <v>12</v>
      </c>
      <c r="PLA39" s="21">
        <v>12</v>
      </c>
      <c r="PLB39" s="21">
        <v>12</v>
      </c>
      <c r="PLC39" s="21">
        <v>12</v>
      </c>
      <c r="PLD39" s="21">
        <v>12</v>
      </c>
      <c r="PLE39" s="21">
        <v>12</v>
      </c>
      <c r="PLF39" s="21">
        <v>12</v>
      </c>
      <c r="PLG39" s="21">
        <v>12</v>
      </c>
      <c r="PLH39" s="21">
        <v>12</v>
      </c>
      <c r="PLI39" s="21">
        <v>12</v>
      </c>
      <c r="PLJ39" s="21">
        <v>12</v>
      </c>
      <c r="PLK39" s="21">
        <v>12</v>
      </c>
      <c r="PLL39" s="21">
        <v>12</v>
      </c>
      <c r="PLM39" s="21">
        <v>12</v>
      </c>
      <c r="PLN39" s="21">
        <v>12</v>
      </c>
      <c r="PLO39" s="21">
        <v>12</v>
      </c>
      <c r="PLP39" s="21">
        <v>12</v>
      </c>
      <c r="PLQ39" s="21">
        <v>12</v>
      </c>
      <c r="PLR39" s="21">
        <v>12</v>
      </c>
      <c r="PLS39" s="21">
        <v>12</v>
      </c>
      <c r="PLT39" s="21">
        <v>12</v>
      </c>
      <c r="PLU39" s="21">
        <v>12</v>
      </c>
      <c r="PLV39" s="21">
        <v>12</v>
      </c>
      <c r="PLW39" s="21">
        <v>12</v>
      </c>
      <c r="PLX39" s="21">
        <v>12</v>
      </c>
      <c r="PLY39" s="21">
        <v>12</v>
      </c>
      <c r="PLZ39" s="21">
        <v>12</v>
      </c>
      <c r="PMA39" s="21">
        <v>12</v>
      </c>
      <c r="PMB39" s="21">
        <v>12</v>
      </c>
      <c r="PMC39" s="21">
        <v>12</v>
      </c>
      <c r="PMD39" s="21">
        <v>12</v>
      </c>
      <c r="PME39" s="21">
        <v>12</v>
      </c>
      <c r="PMF39" s="21">
        <v>12</v>
      </c>
      <c r="PMG39" s="21">
        <v>12</v>
      </c>
      <c r="PMH39" s="21">
        <v>12</v>
      </c>
      <c r="PMI39" s="21">
        <v>12</v>
      </c>
      <c r="PMJ39" s="21">
        <v>12</v>
      </c>
      <c r="PMK39" s="21">
        <v>12</v>
      </c>
      <c r="PML39" s="21">
        <v>12</v>
      </c>
      <c r="PMM39" s="21">
        <v>12</v>
      </c>
      <c r="PMN39" s="21">
        <v>12</v>
      </c>
      <c r="PMO39" s="21">
        <v>12</v>
      </c>
      <c r="PMP39" s="21">
        <v>12</v>
      </c>
      <c r="PMQ39" s="21">
        <v>12</v>
      </c>
      <c r="PMR39" s="21">
        <v>12</v>
      </c>
      <c r="PMS39" s="21">
        <v>12</v>
      </c>
      <c r="PMT39" s="21">
        <v>12</v>
      </c>
      <c r="PMU39" s="21">
        <v>12</v>
      </c>
      <c r="PMV39" s="21">
        <v>12</v>
      </c>
      <c r="PMW39" s="21">
        <v>12</v>
      </c>
      <c r="PMX39" s="21">
        <v>12</v>
      </c>
      <c r="PMY39" s="21">
        <v>12</v>
      </c>
      <c r="PMZ39" s="21">
        <v>12</v>
      </c>
      <c r="PNA39" s="21">
        <v>12</v>
      </c>
      <c r="PNB39" s="21">
        <v>12</v>
      </c>
      <c r="PNC39" s="21">
        <v>12</v>
      </c>
      <c r="PND39" s="21">
        <v>12</v>
      </c>
      <c r="PNE39" s="21">
        <v>12</v>
      </c>
      <c r="PNF39" s="21">
        <v>12</v>
      </c>
      <c r="PNG39" s="21">
        <v>12</v>
      </c>
      <c r="PNH39" s="21">
        <v>12</v>
      </c>
      <c r="PNI39" s="21">
        <v>12</v>
      </c>
      <c r="PNJ39" s="21">
        <v>12</v>
      </c>
      <c r="PNK39" s="21">
        <v>12</v>
      </c>
      <c r="PNL39" s="21">
        <v>12</v>
      </c>
      <c r="PNM39" s="21">
        <v>12</v>
      </c>
      <c r="PNN39" s="21">
        <v>12</v>
      </c>
      <c r="PNO39" s="21">
        <v>12</v>
      </c>
      <c r="PNP39" s="21">
        <v>12</v>
      </c>
      <c r="PNQ39" s="21">
        <v>12</v>
      </c>
      <c r="PNR39" s="21">
        <v>12</v>
      </c>
      <c r="PNS39" s="21">
        <v>12</v>
      </c>
      <c r="PNT39" s="21">
        <v>12</v>
      </c>
      <c r="PNU39" s="21">
        <v>12</v>
      </c>
      <c r="PNV39" s="21">
        <v>12</v>
      </c>
      <c r="PNW39" s="21">
        <v>12</v>
      </c>
      <c r="PNX39" s="21">
        <v>12</v>
      </c>
      <c r="PNY39" s="21">
        <v>12</v>
      </c>
      <c r="PNZ39" s="21">
        <v>12</v>
      </c>
      <c r="POA39" s="21">
        <v>12</v>
      </c>
      <c r="POB39" s="21">
        <v>12</v>
      </c>
      <c r="POC39" s="21">
        <v>12</v>
      </c>
      <c r="POD39" s="21">
        <v>12</v>
      </c>
      <c r="POE39" s="21">
        <v>12</v>
      </c>
      <c r="POF39" s="21">
        <v>12</v>
      </c>
      <c r="POG39" s="21">
        <v>12</v>
      </c>
      <c r="POH39" s="21">
        <v>12</v>
      </c>
      <c r="POI39" s="21">
        <v>12</v>
      </c>
      <c r="POJ39" s="21">
        <v>12</v>
      </c>
      <c r="POK39" s="21">
        <v>12</v>
      </c>
      <c r="POL39" s="21">
        <v>12</v>
      </c>
      <c r="POM39" s="21">
        <v>12</v>
      </c>
      <c r="PON39" s="21">
        <v>12</v>
      </c>
      <c r="POO39" s="21">
        <v>12</v>
      </c>
      <c r="POP39" s="21">
        <v>12</v>
      </c>
      <c r="POQ39" s="21">
        <v>12</v>
      </c>
      <c r="POR39" s="21">
        <v>12</v>
      </c>
      <c r="POS39" s="21">
        <v>12</v>
      </c>
      <c r="POT39" s="21">
        <v>12</v>
      </c>
      <c r="POU39" s="21">
        <v>12</v>
      </c>
      <c r="POV39" s="21">
        <v>12</v>
      </c>
      <c r="POW39" s="21">
        <v>12</v>
      </c>
      <c r="POX39" s="21">
        <v>12</v>
      </c>
      <c r="POY39" s="21">
        <v>12</v>
      </c>
      <c r="POZ39" s="21">
        <v>12</v>
      </c>
      <c r="PPA39" s="21">
        <v>12</v>
      </c>
      <c r="PPB39" s="21">
        <v>12</v>
      </c>
      <c r="PPC39" s="21">
        <v>12</v>
      </c>
      <c r="PPD39" s="21">
        <v>12</v>
      </c>
      <c r="PPE39" s="21">
        <v>12</v>
      </c>
      <c r="PPF39" s="21">
        <v>12</v>
      </c>
      <c r="PPG39" s="21">
        <v>12</v>
      </c>
      <c r="PPH39" s="21">
        <v>12</v>
      </c>
      <c r="PPI39" s="21">
        <v>12</v>
      </c>
      <c r="PPJ39" s="21">
        <v>12</v>
      </c>
      <c r="PPK39" s="21">
        <v>12</v>
      </c>
      <c r="PPL39" s="21">
        <v>12</v>
      </c>
      <c r="PPM39" s="21">
        <v>12</v>
      </c>
      <c r="PPN39" s="21">
        <v>12</v>
      </c>
      <c r="PPO39" s="21">
        <v>12</v>
      </c>
      <c r="PPP39" s="21">
        <v>12</v>
      </c>
      <c r="PPQ39" s="21">
        <v>12</v>
      </c>
      <c r="PPR39" s="21">
        <v>12</v>
      </c>
      <c r="PPS39" s="21">
        <v>12</v>
      </c>
      <c r="PPT39" s="21">
        <v>12</v>
      </c>
      <c r="PPU39" s="21">
        <v>12</v>
      </c>
      <c r="PPV39" s="21">
        <v>12</v>
      </c>
      <c r="PPW39" s="21">
        <v>12</v>
      </c>
      <c r="PPX39" s="21">
        <v>12</v>
      </c>
      <c r="PPY39" s="21">
        <v>12</v>
      </c>
      <c r="PPZ39" s="21">
        <v>12</v>
      </c>
      <c r="PQA39" s="21">
        <v>12</v>
      </c>
      <c r="PQB39" s="21">
        <v>12</v>
      </c>
      <c r="PQC39" s="21">
        <v>12</v>
      </c>
      <c r="PQD39" s="21">
        <v>12</v>
      </c>
      <c r="PQE39" s="21">
        <v>12</v>
      </c>
      <c r="PQF39" s="21">
        <v>12</v>
      </c>
      <c r="PQG39" s="21">
        <v>12</v>
      </c>
      <c r="PQH39" s="21">
        <v>12</v>
      </c>
      <c r="PQI39" s="21">
        <v>12</v>
      </c>
      <c r="PQJ39" s="21">
        <v>12</v>
      </c>
      <c r="PQK39" s="21">
        <v>12</v>
      </c>
      <c r="PQL39" s="21">
        <v>12</v>
      </c>
      <c r="PQM39" s="21">
        <v>12</v>
      </c>
      <c r="PQN39" s="21">
        <v>12</v>
      </c>
      <c r="PQO39" s="21">
        <v>12</v>
      </c>
      <c r="PQP39" s="21">
        <v>12</v>
      </c>
      <c r="PQQ39" s="21">
        <v>12</v>
      </c>
      <c r="PQR39" s="21">
        <v>12</v>
      </c>
      <c r="PQS39" s="21">
        <v>12</v>
      </c>
      <c r="PQT39" s="21">
        <v>12</v>
      </c>
      <c r="PQU39" s="21">
        <v>12</v>
      </c>
      <c r="PQV39" s="21">
        <v>12</v>
      </c>
      <c r="PQW39" s="21">
        <v>12</v>
      </c>
      <c r="PQX39" s="21">
        <v>12</v>
      </c>
      <c r="PQY39" s="21">
        <v>12</v>
      </c>
      <c r="PQZ39" s="21">
        <v>12</v>
      </c>
      <c r="PRA39" s="21">
        <v>12</v>
      </c>
      <c r="PRB39" s="21">
        <v>12</v>
      </c>
      <c r="PRC39" s="21">
        <v>12</v>
      </c>
      <c r="PRD39" s="21">
        <v>12</v>
      </c>
      <c r="PRE39" s="21">
        <v>12</v>
      </c>
      <c r="PRF39" s="21">
        <v>12</v>
      </c>
      <c r="PRG39" s="21">
        <v>12</v>
      </c>
      <c r="PRH39" s="21">
        <v>12</v>
      </c>
      <c r="PRI39" s="21">
        <v>12</v>
      </c>
      <c r="PRJ39" s="21">
        <v>12</v>
      </c>
      <c r="PRK39" s="21">
        <v>12</v>
      </c>
      <c r="PRL39" s="21">
        <v>12</v>
      </c>
      <c r="PRM39" s="21">
        <v>12</v>
      </c>
      <c r="PRN39" s="21">
        <v>12</v>
      </c>
      <c r="PRO39" s="21">
        <v>12</v>
      </c>
      <c r="PRP39" s="21">
        <v>12</v>
      </c>
      <c r="PRQ39" s="21">
        <v>12</v>
      </c>
      <c r="PRR39" s="21">
        <v>12</v>
      </c>
      <c r="PRS39" s="21">
        <v>12</v>
      </c>
      <c r="PRT39" s="21">
        <v>12</v>
      </c>
      <c r="PRU39" s="21">
        <v>12</v>
      </c>
      <c r="PRV39" s="21">
        <v>12</v>
      </c>
      <c r="PRW39" s="21">
        <v>12</v>
      </c>
      <c r="PRX39" s="21">
        <v>12</v>
      </c>
      <c r="PRY39" s="21">
        <v>12</v>
      </c>
      <c r="PRZ39" s="21">
        <v>12</v>
      </c>
      <c r="PSA39" s="21">
        <v>12</v>
      </c>
      <c r="PSB39" s="21">
        <v>12</v>
      </c>
      <c r="PSC39" s="21">
        <v>12</v>
      </c>
      <c r="PSD39" s="21">
        <v>12</v>
      </c>
      <c r="PSE39" s="21">
        <v>12</v>
      </c>
      <c r="PSF39" s="21">
        <v>12</v>
      </c>
      <c r="PSG39" s="21">
        <v>12</v>
      </c>
      <c r="PSH39" s="21">
        <v>12</v>
      </c>
      <c r="PSI39" s="21">
        <v>12</v>
      </c>
      <c r="PSJ39" s="21">
        <v>12</v>
      </c>
      <c r="PSK39" s="21">
        <v>12</v>
      </c>
      <c r="PSL39" s="21">
        <v>12</v>
      </c>
      <c r="PSM39" s="21">
        <v>12</v>
      </c>
      <c r="PSN39" s="21">
        <v>12</v>
      </c>
      <c r="PSO39" s="21">
        <v>12</v>
      </c>
      <c r="PSP39" s="21">
        <v>12</v>
      </c>
      <c r="PSQ39" s="21">
        <v>12</v>
      </c>
      <c r="PSR39" s="21">
        <v>12</v>
      </c>
      <c r="PSS39" s="21">
        <v>12</v>
      </c>
      <c r="PST39" s="21">
        <v>12</v>
      </c>
      <c r="PSU39" s="21">
        <v>12</v>
      </c>
      <c r="PSV39" s="21">
        <v>12</v>
      </c>
      <c r="PSW39" s="21">
        <v>12</v>
      </c>
      <c r="PSX39" s="21">
        <v>12</v>
      </c>
      <c r="PSY39" s="21">
        <v>12</v>
      </c>
      <c r="PSZ39" s="21">
        <v>12</v>
      </c>
      <c r="PTA39" s="21">
        <v>12</v>
      </c>
      <c r="PTB39" s="21">
        <v>12</v>
      </c>
      <c r="PTC39" s="21">
        <v>12</v>
      </c>
      <c r="PTD39" s="21">
        <v>12</v>
      </c>
      <c r="PTE39" s="21">
        <v>12</v>
      </c>
      <c r="PTF39" s="21">
        <v>12</v>
      </c>
      <c r="PTG39" s="21">
        <v>12</v>
      </c>
      <c r="PTH39" s="21">
        <v>12</v>
      </c>
      <c r="PTI39" s="21">
        <v>12</v>
      </c>
      <c r="PTJ39" s="21">
        <v>12</v>
      </c>
      <c r="PTK39" s="21">
        <v>12</v>
      </c>
      <c r="PTL39" s="21">
        <v>12</v>
      </c>
      <c r="PTM39" s="21">
        <v>12</v>
      </c>
      <c r="PTN39" s="21">
        <v>12</v>
      </c>
      <c r="PTO39" s="21">
        <v>12</v>
      </c>
      <c r="PTP39" s="21">
        <v>12</v>
      </c>
      <c r="PTQ39" s="21">
        <v>12</v>
      </c>
      <c r="PTR39" s="21">
        <v>12</v>
      </c>
      <c r="PTS39" s="21">
        <v>12</v>
      </c>
      <c r="PTT39" s="21">
        <v>12</v>
      </c>
      <c r="PTU39" s="21">
        <v>12</v>
      </c>
      <c r="PTV39" s="21">
        <v>12</v>
      </c>
      <c r="PTW39" s="21">
        <v>12</v>
      </c>
      <c r="PTX39" s="21">
        <v>12</v>
      </c>
      <c r="PTY39" s="21">
        <v>12</v>
      </c>
      <c r="PTZ39" s="21">
        <v>12</v>
      </c>
      <c r="PUA39" s="21">
        <v>12</v>
      </c>
      <c r="PUB39" s="21">
        <v>12</v>
      </c>
      <c r="PUC39" s="21">
        <v>12</v>
      </c>
      <c r="PUD39" s="21">
        <v>12</v>
      </c>
      <c r="PUE39" s="21">
        <v>12</v>
      </c>
      <c r="PUF39" s="21">
        <v>12</v>
      </c>
      <c r="PUG39" s="21">
        <v>12</v>
      </c>
      <c r="PUH39" s="21">
        <v>12</v>
      </c>
      <c r="PUI39" s="21">
        <v>12</v>
      </c>
      <c r="PUJ39" s="21">
        <v>12</v>
      </c>
      <c r="PUK39" s="21">
        <v>12</v>
      </c>
      <c r="PUL39" s="21">
        <v>12</v>
      </c>
      <c r="PUM39" s="21">
        <v>12</v>
      </c>
      <c r="PUN39" s="21">
        <v>12</v>
      </c>
      <c r="PUO39" s="21">
        <v>12</v>
      </c>
      <c r="PUP39" s="21">
        <v>12</v>
      </c>
      <c r="PUQ39" s="21">
        <v>12</v>
      </c>
      <c r="PUR39" s="21">
        <v>12</v>
      </c>
      <c r="PUS39" s="21">
        <v>12</v>
      </c>
      <c r="PUT39" s="21">
        <v>12</v>
      </c>
      <c r="PUU39" s="21">
        <v>12</v>
      </c>
      <c r="PUV39" s="21">
        <v>12</v>
      </c>
      <c r="PUW39" s="21">
        <v>12</v>
      </c>
      <c r="PUX39" s="21">
        <v>12</v>
      </c>
      <c r="PUY39" s="21">
        <v>12</v>
      </c>
      <c r="PUZ39" s="21">
        <v>12</v>
      </c>
      <c r="PVA39" s="21">
        <v>12</v>
      </c>
      <c r="PVB39" s="21">
        <v>12</v>
      </c>
      <c r="PVC39" s="21">
        <v>12</v>
      </c>
      <c r="PVD39" s="21">
        <v>12</v>
      </c>
      <c r="PVE39" s="21">
        <v>12</v>
      </c>
      <c r="PVF39" s="21">
        <v>12</v>
      </c>
      <c r="PVG39" s="21">
        <v>12</v>
      </c>
      <c r="PVH39" s="21">
        <v>12</v>
      </c>
      <c r="PVI39" s="21">
        <v>12</v>
      </c>
      <c r="PVJ39" s="21">
        <v>12</v>
      </c>
      <c r="PVK39" s="21">
        <v>12</v>
      </c>
      <c r="PVL39" s="21">
        <v>12</v>
      </c>
      <c r="PVM39" s="21">
        <v>12</v>
      </c>
      <c r="PVN39" s="21">
        <v>12</v>
      </c>
      <c r="PVO39" s="21">
        <v>12</v>
      </c>
      <c r="PVP39" s="21">
        <v>12</v>
      </c>
      <c r="PVQ39" s="21">
        <v>12</v>
      </c>
      <c r="PVR39" s="21">
        <v>12</v>
      </c>
      <c r="PVS39" s="21">
        <v>12</v>
      </c>
      <c r="PVT39" s="21">
        <v>12</v>
      </c>
      <c r="PVU39" s="21">
        <v>12</v>
      </c>
      <c r="PVV39" s="21">
        <v>12</v>
      </c>
      <c r="PVW39" s="21">
        <v>12</v>
      </c>
      <c r="PVX39" s="21">
        <v>12</v>
      </c>
      <c r="PVY39" s="21">
        <v>12</v>
      </c>
      <c r="PVZ39" s="21">
        <v>12</v>
      </c>
      <c r="PWA39" s="21">
        <v>12</v>
      </c>
      <c r="PWB39" s="21">
        <v>12</v>
      </c>
      <c r="PWC39" s="21">
        <v>12</v>
      </c>
      <c r="PWD39" s="21">
        <v>12</v>
      </c>
      <c r="PWE39" s="21">
        <v>12</v>
      </c>
      <c r="PWF39" s="21">
        <v>12</v>
      </c>
      <c r="PWG39" s="21">
        <v>12</v>
      </c>
      <c r="PWH39" s="21">
        <v>12</v>
      </c>
      <c r="PWI39" s="21">
        <v>12</v>
      </c>
      <c r="PWJ39" s="21">
        <v>12</v>
      </c>
      <c r="PWK39" s="21">
        <v>12</v>
      </c>
      <c r="PWL39" s="21">
        <v>12</v>
      </c>
      <c r="PWM39" s="21">
        <v>12</v>
      </c>
      <c r="PWN39" s="21">
        <v>12</v>
      </c>
      <c r="PWO39" s="21">
        <v>12</v>
      </c>
      <c r="PWP39" s="21">
        <v>12</v>
      </c>
      <c r="PWQ39" s="21">
        <v>12</v>
      </c>
      <c r="PWR39" s="21">
        <v>12</v>
      </c>
      <c r="PWS39" s="21">
        <v>12</v>
      </c>
      <c r="PWT39" s="21">
        <v>12</v>
      </c>
      <c r="PWU39" s="21">
        <v>12</v>
      </c>
      <c r="PWV39" s="21">
        <v>12</v>
      </c>
      <c r="PWW39" s="21">
        <v>12</v>
      </c>
      <c r="PWX39" s="21">
        <v>12</v>
      </c>
      <c r="PWY39" s="21">
        <v>12</v>
      </c>
      <c r="PWZ39" s="21">
        <v>12</v>
      </c>
      <c r="PXA39" s="21">
        <v>12</v>
      </c>
      <c r="PXB39" s="21">
        <v>12</v>
      </c>
      <c r="PXC39" s="21">
        <v>12</v>
      </c>
      <c r="PXD39" s="21">
        <v>12</v>
      </c>
      <c r="PXE39" s="21">
        <v>12</v>
      </c>
      <c r="PXF39" s="21">
        <v>12</v>
      </c>
      <c r="PXG39" s="21">
        <v>12</v>
      </c>
      <c r="PXH39" s="21">
        <v>12</v>
      </c>
      <c r="PXI39" s="21">
        <v>12</v>
      </c>
      <c r="PXJ39" s="21">
        <v>12</v>
      </c>
      <c r="PXK39" s="21">
        <v>12</v>
      </c>
      <c r="PXL39" s="21">
        <v>12</v>
      </c>
      <c r="PXM39" s="21">
        <v>12</v>
      </c>
      <c r="PXN39" s="21">
        <v>12</v>
      </c>
      <c r="PXO39" s="21">
        <v>12</v>
      </c>
      <c r="PXP39" s="21">
        <v>12</v>
      </c>
      <c r="PXQ39" s="21">
        <v>12</v>
      </c>
      <c r="PXR39" s="21">
        <v>12</v>
      </c>
      <c r="PXS39" s="21">
        <v>12</v>
      </c>
      <c r="PXT39" s="21">
        <v>12</v>
      </c>
      <c r="PXU39" s="21">
        <v>12</v>
      </c>
      <c r="PXV39" s="21">
        <v>12</v>
      </c>
      <c r="PXW39" s="21">
        <v>12</v>
      </c>
      <c r="PXX39" s="21">
        <v>12</v>
      </c>
      <c r="PXY39" s="21">
        <v>12</v>
      </c>
      <c r="PXZ39" s="21">
        <v>12</v>
      </c>
      <c r="PYA39" s="21">
        <v>12</v>
      </c>
      <c r="PYB39" s="21">
        <v>12</v>
      </c>
      <c r="PYC39" s="21">
        <v>12</v>
      </c>
      <c r="PYD39" s="21">
        <v>12</v>
      </c>
      <c r="PYE39" s="21">
        <v>12</v>
      </c>
      <c r="PYF39" s="21">
        <v>12</v>
      </c>
      <c r="PYG39" s="21">
        <v>12</v>
      </c>
      <c r="PYH39" s="21">
        <v>12</v>
      </c>
      <c r="PYI39" s="21">
        <v>12</v>
      </c>
      <c r="PYJ39" s="21">
        <v>12</v>
      </c>
      <c r="PYK39" s="21">
        <v>12</v>
      </c>
      <c r="PYL39" s="21">
        <v>12</v>
      </c>
      <c r="PYM39" s="21">
        <v>12</v>
      </c>
      <c r="PYN39" s="21">
        <v>12</v>
      </c>
      <c r="PYO39" s="21">
        <v>12</v>
      </c>
      <c r="PYP39" s="21">
        <v>12</v>
      </c>
      <c r="PYQ39" s="21">
        <v>12</v>
      </c>
      <c r="PYR39" s="21">
        <v>12</v>
      </c>
      <c r="PYS39" s="21">
        <v>12</v>
      </c>
      <c r="PYT39" s="21">
        <v>12</v>
      </c>
      <c r="PYU39" s="21">
        <v>12</v>
      </c>
      <c r="PYV39" s="21">
        <v>12</v>
      </c>
      <c r="PYW39" s="21">
        <v>12</v>
      </c>
      <c r="PYX39" s="21">
        <v>12</v>
      </c>
      <c r="PYY39" s="21">
        <v>12</v>
      </c>
      <c r="PYZ39" s="21">
        <v>12</v>
      </c>
      <c r="PZA39" s="21">
        <v>12</v>
      </c>
      <c r="PZB39" s="21">
        <v>12</v>
      </c>
      <c r="PZC39" s="21">
        <v>12</v>
      </c>
      <c r="PZD39" s="21">
        <v>12</v>
      </c>
      <c r="PZE39" s="21">
        <v>12</v>
      </c>
      <c r="PZF39" s="21">
        <v>12</v>
      </c>
      <c r="PZG39" s="21">
        <v>12</v>
      </c>
      <c r="PZH39" s="21">
        <v>12</v>
      </c>
      <c r="PZI39" s="21">
        <v>12</v>
      </c>
      <c r="PZJ39" s="21">
        <v>12</v>
      </c>
      <c r="PZK39" s="21">
        <v>12</v>
      </c>
      <c r="PZL39" s="21">
        <v>12</v>
      </c>
      <c r="PZM39" s="21">
        <v>12</v>
      </c>
      <c r="PZN39" s="21">
        <v>12</v>
      </c>
      <c r="PZO39" s="21">
        <v>12</v>
      </c>
      <c r="PZP39" s="21">
        <v>12</v>
      </c>
      <c r="PZQ39" s="21">
        <v>12</v>
      </c>
      <c r="PZR39" s="21">
        <v>12</v>
      </c>
      <c r="PZS39" s="21">
        <v>12</v>
      </c>
      <c r="PZT39" s="21">
        <v>12</v>
      </c>
      <c r="PZU39" s="21">
        <v>12</v>
      </c>
      <c r="PZV39" s="21">
        <v>12</v>
      </c>
      <c r="PZW39" s="21">
        <v>12</v>
      </c>
      <c r="PZX39" s="21">
        <v>12</v>
      </c>
      <c r="PZY39" s="21">
        <v>12</v>
      </c>
      <c r="PZZ39" s="21">
        <v>12</v>
      </c>
      <c r="QAA39" s="21">
        <v>12</v>
      </c>
      <c r="QAB39" s="21">
        <v>12</v>
      </c>
      <c r="QAC39" s="21">
        <v>12</v>
      </c>
      <c r="QAD39" s="21">
        <v>12</v>
      </c>
      <c r="QAE39" s="21">
        <v>12</v>
      </c>
      <c r="QAF39" s="21">
        <v>12</v>
      </c>
      <c r="QAG39" s="21">
        <v>12</v>
      </c>
      <c r="QAH39" s="21">
        <v>12</v>
      </c>
      <c r="QAI39" s="21">
        <v>12</v>
      </c>
      <c r="QAJ39" s="21">
        <v>12</v>
      </c>
      <c r="QAK39" s="21">
        <v>12</v>
      </c>
      <c r="QAL39" s="21">
        <v>12</v>
      </c>
      <c r="QAM39" s="21">
        <v>12</v>
      </c>
      <c r="QAN39" s="21">
        <v>12</v>
      </c>
      <c r="QAO39" s="21">
        <v>12</v>
      </c>
      <c r="QAP39" s="21">
        <v>12</v>
      </c>
      <c r="QAQ39" s="21">
        <v>12</v>
      </c>
      <c r="QAR39" s="21">
        <v>12</v>
      </c>
      <c r="QAS39" s="21">
        <v>12</v>
      </c>
      <c r="QAT39" s="21">
        <v>12</v>
      </c>
      <c r="QAU39" s="21">
        <v>12</v>
      </c>
      <c r="QAV39" s="21">
        <v>12</v>
      </c>
      <c r="QAW39" s="21">
        <v>12</v>
      </c>
      <c r="QAX39" s="21">
        <v>12</v>
      </c>
      <c r="QAY39" s="21">
        <v>12</v>
      </c>
      <c r="QAZ39" s="21">
        <v>12</v>
      </c>
      <c r="QBA39" s="21">
        <v>12</v>
      </c>
      <c r="QBB39" s="21">
        <v>12</v>
      </c>
      <c r="QBC39" s="21">
        <v>12</v>
      </c>
      <c r="QBD39" s="21">
        <v>12</v>
      </c>
      <c r="QBE39" s="21">
        <v>12</v>
      </c>
      <c r="QBF39" s="21">
        <v>12</v>
      </c>
      <c r="QBG39" s="21">
        <v>12</v>
      </c>
      <c r="QBH39" s="21">
        <v>12</v>
      </c>
      <c r="QBI39" s="21">
        <v>12</v>
      </c>
      <c r="QBJ39" s="21">
        <v>12</v>
      </c>
      <c r="QBK39" s="21">
        <v>12</v>
      </c>
      <c r="QBL39" s="21">
        <v>12</v>
      </c>
      <c r="QBM39" s="21">
        <v>12</v>
      </c>
      <c r="QBN39" s="21">
        <v>12</v>
      </c>
      <c r="QBO39" s="21">
        <v>12</v>
      </c>
      <c r="QBP39" s="21">
        <v>12</v>
      </c>
      <c r="QBQ39" s="21">
        <v>12</v>
      </c>
      <c r="QBR39" s="21">
        <v>12</v>
      </c>
      <c r="QBS39" s="21">
        <v>12</v>
      </c>
      <c r="QBT39" s="21">
        <v>12</v>
      </c>
      <c r="QBU39" s="21">
        <v>12</v>
      </c>
      <c r="QBV39" s="21">
        <v>12</v>
      </c>
      <c r="QBW39" s="21">
        <v>12</v>
      </c>
      <c r="QBX39" s="21">
        <v>12</v>
      </c>
      <c r="QBY39" s="21">
        <v>12</v>
      </c>
      <c r="QBZ39" s="21">
        <v>12</v>
      </c>
      <c r="QCA39" s="21">
        <v>12</v>
      </c>
      <c r="QCB39" s="21">
        <v>12</v>
      </c>
      <c r="QCC39" s="21">
        <v>12</v>
      </c>
      <c r="QCD39" s="21">
        <v>12</v>
      </c>
      <c r="QCE39" s="21">
        <v>12</v>
      </c>
      <c r="QCF39" s="21">
        <v>12</v>
      </c>
      <c r="QCG39" s="21">
        <v>12</v>
      </c>
      <c r="QCH39" s="21">
        <v>12</v>
      </c>
      <c r="QCI39" s="21">
        <v>12</v>
      </c>
      <c r="QCJ39" s="21">
        <v>12</v>
      </c>
      <c r="QCK39" s="21">
        <v>12</v>
      </c>
      <c r="QCL39" s="21">
        <v>12</v>
      </c>
      <c r="QCM39" s="21">
        <v>12</v>
      </c>
      <c r="QCN39" s="21">
        <v>12</v>
      </c>
      <c r="QCO39" s="21">
        <v>12</v>
      </c>
      <c r="QCP39" s="21">
        <v>12</v>
      </c>
      <c r="QCQ39" s="21">
        <v>12</v>
      </c>
      <c r="QCR39" s="21">
        <v>12</v>
      </c>
      <c r="QCS39" s="21">
        <v>12</v>
      </c>
      <c r="QCT39" s="21">
        <v>12</v>
      </c>
      <c r="QCU39" s="21">
        <v>12</v>
      </c>
      <c r="QCV39" s="21">
        <v>12</v>
      </c>
      <c r="QCW39" s="21">
        <v>12</v>
      </c>
      <c r="QCX39" s="21">
        <v>12</v>
      </c>
      <c r="QCY39" s="21">
        <v>12</v>
      </c>
      <c r="QCZ39" s="21">
        <v>12</v>
      </c>
      <c r="QDA39" s="21">
        <v>12</v>
      </c>
      <c r="QDB39" s="21">
        <v>12</v>
      </c>
      <c r="QDC39" s="21">
        <v>12</v>
      </c>
      <c r="QDD39" s="21">
        <v>12</v>
      </c>
      <c r="QDE39" s="21">
        <v>12</v>
      </c>
      <c r="QDF39" s="21">
        <v>12</v>
      </c>
      <c r="QDG39" s="21">
        <v>12</v>
      </c>
      <c r="QDH39" s="21">
        <v>12</v>
      </c>
      <c r="QDI39" s="21">
        <v>12</v>
      </c>
      <c r="QDJ39" s="21">
        <v>12</v>
      </c>
      <c r="QDK39" s="21">
        <v>12</v>
      </c>
      <c r="QDL39" s="21">
        <v>12</v>
      </c>
      <c r="QDM39" s="21">
        <v>12</v>
      </c>
      <c r="QDN39" s="21">
        <v>12</v>
      </c>
      <c r="QDO39" s="21">
        <v>12</v>
      </c>
      <c r="QDP39" s="21">
        <v>12</v>
      </c>
      <c r="QDQ39" s="21">
        <v>12</v>
      </c>
      <c r="QDR39" s="21">
        <v>12</v>
      </c>
      <c r="QDS39" s="21">
        <v>12</v>
      </c>
      <c r="QDT39" s="21">
        <v>12</v>
      </c>
      <c r="QDU39" s="21">
        <v>12</v>
      </c>
      <c r="QDV39" s="21">
        <v>12</v>
      </c>
      <c r="QDW39" s="21">
        <v>12</v>
      </c>
      <c r="QDX39" s="21">
        <v>12</v>
      </c>
      <c r="QDY39" s="21">
        <v>12</v>
      </c>
      <c r="QDZ39" s="21">
        <v>12</v>
      </c>
      <c r="QEA39" s="21">
        <v>12</v>
      </c>
      <c r="QEB39" s="21">
        <v>12</v>
      </c>
      <c r="QEC39" s="21">
        <v>12</v>
      </c>
      <c r="QED39" s="21">
        <v>12</v>
      </c>
      <c r="QEE39" s="21">
        <v>12</v>
      </c>
      <c r="QEF39" s="21">
        <v>12</v>
      </c>
      <c r="QEG39" s="21">
        <v>12</v>
      </c>
      <c r="QEH39" s="21">
        <v>12</v>
      </c>
      <c r="QEI39" s="21">
        <v>12</v>
      </c>
      <c r="QEJ39" s="21">
        <v>12</v>
      </c>
      <c r="QEK39" s="21">
        <v>12</v>
      </c>
      <c r="QEL39" s="21">
        <v>12</v>
      </c>
      <c r="QEM39" s="21">
        <v>12</v>
      </c>
      <c r="QEN39" s="21">
        <v>12</v>
      </c>
      <c r="QEO39" s="21">
        <v>12</v>
      </c>
      <c r="QEP39" s="21">
        <v>12</v>
      </c>
      <c r="QEQ39" s="21">
        <v>12</v>
      </c>
      <c r="QER39" s="21">
        <v>12</v>
      </c>
      <c r="QES39" s="21">
        <v>12</v>
      </c>
      <c r="QET39" s="21">
        <v>12</v>
      </c>
      <c r="QEU39" s="21">
        <v>12</v>
      </c>
      <c r="QEV39" s="21">
        <v>12</v>
      </c>
      <c r="QEW39" s="21">
        <v>12</v>
      </c>
      <c r="QEX39" s="21">
        <v>12</v>
      </c>
      <c r="QEY39" s="21">
        <v>12</v>
      </c>
      <c r="QEZ39" s="21">
        <v>12</v>
      </c>
      <c r="QFA39" s="21">
        <v>12</v>
      </c>
      <c r="QFB39" s="21">
        <v>12</v>
      </c>
      <c r="QFC39" s="21">
        <v>12</v>
      </c>
      <c r="QFD39" s="21">
        <v>12</v>
      </c>
      <c r="QFE39" s="21">
        <v>12</v>
      </c>
      <c r="QFF39" s="21">
        <v>12</v>
      </c>
      <c r="QFG39" s="21">
        <v>12</v>
      </c>
      <c r="QFH39" s="21">
        <v>12</v>
      </c>
      <c r="QFI39" s="21">
        <v>12</v>
      </c>
      <c r="QFJ39" s="21">
        <v>12</v>
      </c>
      <c r="QFK39" s="21">
        <v>12</v>
      </c>
      <c r="QFL39" s="21">
        <v>12</v>
      </c>
      <c r="QFM39" s="21">
        <v>12</v>
      </c>
      <c r="QFN39" s="21">
        <v>12</v>
      </c>
      <c r="QFO39" s="21">
        <v>12</v>
      </c>
      <c r="QFP39" s="21">
        <v>12</v>
      </c>
      <c r="QFQ39" s="21">
        <v>12</v>
      </c>
      <c r="QFR39" s="21">
        <v>12</v>
      </c>
      <c r="QFS39" s="21">
        <v>12</v>
      </c>
      <c r="QFT39" s="21">
        <v>12</v>
      </c>
      <c r="QFU39" s="21">
        <v>12</v>
      </c>
      <c r="QFV39" s="21">
        <v>12</v>
      </c>
      <c r="QFW39" s="21">
        <v>12</v>
      </c>
      <c r="QFX39" s="21">
        <v>12</v>
      </c>
      <c r="QFY39" s="21">
        <v>12</v>
      </c>
      <c r="QFZ39" s="21">
        <v>12</v>
      </c>
      <c r="QGA39" s="21">
        <v>12</v>
      </c>
      <c r="QGB39" s="21">
        <v>12</v>
      </c>
      <c r="QGC39" s="21">
        <v>12</v>
      </c>
      <c r="QGD39" s="21">
        <v>12</v>
      </c>
      <c r="QGE39" s="21">
        <v>12</v>
      </c>
      <c r="QGF39" s="21">
        <v>12</v>
      </c>
      <c r="QGG39" s="21">
        <v>12</v>
      </c>
      <c r="QGH39" s="21">
        <v>12</v>
      </c>
      <c r="QGI39" s="21">
        <v>12</v>
      </c>
      <c r="QGJ39" s="21">
        <v>12</v>
      </c>
      <c r="QGK39" s="21">
        <v>12</v>
      </c>
      <c r="QGL39" s="21">
        <v>12</v>
      </c>
      <c r="QGM39" s="21">
        <v>12</v>
      </c>
      <c r="QGN39" s="21">
        <v>12</v>
      </c>
      <c r="QGO39" s="21">
        <v>12</v>
      </c>
      <c r="QGP39" s="21">
        <v>12</v>
      </c>
      <c r="QGQ39" s="21">
        <v>12</v>
      </c>
      <c r="QGR39" s="21">
        <v>12</v>
      </c>
      <c r="QGS39" s="21">
        <v>12</v>
      </c>
      <c r="QGT39" s="21">
        <v>12</v>
      </c>
      <c r="QGU39" s="21">
        <v>12</v>
      </c>
      <c r="QGV39" s="21">
        <v>12</v>
      </c>
      <c r="QGW39" s="21">
        <v>12</v>
      </c>
      <c r="QGX39" s="21">
        <v>12</v>
      </c>
      <c r="QGY39" s="21">
        <v>12</v>
      </c>
      <c r="QGZ39" s="21">
        <v>12</v>
      </c>
      <c r="QHA39" s="21">
        <v>12</v>
      </c>
      <c r="QHB39" s="21">
        <v>12</v>
      </c>
      <c r="QHC39" s="21">
        <v>12</v>
      </c>
      <c r="QHD39" s="21">
        <v>12</v>
      </c>
      <c r="QHE39" s="21">
        <v>12</v>
      </c>
      <c r="QHF39" s="21">
        <v>12</v>
      </c>
      <c r="QHG39" s="21">
        <v>12</v>
      </c>
      <c r="QHH39" s="21">
        <v>12</v>
      </c>
      <c r="QHI39" s="21">
        <v>12</v>
      </c>
      <c r="QHJ39" s="21">
        <v>12</v>
      </c>
      <c r="QHK39" s="21">
        <v>12</v>
      </c>
      <c r="QHL39" s="21">
        <v>12</v>
      </c>
      <c r="QHM39" s="21">
        <v>12</v>
      </c>
      <c r="QHN39" s="21">
        <v>12</v>
      </c>
      <c r="QHO39" s="21">
        <v>12</v>
      </c>
      <c r="QHP39" s="21">
        <v>12</v>
      </c>
      <c r="QHQ39" s="21">
        <v>12</v>
      </c>
      <c r="QHR39" s="21">
        <v>12</v>
      </c>
      <c r="QHS39" s="21">
        <v>12</v>
      </c>
      <c r="QHT39" s="21">
        <v>12</v>
      </c>
      <c r="QHU39" s="21">
        <v>12</v>
      </c>
      <c r="QHV39" s="21">
        <v>12</v>
      </c>
      <c r="QHW39" s="21">
        <v>12</v>
      </c>
      <c r="QHX39" s="21">
        <v>12</v>
      </c>
      <c r="QHY39" s="21">
        <v>12</v>
      </c>
      <c r="QHZ39" s="21">
        <v>12</v>
      </c>
      <c r="QIA39" s="21">
        <v>12</v>
      </c>
      <c r="QIB39" s="21">
        <v>12</v>
      </c>
      <c r="QIC39" s="21">
        <v>12</v>
      </c>
      <c r="QID39" s="21">
        <v>12</v>
      </c>
      <c r="QIE39" s="21">
        <v>12</v>
      </c>
      <c r="QIF39" s="21">
        <v>12</v>
      </c>
      <c r="QIG39" s="21">
        <v>12</v>
      </c>
      <c r="QIH39" s="21">
        <v>12</v>
      </c>
      <c r="QII39" s="21">
        <v>12</v>
      </c>
      <c r="QIJ39" s="21">
        <v>12</v>
      </c>
      <c r="QIK39" s="21">
        <v>12</v>
      </c>
      <c r="QIL39" s="21">
        <v>12</v>
      </c>
      <c r="QIM39" s="21">
        <v>12</v>
      </c>
      <c r="QIN39" s="21">
        <v>12</v>
      </c>
      <c r="QIO39" s="21">
        <v>12</v>
      </c>
      <c r="QIP39" s="21">
        <v>12</v>
      </c>
      <c r="QIQ39" s="21">
        <v>12</v>
      </c>
      <c r="QIR39" s="21">
        <v>12</v>
      </c>
      <c r="QIS39" s="21">
        <v>12</v>
      </c>
      <c r="QIT39" s="21">
        <v>12</v>
      </c>
      <c r="QIU39" s="21">
        <v>12</v>
      </c>
      <c r="QIV39" s="21">
        <v>12</v>
      </c>
      <c r="QIW39" s="21">
        <v>12</v>
      </c>
      <c r="QIX39" s="21">
        <v>12</v>
      </c>
      <c r="QIY39" s="21">
        <v>12</v>
      </c>
      <c r="QIZ39" s="21">
        <v>12</v>
      </c>
      <c r="QJA39" s="21">
        <v>12</v>
      </c>
      <c r="QJB39" s="21">
        <v>12</v>
      </c>
      <c r="QJC39" s="21">
        <v>12</v>
      </c>
      <c r="QJD39" s="21">
        <v>12</v>
      </c>
      <c r="QJE39" s="21">
        <v>12</v>
      </c>
      <c r="QJF39" s="21">
        <v>12</v>
      </c>
      <c r="QJG39" s="21">
        <v>12</v>
      </c>
      <c r="QJH39" s="21">
        <v>12</v>
      </c>
      <c r="QJI39" s="21">
        <v>12</v>
      </c>
      <c r="QJJ39" s="21">
        <v>12</v>
      </c>
      <c r="QJK39" s="21">
        <v>12</v>
      </c>
      <c r="QJL39" s="21">
        <v>12</v>
      </c>
      <c r="QJM39" s="21">
        <v>12</v>
      </c>
      <c r="QJN39" s="21">
        <v>12</v>
      </c>
      <c r="QJO39" s="21">
        <v>12</v>
      </c>
      <c r="QJP39" s="21">
        <v>12</v>
      </c>
      <c r="QJQ39" s="21">
        <v>12</v>
      </c>
      <c r="QJR39" s="21">
        <v>12</v>
      </c>
      <c r="QJS39" s="21">
        <v>12</v>
      </c>
      <c r="QJT39" s="21">
        <v>12</v>
      </c>
      <c r="QJU39" s="21">
        <v>12</v>
      </c>
      <c r="QJV39" s="21">
        <v>12</v>
      </c>
      <c r="QJW39" s="21">
        <v>12</v>
      </c>
      <c r="QJX39" s="21">
        <v>12</v>
      </c>
      <c r="QJY39" s="21">
        <v>12</v>
      </c>
      <c r="QJZ39" s="21">
        <v>12</v>
      </c>
      <c r="QKA39" s="21">
        <v>12</v>
      </c>
      <c r="QKB39" s="21">
        <v>12</v>
      </c>
      <c r="QKC39" s="21">
        <v>12</v>
      </c>
      <c r="QKD39" s="21">
        <v>12</v>
      </c>
      <c r="QKE39" s="21">
        <v>12</v>
      </c>
      <c r="QKF39" s="21">
        <v>12</v>
      </c>
      <c r="QKG39" s="21">
        <v>12</v>
      </c>
      <c r="QKH39" s="21">
        <v>12</v>
      </c>
      <c r="QKI39" s="21">
        <v>12</v>
      </c>
      <c r="QKJ39" s="21">
        <v>12</v>
      </c>
      <c r="QKK39" s="21">
        <v>12</v>
      </c>
      <c r="QKL39" s="21">
        <v>12</v>
      </c>
      <c r="QKM39" s="21">
        <v>12</v>
      </c>
      <c r="QKN39" s="21">
        <v>12</v>
      </c>
      <c r="QKO39" s="21">
        <v>12</v>
      </c>
      <c r="QKP39" s="21">
        <v>12</v>
      </c>
      <c r="QKQ39" s="21">
        <v>12</v>
      </c>
      <c r="QKR39" s="21">
        <v>12</v>
      </c>
      <c r="QKS39" s="21">
        <v>12</v>
      </c>
      <c r="QKT39" s="21">
        <v>12</v>
      </c>
      <c r="QKU39" s="21">
        <v>12</v>
      </c>
      <c r="QKV39" s="21">
        <v>12</v>
      </c>
      <c r="QKW39" s="21">
        <v>12</v>
      </c>
      <c r="QKX39" s="21">
        <v>12</v>
      </c>
      <c r="QKY39" s="21">
        <v>12</v>
      </c>
      <c r="QKZ39" s="21">
        <v>12</v>
      </c>
      <c r="QLA39" s="21">
        <v>12</v>
      </c>
      <c r="QLB39" s="21">
        <v>12</v>
      </c>
      <c r="QLC39" s="21">
        <v>12</v>
      </c>
      <c r="QLD39" s="21">
        <v>12</v>
      </c>
      <c r="QLE39" s="21">
        <v>12</v>
      </c>
      <c r="QLF39" s="21">
        <v>12</v>
      </c>
      <c r="QLG39" s="21">
        <v>12</v>
      </c>
      <c r="QLH39" s="21">
        <v>12</v>
      </c>
      <c r="QLI39" s="21">
        <v>12</v>
      </c>
      <c r="QLJ39" s="21">
        <v>12</v>
      </c>
      <c r="QLK39" s="21">
        <v>12</v>
      </c>
      <c r="QLL39" s="21">
        <v>12</v>
      </c>
      <c r="QLM39" s="21">
        <v>12</v>
      </c>
      <c r="QLN39" s="21">
        <v>12</v>
      </c>
      <c r="QLO39" s="21">
        <v>12</v>
      </c>
      <c r="QLP39" s="21">
        <v>12</v>
      </c>
      <c r="QLQ39" s="21">
        <v>12</v>
      </c>
      <c r="QLR39" s="21">
        <v>12</v>
      </c>
      <c r="QLS39" s="21">
        <v>12</v>
      </c>
      <c r="QLT39" s="21">
        <v>12</v>
      </c>
      <c r="QLU39" s="21">
        <v>12</v>
      </c>
      <c r="QLV39" s="21">
        <v>12</v>
      </c>
      <c r="QLW39" s="21">
        <v>12</v>
      </c>
      <c r="QLX39" s="21">
        <v>12</v>
      </c>
      <c r="QLY39" s="21">
        <v>12</v>
      </c>
      <c r="QLZ39" s="21">
        <v>12</v>
      </c>
      <c r="QMA39" s="21">
        <v>12</v>
      </c>
      <c r="QMB39" s="21">
        <v>12</v>
      </c>
      <c r="QMC39" s="21">
        <v>12</v>
      </c>
      <c r="QMD39" s="21">
        <v>12</v>
      </c>
      <c r="QME39" s="21">
        <v>12</v>
      </c>
      <c r="QMF39" s="21">
        <v>12</v>
      </c>
      <c r="QMG39" s="21">
        <v>12</v>
      </c>
      <c r="QMH39" s="21">
        <v>12</v>
      </c>
      <c r="QMI39" s="21">
        <v>12</v>
      </c>
      <c r="QMJ39" s="21">
        <v>12</v>
      </c>
      <c r="QMK39" s="21">
        <v>12</v>
      </c>
      <c r="QML39" s="21">
        <v>12</v>
      </c>
      <c r="QMM39" s="21">
        <v>12</v>
      </c>
      <c r="QMN39" s="21">
        <v>12</v>
      </c>
      <c r="QMO39" s="21">
        <v>12</v>
      </c>
      <c r="QMP39" s="21">
        <v>12</v>
      </c>
      <c r="QMQ39" s="21">
        <v>12</v>
      </c>
      <c r="QMR39" s="21">
        <v>12</v>
      </c>
      <c r="QMS39" s="21">
        <v>12</v>
      </c>
      <c r="QMT39" s="21">
        <v>12</v>
      </c>
      <c r="QMU39" s="21">
        <v>12</v>
      </c>
      <c r="QMV39" s="21">
        <v>12</v>
      </c>
      <c r="QMW39" s="21">
        <v>12</v>
      </c>
      <c r="QMX39" s="21">
        <v>12</v>
      </c>
      <c r="QMY39" s="21">
        <v>12</v>
      </c>
      <c r="QMZ39" s="21">
        <v>12</v>
      </c>
      <c r="QNA39" s="21">
        <v>12</v>
      </c>
      <c r="QNB39" s="21">
        <v>12</v>
      </c>
      <c r="QNC39" s="21">
        <v>12</v>
      </c>
      <c r="QND39" s="21">
        <v>12</v>
      </c>
      <c r="QNE39" s="21">
        <v>12</v>
      </c>
      <c r="QNF39" s="21">
        <v>12</v>
      </c>
      <c r="QNG39" s="21">
        <v>12</v>
      </c>
      <c r="QNH39" s="21">
        <v>12</v>
      </c>
      <c r="QNI39" s="21">
        <v>12</v>
      </c>
      <c r="QNJ39" s="21">
        <v>12</v>
      </c>
      <c r="QNK39" s="21">
        <v>12</v>
      </c>
      <c r="QNL39" s="21">
        <v>12</v>
      </c>
      <c r="QNM39" s="21">
        <v>12</v>
      </c>
      <c r="QNN39" s="21">
        <v>12</v>
      </c>
      <c r="QNO39" s="21">
        <v>12</v>
      </c>
      <c r="QNP39" s="21">
        <v>12</v>
      </c>
      <c r="QNQ39" s="21">
        <v>12</v>
      </c>
      <c r="QNR39" s="21">
        <v>12</v>
      </c>
      <c r="QNS39" s="21">
        <v>12</v>
      </c>
      <c r="QNT39" s="21">
        <v>12</v>
      </c>
      <c r="QNU39" s="21">
        <v>12</v>
      </c>
      <c r="QNV39" s="21">
        <v>12</v>
      </c>
      <c r="QNW39" s="21">
        <v>12</v>
      </c>
      <c r="QNX39" s="21">
        <v>12</v>
      </c>
      <c r="QNY39" s="21">
        <v>12</v>
      </c>
      <c r="QNZ39" s="21">
        <v>12</v>
      </c>
      <c r="QOA39" s="21">
        <v>12</v>
      </c>
      <c r="QOB39" s="21">
        <v>12</v>
      </c>
      <c r="QOC39" s="21">
        <v>12</v>
      </c>
      <c r="QOD39" s="21">
        <v>12</v>
      </c>
      <c r="QOE39" s="21">
        <v>12</v>
      </c>
      <c r="QOF39" s="21">
        <v>12</v>
      </c>
      <c r="QOG39" s="21">
        <v>12</v>
      </c>
      <c r="QOH39" s="21">
        <v>12</v>
      </c>
      <c r="QOI39" s="21">
        <v>12</v>
      </c>
      <c r="QOJ39" s="21">
        <v>12</v>
      </c>
      <c r="QOK39" s="21">
        <v>12</v>
      </c>
      <c r="QOL39" s="21">
        <v>12</v>
      </c>
      <c r="QOM39" s="21">
        <v>12</v>
      </c>
      <c r="QON39" s="21">
        <v>12</v>
      </c>
      <c r="QOO39" s="21">
        <v>12</v>
      </c>
      <c r="QOP39" s="21">
        <v>12</v>
      </c>
      <c r="QOQ39" s="21">
        <v>12</v>
      </c>
      <c r="QOR39" s="21">
        <v>12</v>
      </c>
      <c r="QOS39" s="21">
        <v>12</v>
      </c>
      <c r="QOT39" s="21">
        <v>12</v>
      </c>
      <c r="QOU39" s="21">
        <v>12</v>
      </c>
      <c r="QOV39" s="21">
        <v>12</v>
      </c>
      <c r="QOW39" s="21">
        <v>12</v>
      </c>
      <c r="QOX39" s="21">
        <v>12</v>
      </c>
      <c r="QOY39" s="21">
        <v>12</v>
      </c>
      <c r="QOZ39" s="21">
        <v>12</v>
      </c>
      <c r="QPA39" s="21">
        <v>12</v>
      </c>
      <c r="QPB39" s="21">
        <v>12</v>
      </c>
      <c r="QPC39" s="21">
        <v>12</v>
      </c>
      <c r="QPD39" s="21">
        <v>12</v>
      </c>
      <c r="QPE39" s="21">
        <v>12</v>
      </c>
      <c r="QPF39" s="21">
        <v>12</v>
      </c>
      <c r="QPG39" s="21">
        <v>12</v>
      </c>
      <c r="QPH39" s="21">
        <v>12</v>
      </c>
      <c r="QPI39" s="21">
        <v>12</v>
      </c>
      <c r="QPJ39" s="21">
        <v>12</v>
      </c>
      <c r="QPK39" s="21">
        <v>12</v>
      </c>
      <c r="QPL39" s="21">
        <v>12</v>
      </c>
      <c r="QPM39" s="21">
        <v>12</v>
      </c>
      <c r="QPN39" s="21">
        <v>12</v>
      </c>
      <c r="QPO39" s="21">
        <v>12</v>
      </c>
      <c r="QPP39" s="21">
        <v>12</v>
      </c>
      <c r="QPQ39" s="21">
        <v>12</v>
      </c>
      <c r="QPR39" s="21">
        <v>12</v>
      </c>
      <c r="QPS39" s="21">
        <v>12</v>
      </c>
      <c r="QPT39" s="21">
        <v>12</v>
      </c>
      <c r="QPU39" s="21">
        <v>12</v>
      </c>
      <c r="QPV39" s="21">
        <v>12</v>
      </c>
      <c r="QPW39" s="21">
        <v>12</v>
      </c>
      <c r="QPX39" s="21">
        <v>12</v>
      </c>
      <c r="QPY39" s="21">
        <v>12</v>
      </c>
      <c r="QPZ39" s="21">
        <v>12</v>
      </c>
      <c r="QQA39" s="21">
        <v>12</v>
      </c>
      <c r="QQB39" s="21">
        <v>12</v>
      </c>
      <c r="QQC39" s="21">
        <v>12</v>
      </c>
      <c r="QQD39" s="21">
        <v>12</v>
      </c>
      <c r="QQE39" s="21">
        <v>12</v>
      </c>
      <c r="QQF39" s="21">
        <v>12</v>
      </c>
      <c r="QQG39" s="21">
        <v>12</v>
      </c>
      <c r="QQH39" s="21">
        <v>12</v>
      </c>
      <c r="QQI39" s="21">
        <v>12</v>
      </c>
      <c r="QQJ39" s="21">
        <v>12</v>
      </c>
      <c r="QQK39" s="21">
        <v>12</v>
      </c>
      <c r="QQL39" s="21">
        <v>12</v>
      </c>
      <c r="QQM39" s="21">
        <v>12</v>
      </c>
      <c r="QQN39" s="21">
        <v>12</v>
      </c>
      <c r="QQO39" s="21">
        <v>12</v>
      </c>
      <c r="QQP39" s="21">
        <v>12</v>
      </c>
      <c r="QQQ39" s="21">
        <v>12</v>
      </c>
      <c r="QQR39" s="21">
        <v>12</v>
      </c>
      <c r="QQS39" s="21">
        <v>12</v>
      </c>
      <c r="QQT39" s="21">
        <v>12</v>
      </c>
      <c r="QQU39" s="21">
        <v>12</v>
      </c>
      <c r="QQV39" s="21">
        <v>12</v>
      </c>
      <c r="QQW39" s="21">
        <v>12</v>
      </c>
      <c r="QQX39" s="21">
        <v>12</v>
      </c>
      <c r="QQY39" s="21">
        <v>12</v>
      </c>
      <c r="QQZ39" s="21">
        <v>12</v>
      </c>
      <c r="QRA39" s="21">
        <v>12</v>
      </c>
      <c r="QRB39" s="21">
        <v>12</v>
      </c>
      <c r="QRC39" s="21">
        <v>12</v>
      </c>
      <c r="QRD39" s="21">
        <v>12</v>
      </c>
      <c r="QRE39" s="21">
        <v>12</v>
      </c>
      <c r="QRF39" s="21">
        <v>12</v>
      </c>
      <c r="QRG39" s="21">
        <v>12</v>
      </c>
      <c r="QRH39" s="21">
        <v>12</v>
      </c>
      <c r="QRI39" s="21">
        <v>12</v>
      </c>
      <c r="QRJ39" s="21">
        <v>12</v>
      </c>
      <c r="QRK39" s="21">
        <v>12</v>
      </c>
      <c r="QRL39" s="21">
        <v>12</v>
      </c>
      <c r="QRM39" s="21">
        <v>12</v>
      </c>
      <c r="QRN39" s="21">
        <v>12</v>
      </c>
      <c r="QRO39" s="21">
        <v>12</v>
      </c>
      <c r="QRP39" s="21">
        <v>12</v>
      </c>
      <c r="QRQ39" s="21">
        <v>12</v>
      </c>
      <c r="QRR39" s="21">
        <v>12</v>
      </c>
      <c r="QRS39" s="21">
        <v>12</v>
      </c>
      <c r="QRT39" s="21">
        <v>12</v>
      </c>
      <c r="QRU39" s="21">
        <v>12</v>
      </c>
      <c r="QRV39" s="21">
        <v>12</v>
      </c>
      <c r="QRW39" s="21">
        <v>12</v>
      </c>
      <c r="QRX39" s="21">
        <v>12</v>
      </c>
      <c r="QRY39" s="21">
        <v>12</v>
      </c>
      <c r="QRZ39" s="21">
        <v>12</v>
      </c>
      <c r="QSA39" s="21">
        <v>12</v>
      </c>
      <c r="QSB39" s="21">
        <v>12</v>
      </c>
      <c r="QSC39" s="21">
        <v>12</v>
      </c>
      <c r="QSD39" s="21">
        <v>12</v>
      </c>
      <c r="QSE39" s="21">
        <v>12</v>
      </c>
      <c r="QSF39" s="21">
        <v>12</v>
      </c>
      <c r="QSG39" s="21">
        <v>12</v>
      </c>
      <c r="QSH39" s="21">
        <v>12</v>
      </c>
      <c r="QSI39" s="21">
        <v>12</v>
      </c>
      <c r="QSJ39" s="21">
        <v>12</v>
      </c>
      <c r="QSK39" s="21">
        <v>12</v>
      </c>
      <c r="QSL39" s="21">
        <v>12</v>
      </c>
      <c r="QSM39" s="21">
        <v>12</v>
      </c>
      <c r="QSN39" s="21">
        <v>12</v>
      </c>
      <c r="QSO39" s="21">
        <v>12</v>
      </c>
      <c r="QSP39" s="21">
        <v>12</v>
      </c>
      <c r="QSQ39" s="21">
        <v>12</v>
      </c>
      <c r="QSR39" s="21">
        <v>12</v>
      </c>
      <c r="QSS39" s="21">
        <v>12</v>
      </c>
      <c r="QST39" s="21">
        <v>12</v>
      </c>
      <c r="QSU39" s="21">
        <v>12</v>
      </c>
      <c r="QSV39" s="21">
        <v>12</v>
      </c>
      <c r="QSW39" s="21">
        <v>12</v>
      </c>
      <c r="QSX39" s="21">
        <v>12</v>
      </c>
      <c r="QSY39" s="21">
        <v>12</v>
      </c>
      <c r="QSZ39" s="21">
        <v>12</v>
      </c>
      <c r="QTA39" s="21">
        <v>12</v>
      </c>
      <c r="QTB39" s="21">
        <v>12</v>
      </c>
      <c r="QTC39" s="21">
        <v>12</v>
      </c>
      <c r="QTD39" s="21">
        <v>12</v>
      </c>
      <c r="QTE39" s="21">
        <v>12</v>
      </c>
      <c r="QTF39" s="21">
        <v>12</v>
      </c>
      <c r="QTG39" s="21">
        <v>12</v>
      </c>
      <c r="QTH39" s="21">
        <v>12</v>
      </c>
      <c r="QTI39" s="21">
        <v>12</v>
      </c>
      <c r="QTJ39" s="21">
        <v>12</v>
      </c>
      <c r="QTK39" s="21">
        <v>12</v>
      </c>
      <c r="QTL39" s="21">
        <v>12</v>
      </c>
      <c r="QTM39" s="21">
        <v>12</v>
      </c>
      <c r="QTN39" s="21">
        <v>12</v>
      </c>
      <c r="QTO39" s="21">
        <v>12</v>
      </c>
      <c r="QTP39" s="21">
        <v>12</v>
      </c>
      <c r="QTQ39" s="21">
        <v>12</v>
      </c>
      <c r="QTR39" s="21">
        <v>12</v>
      </c>
      <c r="QTS39" s="21">
        <v>12</v>
      </c>
      <c r="QTT39" s="21">
        <v>12</v>
      </c>
      <c r="QTU39" s="21">
        <v>12</v>
      </c>
      <c r="QTV39" s="21">
        <v>12</v>
      </c>
      <c r="QTW39" s="21">
        <v>12</v>
      </c>
      <c r="QTX39" s="21">
        <v>12</v>
      </c>
      <c r="QTY39" s="21">
        <v>12</v>
      </c>
      <c r="QTZ39" s="21">
        <v>12</v>
      </c>
      <c r="QUA39" s="21">
        <v>12</v>
      </c>
      <c r="QUB39" s="21">
        <v>12</v>
      </c>
      <c r="QUC39" s="21">
        <v>12</v>
      </c>
      <c r="QUD39" s="21">
        <v>12</v>
      </c>
      <c r="QUE39" s="21">
        <v>12</v>
      </c>
      <c r="QUF39" s="21">
        <v>12</v>
      </c>
      <c r="QUG39" s="21">
        <v>12</v>
      </c>
      <c r="QUH39" s="21">
        <v>12</v>
      </c>
      <c r="QUI39" s="21">
        <v>12</v>
      </c>
      <c r="QUJ39" s="21">
        <v>12</v>
      </c>
      <c r="QUK39" s="21">
        <v>12</v>
      </c>
      <c r="QUL39" s="21">
        <v>12</v>
      </c>
      <c r="QUM39" s="21">
        <v>12</v>
      </c>
      <c r="QUN39" s="21">
        <v>12</v>
      </c>
      <c r="QUO39" s="21">
        <v>12</v>
      </c>
      <c r="QUP39" s="21">
        <v>12</v>
      </c>
      <c r="QUQ39" s="21">
        <v>12</v>
      </c>
      <c r="QUR39" s="21">
        <v>12</v>
      </c>
      <c r="QUS39" s="21">
        <v>12</v>
      </c>
      <c r="QUT39" s="21">
        <v>12</v>
      </c>
      <c r="QUU39" s="21">
        <v>12</v>
      </c>
      <c r="QUV39" s="21">
        <v>12</v>
      </c>
      <c r="QUW39" s="21">
        <v>12</v>
      </c>
      <c r="QUX39" s="21">
        <v>12</v>
      </c>
      <c r="QUY39" s="21">
        <v>12</v>
      </c>
      <c r="QUZ39" s="21">
        <v>12</v>
      </c>
      <c r="QVA39" s="21">
        <v>12</v>
      </c>
      <c r="QVB39" s="21">
        <v>12</v>
      </c>
      <c r="QVC39" s="21">
        <v>12</v>
      </c>
      <c r="QVD39" s="21">
        <v>12</v>
      </c>
      <c r="QVE39" s="21">
        <v>12</v>
      </c>
      <c r="QVF39" s="21">
        <v>12</v>
      </c>
      <c r="QVG39" s="21">
        <v>12</v>
      </c>
      <c r="QVH39" s="21">
        <v>12</v>
      </c>
      <c r="QVI39" s="21">
        <v>12</v>
      </c>
      <c r="QVJ39" s="21">
        <v>12</v>
      </c>
      <c r="QVK39" s="21">
        <v>12</v>
      </c>
      <c r="QVL39" s="21">
        <v>12</v>
      </c>
      <c r="QVM39" s="21">
        <v>12</v>
      </c>
      <c r="QVN39" s="21">
        <v>12</v>
      </c>
      <c r="QVO39" s="21">
        <v>12</v>
      </c>
      <c r="QVP39" s="21">
        <v>12</v>
      </c>
      <c r="QVQ39" s="21">
        <v>12</v>
      </c>
      <c r="QVR39" s="21">
        <v>12</v>
      </c>
      <c r="QVS39" s="21">
        <v>12</v>
      </c>
      <c r="QVT39" s="21">
        <v>12</v>
      </c>
      <c r="QVU39" s="21">
        <v>12</v>
      </c>
      <c r="QVV39" s="21">
        <v>12</v>
      </c>
      <c r="QVW39" s="21">
        <v>12</v>
      </c>
      <c r="QVX39" s="21">
        <v>12</v>
      </c>
      <c r="QVY39" s="21">
        <v>12</v>
      </c>
      <c r="QVZ39" s="21">
        <v>12</v>
      </c>
      <c r="QWA39" s="21">
        <v>12</v>
      </c>
      <c r="QWB39" s="21">
        <v>12</v>
      </c>
      <c r="QWC39" s="21">
        <v>12</v>
      </c>
      <c r="QWD39" s="21">
        <v>12</v>
      </c>
      <c r="QWE39" s="21">
        <v>12</v>
      </c>
      <c r="QWF39" s="21">
        <v>12</v>
      </c>
      <c r="QWG39" s="21">
        <v>12</v>
      </c>
      <c r="QWH39" s="21">
        <v>12</v>
      </c>
      <c r="QWI39" s="21">
        <v>12</v>
      </c>
      <c r="QWJ39" s="21">
        <v>12</v>
      </c>
      <c r="QWK39" s="21">
        <v>12</v>
      </c>
      <c r="QWL39" s="21">
        <v>12</v>
      </c>
      <c r="QWM39" s="21">
        <v>12</v>
      </c>
      <c r="QWN39" s="21">
        <v>12</v>
      </c>
      <c r="QWO39" s="21">
        <v>12</v>
      </c>
      <c r="QWP39" s="21">
        <v>12</v>
      </c>
      <c r="QWQ39" s="21">
        <v>12</v>
      </c>
      <c r="QWR39" s="21">
        <v>12</v>
      </c>
      <c r="QWS39" s="21">
        <v>12</v>
      </c>
      <c r="QWT39" s="21">
        <v>12</v>
      </c>
      <c r="QWU39" s="21">
        <v>12</v>
      </c>
      <c r="QWV39" s="21">
        <v>12</v>
      </c>
      <c r="QWW39" s="21">
        <v>12</v>
      </c>
      <c r="QWX39" s="21">
        <v>12</v>
      </c>
      <c r="QWY39" s="21">
        <v>12</v>
      </c>
      <c r="QWZ39" s="21">
        <v>12</v>
      </c>
      <c r="QXA39" s="21">
        <v>12</v>
      </c>
      <c r="QXB39" s="21">
        <v>12</v>
      </c>
      <c r="QXC39" s="21">
        <v>12</v>
      </c>
      <c r="QXD39" s="21">
        <v>12</v>
      </c>
      <c r="QXE39" s="21">
        <v>12</v>
      </c>
      <c r="QXF39" s="21">
        <v>12</v>
      </c>
      <c r="QXG39" s="21">
        <v>12</v>
      </c>
      <c r="QXH39" s="21">
        <v>12</v>
      </c>
      <c r="QXI39" s="21">
        <v>12</v>
      </c>
      <c r="QXJ39" s="21">
        <v>12</v>
      </c>
      <c r="QXK39" s="21">
        <v>12</v>
      </c>
      <c r="QXL39" s="21">
        <v>12</v>
      </c>
      <c r="QXM39" s="21">
        <v>12</v>
      </c>
      <c r="QXN39" s="21">
        <v>12</v>
      </c>
      <c r="QXO39" s="21">
        <v>12</v>
      </c>
      <c r="QXP39" s="21">
        <v>12</v>
      </c>
      <c r="QXQ39" s="21">
        <v>12</v>
      </c>
      <c r="QXR39" s="21">
        <v>12</v>
      </c>
      <c r="QXS39" s="21">
        <v>12</v>
      </c>
      <c r="QXT39" s="21">
        <v>12</v>
      </c>
      <c r="QXU39" s="21">
        <v>12</v>
      </c>
      <c r="QXV39" s="21">
        <v>12</v>
      </c>
      <c r="QXW39" s="21">
        <v>12</v>
      </c>
      <c r="QXX39" s="21">
        <v>12</v>
      </c>
      <c r="QXY39" s="21">
        <v>12</v>
      </c>
      <c r="QXZ39" s="21">
        <v>12</v>
      </c>
      <c r="QYA39" s="21">
        <v>12</v>
      </c>
      <c r="QYB39" s="21">
        <v>12</v>
      </c>
      <c r="QYC39" s="21">
        <v>12</v>
      </c>
      <c r="QYD39" s="21">
        <v>12</v>
      </c>
      <c r="QYE39" s="21">
        <v>12</v>
      </c>
      <c r="QYF39" s="21">
        <v>12</v>
      </c>
      <c r="QYG39" s="21">
        <v>12</v>
      </c>
      <c r="QYH39" s="21">
        <v>12</v>
      </c>
      <c r="QYI39" s="21">
        <v>12</v>
      </c>
      <c r="QYJ39" s="21">
        <v>12</v>
      </c>
      <c r="QYK39" s="21">
        <v>12</v>
      </c>
      <c r="QYL39" s="21">
        <v>12</v>
      </c>
      <c r="QYM39" s="21">
        <v>12</v>
      </c>
      <c r="QYN39" s="21">
        <v>12</v>
      </c>
      <c r="QYO39" s="21">
        <v>12</v>
      </c>
      <c r="QYP39" s="21">
        <v>12</v>
      </c>
      <c r="QYQ39" s="21">
        <v>12</v>
      </c>
      <c r="QYR39" s="21">
        <v>12</v>
      </c>
      <c r="QYS39" s="21">
        <v>12</v>
      </c>
      <c r="QYT39" s="21">
        <v>12</v>
      </c>
      <c r="QYU39" s="21">
        <v>12</v>
      </c>
      <c r="QYV39" s="21">
        <v>12</v>
      </c>
      <c r="QYW39" s="21">
        <v>12</v>
      </c>
      <c r="QYX39" s="21">
        <v>12</v>
      </c>
      <c r="QYY39" s="21">
        <v>12</v>
      </c>
      <c r="QYZ39" s="21">
        <v>12</v>
      </c>
      <c r="QZA39" s="21">
        <v>12</v>
      </c>
      <c r="QZB39" s="21">
        <v>12</v>
      </c>
      <c r="QZC39" s="21">
        <v>12</v>
      </c>
      <c r="QZD39" s="21">
        <v>12</v>
      </c>
      <c r="QZE39" s="21">
        <v>12</v>
      </c>
      <c r="QZF39" s="21">
        <v>12</v>
      </c>
      <c r="QZG39" s="21">
        <v>12</v>
      </c>
      <c r="QZH39" s="21">
        <v>12</v>
      </c>
      <c r="QZI39" s="21">
        <v>12</v>
      </c>
      <c r="QZJ39" s="21">
        <v>12</v>
      </c>
      <c r="QZK39" s="21">
        <v>12</v>
      </c>
      <c r="QZL39" s="21">
        <v>12</v>
      </c>
      <c r="QZM39" s="21">
        <v>12</v>
      </c>
      <c r="QZN39" s="21">
        <v>12</v>
      </c>
      <c r="QZO39" s="21">
        <v>12</v>
      </c>
      <c r="QZP39" s="21">
        <v>12</v>
      </c>
      <c r="QZQ39" s="21">
        <v>12</v>
      </c>
      <c r="QZR39" s="21">
        <v>12</v>
      </c>
      <c r="QZS39" s="21">
        <v>12</v>
      </c>
      <c r="QZT39" s="21">
        <v>12</v>
      </c>
      <c r="QZU39" s="21">
        <v>12</v>
      </c>
      <c r="QZV39" s="21">
        <v>12</v>
      </c>
      <c r="QZW39" s="21">
        <v>12</v>
      </c>
      <c r="QZX39" s="21">
        <v>12</v>
      </c>
      <c r="QZY39" s="21">
        <v>12</v>
      </c>
      <c r="QZZ39" s="21">
        <v>12</v>
      </c>
      <c r="RAA39" s="21">
        <v>12</v>
      </c>
      <c r="RAB39" s="21">
        <v>12</v>
      </c>
      <c r="RAC39" s="21">
        <v>12</v>
      </c>
      <c r="RAD39" s="21">
        <v>12</v>
      </c>
      <c r="RAE39" s="21">
        <v>12</v>
      </c>
      <c r="RAF39" s="21">
        <v>12</v>
      </c>
      <c r="RAG39" s="21">
        <v>12</v>
      </c>
      <c r="RAH39" s="21">
        <v>12</v>
      </c>
      <c r="RAI39" s="21">
        <v>12</v>
      </c>
      <c r="RAJ39" s="21">
        <v>12</v>
      </c>
      <c r="RAK39" s="21">
        <v>12</v>
      </c>
      <c r="RAL39" s="21">
        <v>12</v>
      </c>
      <c r="RAM39" s="21">
        <v>12</v>
      </c>
      <c r="RAN39" s="21">
        <v>12</v>
      </c>
      <c r="RAO39" s="21">
        <v>12</v>
      </c>
      <c r="RAP39" s="21">
        <v>12</v>
      </c>
      <c r="RAQ39" s="21">
        <v>12</v>
      </c>
      <c r="RAR39" s="21">
        <v>12</v>
      </c>
      <c r="RAS39" s="21">
        <v>12</v>
      </c>
      <c r="RAT39" s="21">
        <v>12</v>
      </c>
      <c r="RAU39" s="21">
        <v>12</v>
      </c>
      <c r="RAV39" s="21">
        <v>12</v>
      </c>
      <c r="RAW39" s="21">
        <v>12</v>
      </c>
      <c r="RAX39" s="21">
        <v>12</v>
      </c>
      <c r="RAY39" s="21">
        <v>12</v>
      </c>
      <c r="RAZ39" s="21">
        <v>12</v>
      </c>
      <c r="RBA39" s="21">
        <v>12</v>
      </c>
      <c r="RBB39" s="21">
        <v>12</v>
      </c>
      <c r="RBC39" s="21">
        <v>12</v>
      </c>
      <c r="RBD39" s="21">
        <v>12</v>
      </c>
      <c r="RBE39" s="21">
        <v>12</v>
      </c>
      <c r="RBF39" s="21">
        <v>12</v>
      </c>
      <c r="RBG39" s="21">
        <v>12</v>
      </c>
      <c r="RBH39" s="21">
        <v>12</v>
      </c>
      <c r="RBI39" s="21">
        <v>12</v>
      </c>
      <c r="RBJ39" s="21">
        <v>12</v>
      </c>
      <c r="RBK39" s="21">
        <v>12</v>
      </c>
      <c r="RBL39" s="21">
        <v>12</v>
      </c>
      <c r="RBM39" s="21">
        <v>12</v>
      </c>
      <c r="RBN39" s="21">
        <v>12</v>
      </c>
      <c r="RBO39" s="21">
        <v>12</v>
      </c>
      <c r="RBP39" s="21">
        <v>12</v>
      </c>
      <c r="RBQ39" s="21">
        <v>12</v>
      </c>
      <c r="RBR39" s="21">
        <v>12</v>
      </c>
      <c r="RBS39" s="21">
        <v>12</v>
      </c>
      <c r="RBT39" s="21">
        <v>12</v>
      </c>
      <c r="RBU39" s="21">
        <v>12</v>
      </c>
      <c r="RBV39" s="21">
        <v>12</v>
      </c>
      <c r="RBW39" s="21">
        <v>12</v>
      </c>
      <c r="RBX39" s="21">
        <v>12</v>
      </c>
      <c r="RBY39" s="21">
        <v>12</v>
      </c>
      <c r="RBZ39" s="21">
        <v>12</v>
      </c>
      <c r="RCA39" s="21">
        <v>12</v>
      </c>
      <c r="RCB39" s="21">
        <v>12</v>
      </c>
      <c r="RCC39" s="21">
        <v>12</v>
      </c>
      <c r="RCD39" s="21">
        <v>12</v>
      </c>
      <c r="RCE39" s="21">
        <v>12</v>
      </c>
      <c r="RCF39" s="21">
        <v>12</v>
      </c>
      <c r="RCG39" s="21">
        <v>12</v>
      </c>
      <c r="RCH39" s="21">
        <v>12</v>
      </c>
      <c r="RCI39" s="21">
        <v>12</v>
      </c>
      <c r="RCJ39" s="21">
        <v>12</v>
      </c>
      <c r="RCK39" s="21">
        <v>12</v>
      </c>
      <c r="RCL39" s="21">
        <v>12</v>
      </c>
      <c r="RCM39" s="21">
        <v>12</v>
      </c>
      <c r="RCN39" s="21">
        <v>12</v>
      </c>
      <c r="RCO39" s="21">
        <v>12</v>
      </c>
      <c r="RCP39" s="21">
        <v>12</v>
      </c>
      <c r="RCQ39" s="21">
        <v>12</v>
      </c>
      <c r="RCR39" s="21">
        <v>12</v>
      </c>
      <c r="RCS39" s="21">
        <v>12</v>
      </c>
      <c r="RCT39" s="21">
        <v>12</v>
      </c>
      <c r="RCU39" s="21">
        <v>12</v>
      </c>
      <c r="RCV39" s="21">
        <v>12</v>
      </c>
      <c r="RCW39" s="21">
        <v>12</v>
      </c>
      <c r="RCX39" s="21">
        <v>12</v>
      </c>
      <c r="RCY39" s="21">
        <v>12</v>
      </c>
      <c r="RCZ39" s="21">
        <v>12</v>
      </c>
      <c r="RDA39" s="21">
        <v>12</v>
      </c>
      <c r="RDB39" s="21">
        <v>12</v>
      </c>
      <c r="RDC39" s="21">
        <v>12</v>
      </c>
      <c r="RDD39" s="21">
        <v>12</v>
      </c>
      <c r="RDE39" s="21">
        <v>12</v>
      </c>
      <c r="RDF39" s="21">
        <v>12</v>
      </c>
      <c r="RDG39" s="21">
        <v>12</v>
      </c>
      <c r="RDH39" s="21">
        <v>12</v>
      </c>
      <c r="RDI39" s="21">
        <v>12</v>
      </c>
      <c r="RDJ39" s="21">
        <v>12</v>
      </c>
      <c r="RDK39" s="21">
        <v>12</v>
      </c>
      <c r="RDL39" s="21">
        <v>12</v>
      </c>
      <c r="RDM39" s="21">
        <v>12</v>
      </c>
      <c r="RDN39" s="21">
        <v>12</v>
      </c>
      <c r="RDO39" s="21">
        <v>12</v>
      </c>
      <c r="RDP39" s="21">
        <v>12</v>
      </c>
      <c r="RDQ39" s="21">
        <v>12</v>
      </c>
      <c r="RDR39" s="21">
        <v>12</v>
      </c>
      <c r="RDS39" s="21">
        <v>12</v>
      </c>
      <c r="RDT39" s="21">
        <v>12</v>
      </c>
      <c r="RDU39" s="21">
        <v>12</v>
      </c>
      <c r="RDV39" s="21">
        <v>12</v>
      </c>
      <c r="RDW39" s="21">
        <v>12</v>
      </c>
      <c r="RDX39" s="21">
        <v>12</v>
      </c>
      <c r="RDY39" s="21">
        <v>12</v>
      </c>
      <c r="RDZ39" s="21">
        <v>12</v>
      </c>
      <c r="REA39" s="21">
        <v>12</v>
      </c>
      <c r="REB39" s="21">
        <v>12</v>
      </c>
      <c r="REC39" s="21">
        <v>12</v>
      </c>
      <c r="RED39" s="21">
        <v>12</v>
      </c>
      <c r="REE39" s="21">
        <v>12</v>
      </c>
      <c r="REF39" s="21">
        <v>12</v>
      </c>
      <c r="REG39" s="21">
        <v>12</v>
      </c>
      <c r="REH39" s="21">
        <v>12</v>
      </c>
      <c r="REI39" s="21">
        <v>12</v>
      </c>
      <c r="REJ39" s="21">
        <v>12</v>
      </c>
      <c r="REK39" s="21">
        <v>12</v>
      </c>
      <c r="REL39" s="21">
        <v>12</v>
      </c>
      <c r="REM39" s="21">
        <v>12</v>
      </c>
      <c r="REN39" s="21">
        <v>12</v>
      </c>
      <c r="REO39" s="21">
        <v>12</v>
      </c>
      <c r="REP39" s="21">
        <v>12</v>
      </c>
      <c r="REQ39" s="21">
        <v>12</v>
      </c>
      <c r="RER39" s="21">
        <v>12</v>
      </c>
      <c r="RES39" s="21">
        <v>12</v>
      </c>
      <c r="RET39" s="21">
        <v>12</v>
      </c>
      <c r="REU39" s="21">
        <v>12</v>
      </c>
      <c r="REV39" s="21">
        <v>12</v>
      </c>
      <c r="REW39" s="21">
        <v>12</v>
      </c>
      <c r="REX39" s="21">
        <v>12</v>
      </c>
      <c r="REY39" s="21">
        <v>12</v>
      </c>
      <c r="REZ39" s="21">
        <v>12</v>
      </c>
      <c r="RFA39" s="21">
        <v>12</v>
      </c>
      <c r="RFB39" s="21">
        <v>12</v>
      </c>
      <c r="RFC39" s="21">
        <v>12</v>
      </c>
      <c r="RFD39" s="21">
        <v>12</v>
      </c>
      <c r="RFE39" s="21">
        <v>12</v>
      </c>
      <c r="RFF39" s="21">
        <v>12</v>
      </c>
      <c r="RFG39" s="21">
        <v>12</v>
      </c>
      <c r="RFH39" s="21">
        <v>12</v>
      </c>
      <c r="RFI39" s="21">
        <v>12</v>
      </c>
      <c r="RFJ39" s="21">
        <v>12</v>
      </c>
      <c r="RFK39" s="21">
        <v>12</v>
      </c>
      <c r="RFL39" s="21">
        <v>12</v>
      </c>
      <c r="RFM39" s="21">
        <v>12</v>
      </c>
      <c r="RFN39" s="21">
        <v>12</v>
      </c>
      <c r="RFO39" s="21">
        <v>12</v>
      </c>
      <c r="RFP39" s="21">
        <v>12</v>
      </c>
      <c r="RFQ39" s="21">
        <v>12</v>
      </c>
      <c r="RFR39" s="21">
        <v>12</v>
      </c>
      <c r="RFS39" s="21">
        <v>12</v>
      </c>
      <c r="RFT39" s="21">
        <v>12</v>
      </c>
      <c r="RFU39" s="21">
        <v>12</v>
      </c>
      <c r="RFV39" s="21">
        <v>12</v>
      </c>
      <c r="RFW39" s="21">
        <v>12</v>
      </c>
      <c r="RFX39" s="21">
        <v>12</v>
      </c>
      <c r="RFY39" s="21">
        <v>12</v>
      </c>
      <c r="RFZ39" s="21">
        <v>12</v>
      </c>
      <c r="RGA39" s="21">
        <v>12</v>
      </c>
      <c r="RGB39" s="21">
        <v>12</v>
      </c>
      <c r="RGC39" s="21">
        <v>12</v>
      </c>
      <c r="RGD39" s="21">
        <v>12</v>
      </c>
      <c r="RGE39" s="21">
        <v>12</v>
      </c>
      <c r="RGF39" s="21">
        <v>12</v>
      </c>
      <c r="RGG39" s="21">
        <v>12</v>
      </c>
      <c r="RGH39" s="21">
        <v>12</v>
      </c>
      <c r="RGI39" s="21">
        <v>12</v>
      </c>
      <c r="RGJ39" s="21">
        <v>12</v>
      </c>
      <c r="RGK39" s="21">
        <v>12</v>
      </c>
      <c r="RGL39" s="21">
        <v>12</v>
      </c>
      <c r="RGM39" s="21">
        <v>12</v>
      </c>
      <c r="RGN39" s="21">
        <v>12</v>
      </c>
      <c r="RGO39" s="21">
        <v>12</v>
      </c>
      <c r="RGP39" s="21">
        <v>12</v>
      </c>
      <c r="RGQ39" s="21">
        <v>12</v>
      </c>
      <c r="RGR39" s="21">
        <v>12</v>
      </c>
      <c r="RGS39" s="21">
        <v>12</v>
      </c>
      <c r="RGT39" s="21">
        <v>12</v>
      </c>
      <c r="RGU39" s="21">
        <v>12</v>
      </c>
      <c r="RGV39" s="21">
        <v>12</v>
      </c>
      <c r="RGW39" s="21">
        <v>12</v>
      </c>
      <c r="RGX39" s="21">
        <v>12</v>
      </c>
      <c r="RGY39" s="21">
        <v>12</v>
      </c>
      <c r="RGZ39" s="21">
        <v>12</v>
      </c>
      <c r="RHA39" s="21">
        <v>12</v>
      </c>
      <c r="RHB39" s="21">
        <v>12</v>
      </c>
      <c r="RHC39" s="21">
        <v>12</v>
      </c>
      <c r="RHD39" s="21">
        <v>12</v>
      </c>
      <c r="RHE39" s="21">
        <v>12</v>
      </c>
      <c r="RHF39" s="21">
        <v>12</v>
      </c>
      <c r="RHG39" s="21">
        <v>12</v>
      </c>
      <c r="RHH39" s="21">
        <v>12</v>
      </c>
      <c r="RHI39" s="21">
        <v>12</v>
      </c>
      <c r="RHJ39" s="21">
        <v>12</v>
      </c>
      <c r="RHK39" s="21">
        <v>12</v>
      </c>
      <c r="RHL39" s="21">
        <v>12</v>
      </c>
      <c r="RHM39" s="21">
        <v>12</v>
      </c>
      <c r="RHN39" s="21">
        <v>12</v>
      </c>
      <c r="RHO39" s="21">
        <v>12</v>
      </c>
      <c r="RHP39" s="21">
        <v>12</v>
      </c>
      <c r="RHQ39" s="21">
        <v>12</v>
      </c>
      <c r="RHR39" s="21">
        <v>12</v>
      </c>
      <c r="RHS39" s="21">
        <v>12</v>
      </c>
      <c r="RHT39" s="21">
        <v>12</v>
      </c>
      <c r="RHU39" s="21">
        <v>12</v>
      </c>
      <c r="RHV39" s="21">
        <v>12</v>
      </c>
      <c r="RHW39" s="21">
        <v>12</v>
      </c>
      <c r="RHX39" s="21">
        <v>12</v>
      </c>
      <c r="RHY39" s="21">
        <v>12</v>
      </c>
      <c r="RHZ39" s="21">
        <v>12</v>
      </c>
      <c r="RIA39" s="21">
        <v>12</v>
      </c>
      <c r="RIB39" s="21">
        <v>12</v>
      </c>
      <c r="RIC39" s="21">
        <v>12</v>
      </c>
      <c r="RID39" s="21">
        <v>12</v>
      </c>
      <c r="RIE39" s="21">
        <v>12</v>
      </c>
      <c r="RIF39" s="21">
        <v>12</v>
      </c>
      <c r="RIG39" s="21">
        <v>12</v>
      </c>
      <c r="RIH39" s="21">
        <v>12</v>
      </c>
      <c r="RII39" s="21">
        <v>12</v>
      </c>
      <c r="RIJ39" s="21">
        <v>12</v>
      </c>
      <c r="RIK39" s="21">
        <v>12</v>
      </c>
      <c r="RIL39" s="21">
        <v>12</v>
      </c>
      <c r="RIM39" s="21">
        <v>12</v>
      </c>
      <c r="RIN39" s="21">
        <v>12</v>
      </c>
      <c r="RIO39" s="21">
        <v>12</v>
      </c>
      <c r="RIP39" s="21">
        <v>12</v>
      </c>
      <c r="RIQ39" s="21">
        <v>12</v>
      </c>
      <c r="RIR39" s="21">
        <v>12</v>
      </c>
      <c r="RIS39" s="21">
        <v>12</v>
      </c>
      <c r="RIT39" s="21">
        <v>12</v>
      </c>
      <c r="RIU39" s="21">
        <v>12</v>
      </c>
      <c r="RIV39" s="21">
        <v>12</v>
      </c>
      <c r="RIW39" s="21">
        <v>12</v>
      </c>
      <c r="RIX39" s="21">
        <v>12</v>
      </c>
      <c r="RIY39" s="21">
        <v>12</v>
      </c>
      <c r="RIZ39" s="21">
        <v>12</v>
      </c>
      <c r="RJA39" s="21">
        <v>12</v>
      </c>
      <c r="RJB39" s="21">
        <v>12</v>
      </c>
      <c r="RJC39" s="21">
        <v>12</v>
      </c>
      <c r="RJD39" s="21">
        <v>12</v>
      </c>
      <c r="RJE39" s="21">
        <v>12</v>
      </c>
      <c r="RJF39" s="21">
        <v>12</v>
      </c>
      <c r="RJG39" s="21">
        <v>12</v>
      </c>
      <c r="RJH39" s="21">
        <v>12</v>
      </c>
      <c r="RJI39" s="21">
        <v>12</v>
      </c>
      <c r="RJJ39" s="21">
        <v>12</v>
      </c>
      <c r="RJK39" s="21">
        <v>12</v>
      </c>
      <c r="RJL39" s="21">
        <v>12</v>
      </c>
      <c r="RJM39" s="21">
        <v>12</v>
      </c>
      <c r="RJN39" s="21">
        <v>12</v>
      </c>
      <c r="RJO39" s="21">
        <v>12</v>
      </c>
      <c r="RJP39" s="21">
        <v>12</v>
      </c>
      <c r="RJQ39" s="21">
        <v>12</v>
      </c>
      <c r="RJR39" s="21">
        <v>12</v>
      </c>
      <c r="RJS39" s="21">
        <v>12</v>
      </c>
      <c r="RJT39" s="21">
        <v>12</v>
      </c>
      <c r="RJU39" s="21">
        <v>12</v>
      </c>
      <c r="RJV39" s="21">
        <v>12</v>
      </c>
      <c r="RJW39" s="21">
        <v>12</v>
      </c>
      <c r="RJX39" s="21">
        <v>12</v>
      </c>
      <c r="RJY39" s="21">
        <v>12</v>
      </c>
      <c r="RJZ39" s="21">
        <v>12</v>
      </c>
      <c r="RKA39" s="21">
        <v>12</v>
      </c>
      <c r="RKB39" s="21">
        <v>12</v>
      </c>
      <c r="RKC39" s="21">
        <v>12</v>
      </c>
      <c r="RKD39" s="21">
        <v>12</v>
      </c>
      <c r="RKE39" s="21">
        <v>12</v>
      </c>
      <c r="RKF39" s="21">
        <v>12</v>
      </c>
      <c r="RKG39" s="21">
        <v>12</v>
      </c>
      <c r="RKH39" s="21">
        <v>12</v>
      </c>
      <c r="RKI39" s="21">
        <v>12</v>
      </c>
      <c r="RKJ39" s="21">
        <v>12</v>
      </c>
      <c r="RKK39" s="21">
        <v>12</v>
      </c>
      <c r="RKL39" s="21">
        <v>12</v>
      </c>
      <c r="RKM39" s="21">
        <v>12</v>
      </c>
      <c r="RKN39" s="21">
        <v>12</v>
      </c>
      <c r="RKO39" s="21">
        <v>12</v>
      </c>
      <c r="RKP39" s="21">
        <v>12</v>
      </c>
      <c r="RKQ39" s="21">
        <v>12</v>
      </c>
      <c r="RKR39" s="21">
        <v>12</v>
      </c>
      <c r="RKS39" s="21">
        <v>12</v>
      </c>
      <c r="RKT39" s="21">
        <v>12</v>
      </c>
      <c r="RKU39" s="21">
        <v>12</v>
      </c>
      <c r="RKV39" s="21">
        <v>12</v>
      </c>
      <c r="RKW39" s="21">
        <v>12</v>
      </c>
      <c r="RKX39" s="21">
        <v>12</v>
      </c>
      <c r="RKY39" s="21">
        <v>12</v>
      </c>
      <c r="RKZ39" s="21">
        <v>12</v>
      </c>
      <c r="RLA39" s="21">
        <v>12</v>
      </c>
      <c r="RLB39" s="21">
        <v>12</v>
      </c>
      <c r="RLC39" s="21">
        <v>12</v>
      </c>
      <c r="RLD39" s="21">
        <v>12</v>
      </c>
      <c r="RLE39" s="21">
        <v>12</v>
      </c>
      <c r="RLF39" s="21">
        <v>12</v>
      </c>
      <c r="RLG39" s="21">
        <v>12</v>
      </c>
      <c r="RLH39" s="21">
        <v>12</v>
      </c>
      <c r="RLI39" s="21">
        <v>12</v>
      </c>
      <c r="RLJ39" s="21">
        <v>12</v>
      </c>
      <c r="RLK39" s="21">
        <v>12</v>
      </c>
      <c r="RLL39" s="21">
        <v>12</v>
      </c>
      <c r="RLM39" s="21">
        <v>12</v>
      </c>
      <c r="RLN39" s="21">
        <v>12</v>
      </c>
      <c r="RLO39" s="21">
        <v>12</v>
      </c>
      <c r="RLP39" s="21">
        <v>12</v>
      </c>
      <c r="RLQ39" s="21">
        <v>12</v>
      </c>
      <c r="RLR39" s="21">
        <v>12</v>
      </c>
      <c r="RLS39" s="21">
        <v>12</v>
      </c>
      <c r="RLT39" s="21">
        <v>12</v>
      </c>
      <c r="RLU39" s="21">
        <v>12</v>
      </c>
      <c r="RLV39" s="21">
        <v>12</v>
      </c>
      <c r="RLW39" s="21">
        <v>12</v>
      </c>
      <c r="RLX39" s="21">
        <v>12</v>
      </c>
      <c r="RLY39" s="21">
        <v>12</v>
      </c>
      <c r="RLZ39" s="21">
        <v>12</v>
      </c>
      <c r="RMA39" s="21">
        <v>12</v>
      </c>
      <c r="RMB39" s="21">
        <v>12</v>
      </c>
      <c r="RMC39" s="21">
        <v>12</v>
      </c>
      <c r="RMD39" s="21">
        <v>12</v>
      </c>
      <c r="RME39" s="21">
        <v>12</v>
      </c>
      <c r="RMF39" s="21">
        <v>12</v>
      </c>
      <c r="RMG39" s="21">
        <v>12</v>
      </c>
      <c r="RMH39" s="21">
        <v>12</v>
      </c>
      <c r="RMI39" s="21">
        <v>12</v>
      </c>
      <c r="RMJ39" s="21">
        <v>12</v>
      </c>
      <c r="RMK39" s="21">
        <v>12</v>
      </c>
      <c r="RML39" s="21">
        <v>12</v>
      </c>
      <c r="RMM39" s="21">
        <v>12</v>
      </c>
      <c r="RMN39" s="21">
        <v>12</v>
      </c>
      <c r="RMO39" s="21">
        <v>12</v>
      </c>
      <c r="RMP39" s="21">
        <v>12</v>
      </c>
      <c r="RMQ39" s="21">
        <v>12</v>
      </c>
      <c r="RMR39" s="21">
        <v>12</v>
      </c>
      <c r="RMS39" s="21">
        <v>12</v>
      </c>
      <c r="RMT39" s="21">
        <v>12</v>
      </c>
      <c r="RMU39" s="21">
        <v>12</v>
      </c>
      <c r="RMV39" s="21">
        <v>12</v>
      </c>
      <c r="RMW39" s="21">
        <v>12</v>
      </c>
      <c r="RMX39" s="21">
        <v>12</v>
      </c>
      <c r="RMY39" s="21">
        <v>12</v>
      </c>
      <c r="RMZ39" s="21">
        <v>12</v>
      </c>
      <c r="RNA39" s="21">
        <v>12</v>
      </c>
      <c r="RNB39" s="21">
        <v>12</v>
      </c>
      <c r="RNC39" s="21">
        <v>12</v>
      </c>
      <c r="RND39" s="21">
        <v>12</v>
      </c>
      <c r="RNE39" s="21">
        <v>12</v>
      </c>
      <c r="RNF39" s="21">
        <v>12</v>
      </c>
      <c r="RNG39" s="21">
        <v>12</v>
      </c>
      <c r="RNH39" s="21">
        <v>12</v>
      </c>
      <c r="RNI39" s="21">
        <v>12</v>
      </c>
      <c r="RNJ39" s="21">
        <v>12</v>
      </c>
      <c r="RNK39" s="21">
        <v>12</v>
      </c>
      <c r="RNL39" s="21">
        <v>12</v>
      </c>
      <c r="RNM39" s="21">
        <v>12</v>
      </c>
      <c r="RNN39" s="21">
        <v>12</v>
      </c>
      <c r="RNO39" s="21">
        <v>12</v>
      </c>
      <c r="RNP39" s="21">
        <v>12</v>
      </c>
      <c r="RNQ39" s="21">
        <v>12</v>
      </c>
      <c r="RNR39" s="21">
        <v>12</v>
      </c>
      <c r="RNS39" s="21">
        <v>12</v>
      </c>
      <c r="RNT39" s="21">
        <v>12</v>
      </c>
      <c r="RNU39" s="21">
        <v>12</v>
      </c>
      <c r="RNV39" s="21">
        <v>12</v>
      </c>
      <c r="RNW39" s="21">
        <v>12</v>
      </c>
      <c r="RNX39" s="21">
        <v>12</v>
      </c>
      <c r="RNY39" s="21">
        <v>12</v>
      </c>
      <c r="RNZ39" s="21">
        <v>12</v>
      </c>
      <c r="ROA39" s="21">
        <v>12</v>
      </c>
      <c r="ROB39" s="21">
        <v>12</v>
      </c>
      <c r="ROC39" s="21">
        <v>12</v>
      </c>
      <c r="ROD39" s="21">
        <v>12</v>
      </c>
      <c r="ROE39" s="21">
        <v>12</v>
      </c>
      <c r="ROF39" s="21">
        <v>12</v>
      </c>
      <c r="ROG39" s="21">
        <v>12</v>
      </c>
      <c r="ROH39" s="21">
        <v>12</v>
      </c>
      <c r="ROI39" s="21">
        <v>12</v>
      </c>
      <c r="ROJ39" s="21">
        <v>12</v>
      </c>
      <c r="ROK39" s="21">
        <v>12</v>
      </c>
      <c r="ROL39" s="21">
        <v>12</v>
      </c>
      <c r="ROM39" s="21">
        <v>12</v>
      </c>
      <c r="RON39" s="21">
        <v>12</v>
      </c>
      <c r="ROO39" s="21">
        <v>12</v>
      </c>
      <c r="ROP39" s="21">
        <v>12</v>
      </c>
      <c r="ROQ39" s="21">
        <v>12</v>
      </c>
      <c r="ROR39" s="21">
        <v>12</v>
      </c>
      <c r="ROS39" s="21">
        <v>12</v>
      </c>
      <c r="ROT39" s="21">
        <v>12</v>
      </c>
      <c r="ROU39" s="21">
        <v>12</v>
      </c>
      <c r="ROV39" s="21">
        <v>12</v>
      </c>
      <c r="ROW39" s="21">
        <v>12</v>
      </c>
      <c r="ROX39" s="21">
        <v>12</v>
      </c>
      <c r="ROY39" s="21">
        <v>12</v>
      </c>
      <c r="ROZ39" s="21">
        <v>12</v>
      </c>
      <c r="RPA39" s="21">
        <v>12</v>
      </c>
      <c r="RPB39" s="21">
        <v>12</v>
      </c>
      <c r="RPC39" s="21">
        <v>12</v>
      </c>
      <c r="RPD39" s="21">
        <v>12</v>
      </c>
      <c r="RPE39" s="21">
        <v>12</v>
      </c>
      <c r="RPF39" s="21">
        <v>12</v>
      </c>
      <c r="RPG39" s="21">
        <v>12</v>
      </c>
      <c r="RPH39" s="21">
        <v>12</v>
      </c>
      <c r="RPI39" s="21">
        <v>12</v>
      </c>
      <c r="RPJ39" s="21">
        <v>12</v>
      </c>
      <c r="RPK39" s="21">
        <v>12</v>
      </c>
      <c r="RPL39" s="21">
        <v>12</v>
      </c>
      <c r="RPM39" s="21">
        <v>12</v>
      </c>
      <c r="RPN39" s="21">
        <v>12</v>
      </c>
      <c r="RPO39" s="21">
        <v>12</v>
      </c>
      <c r="RPP39" s="21">
        <v>12</v>
      </c>
      <c r="RPQ39" s="21">
        <v>12</v>
      </c>
      <c r="RPR39" s="21">
        <v>12</v>
      </c>
      <c r="RPS39" s="21">
        <v>12</v>
      </c>
      <c r="RPT39" s="21">
        <v>12</v>
      </c>
      <c r="RPU39" s="21">
        <v>12</v>
      </c>
      <c r="RPV39" s="21">
        <v>12</v>
      </c>
      <c r="RPW39" s="21">
        <v>12</v>
      </c>
      <c r="RPX39" s="21">
        <v>12</v>
      </c>
      <c r="RPY39" s="21">
        <v>12</v>
      </c>
      <c r="RPZ39" s="21">
        <v>12</v>
      </c>
      <c r="RQA39" s="21">
        <v>12</v>
      </c>
      <c r="RQB39" s="21">
        <v>12</v>
      </c>
      <c r="RQC39" s="21">
        <v>12</v>
      </c>
      <c r="RQD39" s="21">
        <v>12</v>
      </c>
      <c r="RQE39" s="21">
        <v>12</v>
      </c>
      <c r="RQF39" s="21">
        <v>12</v>
      </c>
      <c r="RQG39" s="21">
        <v>12</v>
      </c>
      <c r="RQH39" s="21">
        <v>12</v>
      </c>
      <c r="RQI39" s="21">
        <v>12</v>
      </c>
      <c r="RQJ39" s="21">
        <v>12</v>
      </c>
      <c r="RQK39" s="21">
        <v>12</v>
      </c>
      <c r="RQL39" s="21">
        <v>12</v>
      </c>
      <c r="RQM39" s="21">
        <v>12</v>
      </c>
      <c r="RQN39" s="21">
        <v>12</v>
      </c>
      <c r="RQO39" s="21">
        <v>12</v>
      </c>
      <c r="RQP39" s="21">
        <v>12</v>
      </c>
      <c r="RQQ39" s="21">
        <v>12</v>
      </c>
      <c r="RQR39" s="21">
        <v>12</v>
      </c>
      <c r="RQS39" s="21">
        <v>12</v>
      </c>
      <c r="RQT39" s="21">
        <v>12</v>
      </c>
      <c r="RQU39" s="21">
        <v>12</v>
      </c>
      <c r="RQV39" s="21">
        <v>12</v>
      </c>
      <c r="RQW39" s="21">
        <v>12</v>
      </c>
      <c r="RQX39" s="21">
        <v>12</v>
      </c>
      <c r="RQY39" s="21">
        <v>12</v>
      </c>
      <c r="RQZ39" s="21">
        <v>12</v>
      </c>
      <c r="RRA39" s="21">
        <v>12</v>
      </c>
      <c r="RRB39" s="21">
        <v>12</v>
      </c>
      <c r="RRC39" s="21">
        <v>12</v>
      </c>
      <c r="RRD39" s="21">
        <v>12</v>
      </c>
      <c r="RRE39" s="21">
        <v>12</v>
      </c>
      <c r="RRF39" s="21">
        <v>12</v>
      </c>
      <c r="RRG39" s="21">
        <v>12</v>
      </c>
      <c r="RRH39" s="21">
        <v>12</v>
      </c>
      <c r="RRI39" s="21">
        <v>12</v>
      </c>
      <c r="RRJ39" s="21">
        <v>12</v>
      </c>
      <c r="RRK39" s="21">
        <v>12</v>
      </c>
      <c r="RRL39" s="21">
        <v>12</v>
      </c>
      <c r="RRM39" s="21">
        <v>12</v>
      </c>
      <c r="RRN39" s="21">
        <v>12</v>
      </c>
      <c r="RRO39" s="21">
        <v>12</v>
      </c>
      <c r="RRP39" s="21">
        <v>12</v>
      </c>
      <c r="RRQ39" s="21">
        <v>12</v>
      </c>
      <c r="RRR39" s="21">
        <v>12</v>
      </c>
      <c r="RRS39" s="21">
        <v>12</v>
      </c>
      <c r="RRT39" s="21">
        <v>12</v>
      </c>
      <c r="RRU39" s="21">
        <v>12</v>
      </c>
      <c r="RRV39" s="21">
        <v>12</v>
      </c>
      <c r="RRW39" s="21">
        <v>12</v>
      </c>
      <c r="RRX39" s="21">
        <v>12</v>
      </c>
      <c r="RRY39" s="21">
        <v>12</v>
      </c>
      <c r="RRZ39" s="21">
        <v>12</v>
      </c>
      <c r="RSA39" s="21">
        <v>12</v>
      </c>
      <c r="RSB39" s="21">
        <v>12</v>
      </c>
      <c r="RSC39" s="21">
        <v>12</v>
      </c>
      <c r="RSD39" s="21">
        <v>12</v>
      </c>
      <c r="RSE39" s="21">
        <v>12</v>
      </c>
      <c r="RSF39" s="21">
        <v>12</v>
      </c>
      <c r="RSG39" s="21">
        <v>12</v>
      </c>
      <c r="RSH39" s="21">
        <v>12</v>
      </c>
      <c r="RSI39" s="21">
        <v>12</v>
      </c>
      <c r="RSJ39" s="21">
        <v>12</v>
      </c>
      <c r="RSK39" s="21">
        <v>12</v>
      </c>
      <c r="RSL39" s="21">
        <v>12</v>
      </c>
      <c r="RSM39" s="21">
        <v>12</v>
      </c>
      <c r="RSN39" s="21">
        <v>12</v>
      </c>
      <c r="RSO39" s="21">
        <v>12</v>
      </c>
      <c r="RSP39" s="21">
        <v>12</v>
      </c>
      <c r="RSQ39" s="21">
        <v>12</v>
      </c>
      <c r="RSR39" s="21">
        <v>12</v>
      </c>
      <c r="RSS39" s="21">
        <v>12</v>
      </c>
      <c r="RST39" s="21">
        <v>12</v>
      </c>
      <c r="RSU39" s="21">
        <v>12</v>
      </c>
      <c r="RSV39" s="21">
        <v>12</v>
      </c>
      <c r="RSW39" s="21">
        <v>12</v>
      </c>
      <c r="RSX39" s="21">
        <v>12</v>
      </c>
      <c r="RSY39" s="21">
        <v>12</v>
      </c>
      <c r="RSZ39" s="21">
        <v>12</v>
      </c>
      <c r="RTA39" s="21">
        <v>12</v>
      </c>
      <c r="RTB39" s="21">
        <v>12</v>
      </c>
      <c r="RTC39" s="21">
        <v>12</v>
      </c>
      <c r="RTD39" s="21">
        <v>12</v>
      </c>
      <c r="RTE39" s="21">
        <v>12</v>
      </c>
      <c r="RTF39" s="21">
        <v>12</v>
      </c>
      <c r="RTG39" s="21">
        <v>12</v>
      </c>
      <c r="RTH39" s="21">
        <v>12</v>
      </c>
      <c r="RTI39" s="21">
        <v>12</v>
      </c>
      <c r="RTJ39" s="21">
        <v>12</v>
      </c>
      <c r="RTK39" s="21">
        <v>12</v>
      </c>
      <c r="RTL39" s="21">
        <v>12</v>
      </c>
      <c r="RTM39" s="21">
        <v>12</v>
      </c>
      <c r="RTN39" s="21">
        <v>12</v>
      </c>
      <c r="RTO39" s="21">
        <v>12</v>
      </c>
      <c r="RTP39" s="21">
        <v>12</v>
      </c>
      <c r="RTQ39" s="21">
        <v>12</v>
      </c>
      <c r="RTR39" s="21">
        <v>12</v>
      </c>
      <c r="RTS39" s="21">
        <v>12</v>
      </c>
      <c r="RTT39" s="21">
        <v>12</v>
      </c>
      <c r="RTU39" s="21">
        <v>12</v>
      </c>
      <c r="RTV39" s="21">
        <v>12</v>
      </c>
      <c r="RTW39" s="21">
        <v>12</v>
      </c>
      <c r="RTX39" s="21">
        <v>12</v>
      </c>
      <c r="RTY39" s="21">
        <v>12</v>
      </c>
      <c r="RTZ39" s="21">
        <v>12</v>
      </c>
      <c r="RUA39" s="21">
        <v>12</v>
      </c>
      <c r="RUB39" s="21">
        <v>12</v>
      </c>
      <c r="RUC39" s="21">
        <v>12</v>
      </c>
      <c r="RUD39" s="21">
        <v>12</v>
      </c>
      <c r="RUE39" s="21">
        <v>12</v>
      </c>
      <c r="RUF39" s="21">
        <v>12</v>
      </c>
      <c r="RUG39" s="21">
        <v>12</v>
      </c>
      <c r="RUH39" s="21">
        <v>12</v>
      </c>
      <c r="RUI39" s="21">
        <v>12</v>
      </c>
      <c r="RUJ39" s="21">
        <v>12</v>
      </c>
      <c r="RUK39" s="21">
        <v>12</v>
      </c>
      <c r="RUL39" s="21">
        <v>12</v>
      </c>
      <c r="RUM39" s="21">
        <v>12</v>
      </c>
      <c r="RUN39" s="21">
        <v>12</v>
      </c>
      <c r="RUO39" s="21">
        <v>12</v>
      </c>
      <c r="RUP39" s="21">
        <v>12</v>
      </c>
      <c r="RUQ39" s="21">
        <v>12</v>
      </c>
      <c r="RUR39" s="21">
        <v>12</v>
      </c>
      <c r="RUS39" s="21">
        <v>12</v>
      </c>
      <c r="RUT39" s="21">
        <v>12</v>
      </c>
      <c r="RUU39" s="21">
        <v>12</v>
      </c>
      <c r="RUV39" s="21">
        <v>12</v>
      </c>
      <c r="RUW39" s="21">
        <v>12</v>
      </c>
      <c r="RUX39" s="21">
        <v>12</v>
      </c>
      <c r="RUY39" s="21">
        <v>12</v>
      </c>
      <c r="RUZ39" s="21">
        <v>12</v>
      </c>
      <c r="RVA39" s="21">
        <v>12</v>
      </c>
      <c r="RVB39" s="21">
        <v>12</v>
      </c>
      <c r="RVC39" s="21">
        <v>12</v>
      </c>
      <c r="RVD39" s="21">
        <v>12</v>
      </c>
      <c r="RVE39" s="21">
        <v>12</v>
      </c>
      <c r="RVF39" s="21">
        <v>12</v>
      </c>
      <c r="RVG39" s="21">
        <v>12</v>
      </c>
      <c r="RVH39" s="21">
        <v>12</v>
      </c>
      <c r="RVI39" s="21">
        <v>12</v>
      </c>
      <c r="RVJ39" s="21">
        <v>12</v>
      </c>
      <c r="RVK39" s="21">
        <v>12</v>
      </c>
      <c r="RVL39" s="21">
        <v>12</v>
      </c>
      <c r="RVM39" s="21">
        <v>12</v>
      </c>
      <c r="RVN39" s="21">
        <v>12</v>
      </c>
      <c r="RVO39" s="21">
        <v>12</v>
      </c>
      <c r="RVP39" s="21">
        <v>12</v>
      </c>
      <c r="RVQ39" s="21">
        <v>12</v>
      </c>
      <c r="RVR39" s="21">
        <v>12</v>
      </c>
      <c r="RVS39" s="21">
        <v>12</v>
      </c>
      <c r="RVT39" s="21">
        <v>12</v>
      </c>
      <c r="RVU39" s="21">
        <v>12</v>
      </c>
      <c r="RVV39" s="21">
        <v>12</v>
      </c>
      <c r="RVW39" s="21">
        <v>12</v>
      </c>
      <c r="RVX39" s="21">
        <v>12</v>
      </c>
      <c r="RVY39" s="21">
        <v>12</v>
      </c>
      <c r="RVZ39" s="21">
        <v>12</v>
      </c>
      <c r="RWA39" s="21">
        <v>12</v>
      </c>
      <c r="RWB39" s="21">
        <v>12</v>
      </c>
      <c r="RWC39" s="21">
        <v>12</v>
      </c>
      <c r="RWD39" s="21">
        <v>12</v>
      </c>
      <c r="RWE39" s="21">
        <v>12</v>
      </c>
      <c r="RWF39" s="21">
        <v>12</v>
      </c>
      <c r="RWG39" s="21">
        <v>12</v>
      </c>
      <c r="RWH39" s="21">
        <v>12</v>
      </c>
      <c r="RWI39" s="21">
        <v>12</v>
      </c>
      <c r="RWJ39" s="21">
        <v>12</v>
      </c>
      <c r="RWK39" s="21">
        <v>12</v>
      </c>
      <c r="RWL39" s="21">
        <v>12</v>
      </c>
      <c r="RWM39" s="21">
        <v>12</v>
      </c>
      <c r="RWN39" s="21">
        <v>12</v>
      </c>
      <c r="RWO39" s="21">
        <v>12</v>
      </c>
      <c r="RWP39" s="21">
        <v>12</v>
      </c>
      <c r="RWQ39" s="21">
        <v>12</v>
      </c>
      <c r="RWR39" s="21">
        <v>12</v>
      </c>
      <c r="RWS39" s="21">
        <v>12</v>
      </c>
      <c r="RWT39" s="21">
        <v>12</v>
      </c>
      <c r="RWU39" s="21">
        <v>12</v>
      </c>
      <c r="RWV39" s="21">
        <v>12</v>
      </c>
      <c r="RWW39" s="21">
        <v>12</v>
      </c>
      <c r="RWX39" s="21">
        <v>12</v>
      </c>
      <c r="RWY39" s="21">
        <v>12</v>
      </c>
      <c r="RWZ39" s="21">
        <v>12</v>
      </c>
      <c r="RXA39" s="21">
        <v>12</v>
      </c>
      <c r="RXB39" s="21">
        <v>12</v>
      </c>
      <c r="RXC39" s="21">
        <v>12</v>
      </c>
      <c r="RXD39" s="21">
        <v>12</v>
      </c>
      <c r="RXE39" s="21">
        <v>12</v>
      </c>
      <c r="RXF39" s="21">
        <v>12</v>
      </c>
      <c r="RXG39" s="21">
        <v>12</v>
      </c>
      <c r="RXH39" s="21">
        <v>12</v>
      </c>
      <c r="RXI39" s="21">
        <v>12</v>
      </c>
      <c r="RXJ39" s="21">
        <v>12</v>
      </c>
      <c r="RXK39" s="21">
        <v>12</v>
      </c>
      <c r="RXL39" s="21">
        <v>12</v>
      </c>
      <c r="RXM39" s="21">
        <v>12</v>
      </c>
      <c r="RXN39" s="21">
        <v>12</v>
      </c>
      <c r="RXO39" s="21">
        <v>12</v>
      </c>
      <c r="RXP39" s="21">
        <v>12</v>
      </c>
      <c r="RXQ39" s="21">
        <v>12</v>
      </c>
      <c r="RXR39" s="21">
        <v>12</v>
      </c>
      <c r="RXS39" s="21">
        <v>12</v>
      </c>
      <c r="RXT39" s="21">
        <v>12</v>
      </c>
      <c r="RXU39" s="21">
        <v>12</v>
      </c>
      <c r="RXV39" s="21">
        <v>12</v>
      </c>
      <c r="RXW39" s="21">
        <v>12</v>
      </c>
      <c r="RXX39" s="21">
        <v>12</v>
      </c>
      <c r="RXY39" s="21">
        <v>12</v>
      </c>
      <c r="RXZ39" s="21">
        <v>12</v>
      </c>
      <c r="RYA39" s="21">
        <v>12</v>
      </c>
      <c r="RYB39" s="21">
        <v>12</v>
      </c>
      <c r="RYC39" s="21">
        <v>12</v>
      </c>
      <c r="RYD39" s="21">
        <v>12</v>
      </c>
      <c r="RYE39" s="21">
        <v>12</v>
      </c>
      <c r="RYF39" s="21">
        <v>12</v>
      </c>
      <c r="RYG39" s="21">
        <v>12</v>
      </c>
      <c r="RYH39" s="21">
        <v>12</v>
      </c>
      <c r="RYI39" s="21">
        <v>12</v>
      </c>
      <c r="RYJ39" s="21">
        <v>12</v>
      </c>
      <c r="RYK39" s="21">
        <v>12</v>
      </c>
      <c r="RYL39" s="21">
        <v>12</v>
      </c>
      <c r="RYM39" s="21">
        <v>12</v>
      </c>
      <c r="RYN39" s="21">
        <v>12</v>
      </c>
      <c r="RYO39" s="21">
        <v>12</v>
      </c>
      <c r="RYP39" s="21">
        <v>12</v>
      </c>
      <c r="RYQ39" s="21">
        <v>12</v>
      </c>
      <c r="RYR39" s="21">
        <v>12</v>
      </c>
      <c r="RYS39" s="21">
        <v>12</v>
      </c>
      <c r="RYT39" s="21">
        <v>12</v>
      </c>
      <c r="RYU39" s="21">
        <v>12</v>
      </c>
      <c r="RYV39" s="21">
        <v>12</v>
      </c>
      <c r="RYW39" s="21">
        <v>12</v>
      </c>
      <c r="RYX39" s="21">
        <v>12</v>
      </c>
      <c r="RYY39" s="21">
        <v>12</v>
      </c>
      <c r="RYZ39" s="21">
        <v>12</v>
      </c>
      <c r="RZA39" s="21">
        <v>12</v>
      </c>
      <c r="RZB39" s="21">
        <v>12</v>
      </c>
      <c r="RZC39" s="21">
        <v>12</v>
      </c>
      <c r="RZD39" s="21">
        <v>12</v>
      </c>
      <c r="RZE39" s="21">
        <v>12</v>
      </c>
      <c r="RZF39" s="21">
        <v>12</v>
      </c>
      <c r="RZG39" s="21">
        <v>12</v>
      </c>
      <c r="RZH39" s="21">
        <v>12</v>
      </c>
      <c r="RZI39" s="21">
        <v>12</v>
      </c>
      <c r="RZJ39" s="21">
        <v>12</v>
      </c>
      <c r="RZK39" s="21">
        <v>12</v>
      </c>
      <c r="RZL39" s="21">
        <v>12</v>
      </c>
      <c r="RZM39" s="21">
        <v>12</v>
      </c>
      <c r="RZN39" s="21">
        <v>12</v>
      </c>
      <c r="RZO39" s="21">
        <v>12</v>
      </c>
      <c r="RZP39" s="21">
        <v>12</v>
      </c>
      <c r="RZQ39" s="21">
        <v>12</v>
      </c>
      <c r="RZR39" s="21">
        <v>12</v>
      </c>
      <c r="RZS39" s="21">
        <v>12</v>
      </c>
      <c r="RZT39" s="21">
        <v>12</v>
      </c>
      <c r="RZU39" s="21">
        <v>12</v>
      </c>
      <c r="RZV39" s="21">
        <v>12</v>
      </c>
      <c r="RZW39" s="21">
        <v>12</v>
      </c>
      <c r="RZX39" s="21">
        <v>12</v>
      </c>
      <c r="RZY39" s="21">
        <v>12</v>
      </c>
      <c r="RZZ39" s="21">
        <v>12</v>
      </c>
      <c r="SAA39" s="21">
        <v>12</v>
      </c>
      <c r="SAB39" s="21">
        <v>12</v>
      </c>
      <c r="SAC39" s="21">
        <v>12</v>
      </c>
      <c r="SAD39" s="21">
        <v>12</v>
      </c>
      <c r="SAE39" s="21">
        <v>12</v>
      </c>
      <c r="SAF39" s="21">
        <v>12</v>
      </c>
      <c r="SAG39" s="21">
        <v>12</v>
      </c>
      <c r="SAH39" s="21">
        <v>12</v>
      </c>
      <c r="SAI39" s="21">
        <v>12</v>
      </c>
      <c r="SAJ39" s="21">
        <v>12</v>
      </c>
      <c r="SAK39" s="21">
        <v>12</v>
      </c>
      <c r="SAL39" s="21">
        <v>12</v>
      </c>
      <c r="SAM39" s="21">
        <v>12</v>
      </c>
      <c r="SAN39" s="21">
        <v>12</v>
      </c>
      <c r="SAO39" s="21">
        <v>12</v>
      </c>
      <c r="SAP39" s="21">
        <v>12</v>
      </c>
      <c r="SAQ39" s="21">
        <v>12</v>
      </c>
      <c r="SAR39" s="21">
        <v>12</v>
      </c>
      <c r="SAS39" s="21">
        <v>12</v>
      </c>
      <c r="SAT39" s="21">
        <v>12</v>
      </c>
      <c r="SAU39" s="21">
        <v>12</v>
      </c>
      <c r="SAV39" s="21">
        <v>12</v>
      </c>
      <c r="SAW39" s="21">
        <v>12</v>
      </c>
      <c r="SAX39" s="21">
        <v>12</v>
      </c>
      <c r="SAY39" s="21">
        <v>12</v>
      </c>
      <c r="SAZ39" s="21">
        <v>12</v>
      </c>
      <c r="SBA39" s="21">
        <v>12</v>
      </c>
      <c r="SBB39" s="21">
        <v>12</v>
      </c>
      <c r="SBC39" s="21">
        <v>12</v>
      </c>
      <c r="SBD39" s="21">
        <v>12</v>
      </c>
      <c r="SBE39" s="21">
        <v>12</v>
      </c>
      <c r="SBF39" s="21">
        <v>12</v>
      </c>
      <c r="SBG39" s="21">
        <v>12</v>
      </c>
      <c r="SBH39" s="21">
        <v>12</v>
      </c>
      <c r="SBI39" s="21">
        <v>12</v>
      </c>
      <c r="SBJ39" s="21">
        <v>12</v>
      </c>
      <c r="SBK39" s="21">
        <v>12</v>
      </c>
      <c r="SBL39" s="21">
        <v>12</v>
      </c>
      <c r="SBM39" s="21">
        <v>12</v>
      </c>
      <c r="SBN39" s="21">
        <v>12</v>
      </c>
      <c r="SBO39" s="21">
        <v>12</v>
      </c>
      <c r="SBP39" s="21">
        <v>12</v>
      </c>
      <c r="SBQ39" s="21">
        <v>12</v>
      </c>
      <c r="SBR39" s="21">
        <v>12</v>
      </c>
      <c r="SBS39" s="21">
        <v>12</v>
      </c>
      <c r="SBT39" s="21">
        <v>12</v>
      </c>
      <c r="SBU39" s="21">
        <v>12</v>
      </c>
      <c r="SBV39" s="21">
        <v>12</v>
      </c>
      <c r="SBW39" s="21">
        <v>12</v>
      </c>
      <c r="SBX39" s="21">
        <v>12</v>
      </c>
      <c r="SBY39" s="21">
        <v>12</v>
      </c>
      <c r="SBZ39" s="21">
        <v>12</v>
      </c>
      <c r="SCA39" s="21">
        <v>12</v>
      </c>
      <c r="SCB39" s="21">
        <v>12</v>
      </c>
      <c r="SCC39" s="21">
        <v>12</v>
      </c>
      <c r="SCD39" s="21">
        <v>12</v>
      </c>
      <c r="SCE39" s="21">
        <v>12</v>
      </c>
      <c r="SCF39" s="21">
        <v>12</v>
      </c>
      <c r="SCG39" s="21">
        <v>12</v>
      </c>
      <c r="SCH39" s="21">
        <v>12</v>
      </c>
      <c r="SCI39" s="21">
        <v>12</v>
      </c>
      <c r="SCJ39" s="21">
        <v>12</v>
      </c>
      <c r="SCK39" s="21">
        <v>12</v>
      </c>
      <c r="SCL39" s="21">
        <v>12</v>
      </c>
      <c r="SCM39" s="21">
        <v>12</v>
      </c>
      <c r="SCN39" s="21">
        <v>12</v>
      </c>
      <c r="SCO39" s="21">
        <v>12</v>
      </c>
      <c r="SCP39" s="21">
        <v>12</v>
      </c>
      <c r="SCQ39" s="21">
        <v>12</v>
      </c>
      <c r="SCR39" s="21">
        <v>12</v>
      </c>
      <c r="SCS39" s="21">
        <v>12</v>
      </c>
      <c r="SCT39" s="21">
        <v>12</v>
      </c>
      <c r="SCU39" s="21">
        <v>12</v>
      </c>
      <c r="SCV39" s="21">
        <v>12</v>
      </c>
      <c r="SCW39" s="21">
        <v>12</v>
      </c>
      <c r="SCX39" s="21">
        <v>12</v>
      </c>
      <c r="SCY39" s="21">
        <v>12</v>
      </c>
      <c r="SCZ39" s="21">
        <v>12</v>
      </c>
      <c r="SDA39" s="21">
        <v>12</v>
      </c>
      <c r="SDB39" s="21">
        <v>12</v>
      </c>
      <c r="SDC39" s="21">
        <v>12</v>
      </c>
      <c r="SDD39" s="21">
        <v>12</v>
      </c>
      <c r="SDE39" s="21">
        <v>12</v>
      </c>
      <c r="SDF39" s="21">
        <v>12</v>
      </c>
      <c r="SDG39" s="21">
        <v>12</v>
      </c>
      <c r="SDH39" s="21">
        <v>12</v>
      </c>
      <c r="SDI39" s="21">
        <v>12</v>
      </c>
      <c r="SDJ39" s="21">
        <v>12</v>
      </c>
      <c r="SDK39" s="21">
        <v>12</v>
      </c>
      <c r="SDL39" s="21">
        <v>12</v>
      </c>
      <c r="SDM39" s="21">
        <v>12</v>
      </c>
      <c r="SDN39" s="21">
        <v>12</v>
      </c>
      <c r="SDO39" s="21">
        <v>12</v>
      </c>
      <c r="SDP39" s="21">
        <v>12</v>
      </c>
      <c r="SDQ39" s="21">
        <v>12</v>
      </c>
      <c r="SDR39" s="21">
        <v>12</v>
      </c>
      <c r="SDS39" s="21">
        <v>12</v>
      </c>
      <c r="SDT39" s="21">
        <v>12</v>
      </c>
      <c r="SDU39" s="21">
        <v>12</v>
      </c>
      <c r="SDV39" s="21">
        <v>12</v>
      </c>
      <c r="SDW39" s="21">
        <v>12</v>
      </c>
      <c r="SDX39" s="21">
        <v>12</v>
      </c>
      <c r="SDY39" s="21">
        <v>12</v>
      </c>
      <c r="SDZ39" s="21">
        <v>12</v>
      </c>
      <c r="SEA39" s="21">
        <v>12</v>
      </c>
      <c r="SEB39" s="21">
        <v>12</v>
      </c>
      <c r="SEC39" s="21">
        <v>12</v>
      </c>
      <c r="SED39" s="21">
        <v>12</v>
      </c>
      <c r="SEE39" s="21">
        <v>12</v>
      </c>
      <c r="SEF39" s="21">
        <v>12</v>
      </c>
      <c r="SEG39" s="21">
        <v>12</v>
      </c>
      <c r="SEH39" s="21">
        <v>12</v>
      </c>
      <c r="SEI39" s="21">
        <v>12</v>
      </c>
      <c r="SEJ39" s="21">
        <v>12</v>
      </c>
      <c r="SEK39" s="21">
        <v>12</v>
      </c>
      <c r="SEL39" s="21">
        <v>12</v>
      </c>
      <c r="SEM39" s="21">
        <v>12</v>
      </c>
      <c r="SEN39" s="21">
        <v>12</v>
      </c>
      <c r="SEO39" s="21">
        <v>12</v>
      </c>
      <c r="SEP39" s="21">
        <v>12</v>
      </c>
      <c r="SEQ39" s="21">
        <v>12</v>
      </c>
      <c r="SER39" s="21">
        <v>12</v>
      </c>
      <c r="SES39" s="21">
        <v>12</v>
      </c>
      <c r="SET39" s="21">
        <v>12</v>
      </c>
      <c r="SEU39" s="21">
        <v>12</v>
      </c>
      <c r="SEV39" s="21">
        <v>12</v>
      </c>
      <c r="SEW39" s="21">
        <v>12</v>
      </c>
      <c r="SEX39" s="21">
        <v>12</v>
      </c>
      <c r="SEY39" s="21">
        <v>12</v>
      </c>
      <c r="SEZ39" s="21">
        <v>12</v>
      </c>
      <c r="SFA39" s="21">
        <v>12</v>
      </c>
      <c r="SFB39" s="21">
        <v>12</v>
      </c>
      <c r="SFC39" s="21">
        <v>12</v>
      </c>
      <c r="SFD39" s="21">
        <v>12</v>
      </c>
      <c r="SFE39" s="21">
        <v>12</v>
      </c>
      <c r="SFF39" s="21">
        <v>12</v>
      </c>
      <c r="SFG39" s="21">
        <v>12</v>
      </c>
      <c r="SFH39" s="21">
        <v>12</v>
      </c>
      <c r="SFI39" s="21">
        <v>12</v>
      </c>
      <c r="SFJ39" s="21">
        <v>12</v>
      </c>
      <c r="SFK39" s="21">
        <v>12</v>
      </c>
      <c r="SFL39" s="21">
        <v>12</v>
      </c>
      <c r="SFM39" s="21">
        <v>12</v>
      </c>
      <c r="SFN39" s="21">
        <v>12</v>
      </c>
      <c r="SFO39" s="21">
        <v>12</v>
      </c>
      <c r="SFP39" s="21">
        <v>12</v>
      </c>
      <c r="SFQ39" s="21">
        <v>12</v>
      </c>
      <c r="SFR39" s="21">
        <v>12</v>
      </c>
      <c r="SFS39" s="21">
        <v>12</v>
      </c>
      <c r="SFT39" s="21">
        <v>12</v>
      </c>
      <c r="SFU39" s="21">
        <v>12</v>
      </c>
      <c r="SFV39" s="21">
        <v>12</v>
      </c>
      <c r="SFW39" s="21">
        <v>12</v>
      </c>
      <c r="SFX39" s="21">
        <v>12</v>
      </c>
      <c r="SFY39" s="21">
        <v>12</v>
      </c>
      <c r="SFZ39" s="21">
        <v>12</v>
      </c>
      <c r="SGA39" s="21">
        <v>12</v>
      </c>
      <c r="SGB39" s="21">
        <v>12</v>
      </c>
      <c r="SGC39" s="21">
        <v>12</v>
      </c>
      <c r="SGD39" s="21">
        <v>12</v>
      </c>
      <c r="SGE39" s="21">
        <v>12</v>
      </c>
      <c r="SGF39" s="21">
        <v>12</v>
      </c>
      <c r="SGG39" s="21">
        <v>12</v>
      </c>
      <c r="SGH39" s="21">
        <v>12</v>
      </c>
      <c r="SGI39" s="21">
        <v>12</v>
      </c>
      <c r="SGJ39" s="21">
        <v>12</v>
      </c>
      <c r="SGK39" s="21">
        <v>12</v>
      </c>
      <c r="SGL39" s="21">
        <v>12</v>
      </c>
      <c r="SGM39" s="21">
        <v>12</v>
      </c>
      <c r="SGN39" s="21">
        <v>12</v>
      </c>
      <c r="SGO39" s="21">
        <v>12</v>
      </c>
      <c r="SGP39" s="21">
        <v>12</v>
      </c>
      <c r="SGQ39" s="21">
        <v>12</v>
      </c>
      <c r="SGR39" s="21">
        <v>12</v>
      </c>
      <c r="SGS39" s="21">
        <v>12</v>
      </c>
      <c r="SGT39" s="21">
        <v>12</v>
      </c>
      <c r="SGU39" s="21">
        <v>12</v>
      </c>
      <c r="SGV39" s="21">
        <v>12</v>
      </c>
      <c r="SGW39" s="21">
        <v>12</v>
      </c>
      <c r="SGX39" s="21">
        <v>12</v>
      </c>
      <c r="SGY39" s="21">
        <v>12</v>
      </c>
      <c r="SGZ39" s="21">
        <v>12</v>
      </c>
      <c r="SHA39" s="21">
        <v>12</v>
      </c>
      <c r="SHB39" s="21">
        <v>12</v>
      </c>
      <c r="SHC39" s="21">
        <v>12</v>
      </c>
      <c r="SHD39" s="21">
        <v>12</v>
      </c>
      <c r="SHE39" s="21">
        <v>12</v>
      </c>
      <c r="SHF39" s="21">
        <v>12</v>
      </c>
      <c r="SHG39" s="21">
        <v>12</v>
      </c>
      <c r="SHH39" s="21">
        <v>12</v>
      </c>
      <c r="SHI39" s="21">
        <v>12</v>
      </c>
      <c r="SHJ39" s="21">
        <v>12</v>
      </c>
      <c r="SHK39" s="21">
        <v>12</v>
      </c>
      <c r="SHL39" s="21">
        <v>12</v>
      </c>
      <c r="SHM39" s="21">
        <v>12</v>
      </c>
      <c r="SHN39" s="21">
        <v>12</v>
      </c>
      <c r="SHO39" s="21">
        <v>12</v>
      </c>
      <c r="SHP39" s="21">
        <v>12</v>
      </c>
      <c r="SHQ39" s="21">
        <v>12</v>
      </c>
      <c r="SHR39" s="21">
        <v>12</v>
      </c>
      <c r="SHS39" s="21">
        <v>12</v>
      </c>
      <c r="SHT39" s="21">
        <v>12</v>
      </c>
      <c r="SHU39" s="21">
        <v>12</v>
      </c>
      <c r="SHV39" s="21">
        <v>12</v>
      </c>
      <c r="SHW39" s="21">
        <v>12</v>
      </c>
      <c r="SHX39" s="21">
        <v>12</v>
      </c>
      <c r="SHY39" s="21">
        <v>12</v>
      </c>
      <c r="SHZ39" s="21">
        <v>12</v>
      </c>
      <c r="SIA39" s="21">
        <v>12</v>
      </c>
      <c r="SIB39" s="21">
        <v>12</v>
      </c>
      <c r="SIC39" s="21">
        <v>12</v>
      </c>
      <c r="SID39" s="21">
        <v>12</v>
      </c>
      <c r="SIE39" s="21">
        <v>12</v>
      </c>
      <c r="SIF39" s="21">
        <v>12</v>
      </c>
      <c r="SIG39" s="21">
        <v>12</v>
      </c>
      <c r="SIH39" s="21">
        <v>12</v>
      </c>
      <c r="SII39" s="21">
        <v>12</v>
      </c>
      <c r="SIJ39" s="21">
        <v>12</v>
      </c>
      <c r="SIK39" s="21">
        <v>12</v>
      </c>
      <c r="SIL39" s="21">
        <v>12</v>
      </c>
      <c r="SIM39" s="21">
        <v>12</v>
      </c>
      <c r="SIN39" s="21">
        <v>12</v>
      </c>
      <c r="SIO39" s="21">
        <v>12</v>
      </c>
      <c r="SIP39" s="21">
        <v>12</v>
      </c>
      <c r="SIQ39" s="21">
        <v>12</v>
      </c>
      <c r="SIR39" s="21">
        <v>12</v>
      </c>
      <c r="SIS39" s="21">
        <v>12</v>
      </c>
      <c r="SIT39" s="21">
        <v>12</v>
      </c>
      <c r="SIU39" s="21">
        <v>12</v>
      </c>
      <c r="SIV39" s="21">
        <v>12</v>
      </c>
      <c r="SIW39" s="21">
        <v>12</v>
      </c>
      <c r="SIX39" s="21">
        <v>12</v>
      </c>
      <c r="SIY39" s="21">
        <v>12</v>
      </c>
      <c r="SIZ39" s="21">
        <v>12</v>
      </c>
      <c r="SJA39" s="21">
        <v>12</v>
      </c>
      <c r="SJB39" s="21">
        <v>12</v>
      </c>
      <c r="SJC39" s="21">
        <v>12</v>
      </c>
      <c r="SJD39" s="21">
        <v>12</v>
      </c>
      <c r="SJE39" s="21">
        <v>12</v>
      </c>
      <c r="SJF39" s="21">
        <v>12</v>
      </c>
      <c r="SJG39" s="21">
        <v>12</v>
      </c>
      <c r="SJH39" s="21">
        <v>12</v>
      </c>
      <c r="SJI39" s="21">
        <v>12</v>
      </c>
      <c r="SJJ39" s="21">
        <v>12</v>
      </c>
      <c r="SJK39" s="21">
        <v>12</v>
      </c>
      <c r="SJL39" s="21">
        <v>12</v>
      </c>
      <c r="SJM39" s="21">
        <v>12</v>
      </c>
      <c r="SJN39" s="21">
        <v>12</v>
      </c>
      <c r="SJO39" s="21">
        <v>12</v>
      </c>
      <c r="SJP39" s="21">
        <v>12</v>
      </c>
      <c r="SJQ39" s="21">
        <v>12</v>
      </c>
      <c r="SJR39" s="21">
        <v>12</v>
      </c>
      <c r="SJS39" s="21">
        <v>12</v>
      </c>
      <c r="SJT39" s="21">
        <v>12</v>
      </c>
      <c r="SJU39" s="21">
        <v>12</v>
      </c>
      <c r="SJV39" s="21">
        <v>12</v>
      </c>
      <c r="SJW39" s="21">
        <v>12</v>
      </c>
      <c r="SJX39" s="21">
        <v>12</v>
      </c>
      <c r="SJY39" s="21">
        <v>12</v>
      </c>
      <c r="SJZ39" s="21">
        <v>12</v>
      </c>
      <c r="SKA39" s="21">
        <v>12</v>
      </c>
      <c r="SKB39" s="21">
        <v>12</v>
      </c>
      <c r="SKC39" s="21">
        <v>12</v>
      </c>
      <c r="SKD39" s="21">
        <v>12</v>
      </c>
      <c r="SKE39" s="21">
        <v>12</v>
      </c>
      <c r="SKF39" s="21">
        <v>12</v>
      </c>
      <c r="SKG39" s="21">
        <v>12</v>
      </c>
      <c r="SKH39" s="21">
        <v>12</v>
      </c>
      <c r="SKI39" s="21">
        <v>12</v>
      </c>
      <c r="SKJ39" s="21">
        <v>12</v>
      </c>
      <c r="SKK39" s="21">
        <v>12</v>
      </c>
      <c r="SKL39" s="21">
        <v>12</v>
      </c>
      <c r="SKM39" s="21">
        <v>12</v>
      </c>
      <c r="SKN39" s="21">
        <v>12</v>
      </c>
      <c r="SKO39" s="21">
        <v>12</v>
      </c>
      <c r="SKP39" s="21">
        <v>12</v>
      </c>
      <c r="SKQ39" s="21">
        <v>12</v>
      </c>
      <c r="SKR39" s="21">
        <v>12</v>
      </c>
      <c r="SKS39" s="21">
        <v>12</v>
      </c>
      <c r="SKT39" s="21">
        <v>12</v>
      </c>
      <c r="SKU39" s="21">
        <v>12</v>
      </c>
      <c r="SKV39" s="21">
        <v>12</v>
      </c>
      <c r="SKW39" s="21">
        <v>12</v>
      </c>
      <c r="SKX39" s="21">
        <v>12</v>
      </c>
      <c r="SKY39" s="21">
        <v>12</v>
      </c>
      <c r="SKZ39" s="21">
        <v>12</v>
      </c>
      <c r="SLA39" s="21">
        <v>12</v>
      </c>
      <c r="SLB39" s="21">
        <v>12</v>
      </c>
      <c r="SLC39" s="21">
        <v>12</v>
      </c>
      <c r="SLD39" s="21">
        <v>12</v>
      </c>
      <c r="SLE39" s="21">
        <v>12</v>
      </c>
      <c r="SLF39" s="21">
        <v>12</v>
      </c>
      <c r="SLG39" s="21">
        <v>12</v>
      </c>
      <c r="SLH39" s="21">
        <v>12</v>
      </c>
      <c r="SLI39" s="21">
        <v>12</v>
      </c>
      <c r="SLJ39" s="21">
        <v>12</v>
      </c>
      <c r="SLK39" s="21">
        <v>12</v>
      </c>
      <c r="SLL39" s="21">
        <v>12</v>
      </c>
      <c r="SLM39" s="21">
        <v>12</v>
      </c>
      <c r="SLN39" s="21">
        <v>12</v>
      </c>
      <c r="SLO39" s="21">
        <v>12</v>
      </c>
      <c r="SLP39" s="21">
        <v>12</v>
      </c>
      <c r="SLQ39" s="21">
        <v>12</v>
      </c>
      <c r="SLR39" s="21">
        <v>12</v>
      </c>
      <c r="SLS39" s="21">
        <v>12</v>
      </c>
      <c r="SLT39" s="21">
        <v>12</v>
      </c>
      <c r="SLU39" s="21">
        <v>12</v>
      </c>
      <c r="SLV39" s="21">
        <v>12</v>
      </c>
      <c r="SLW39" s="21">
        <v>12</v>
      </c>
      <c r="SLX39" s="21">
        <v>12</v>
      </c>
      <c r="SLY39" s="21">
        <v>12</v>
      </c>
      <c r="SLZ39" s="21">
        <v>12</v>
      </c>
      <c r="SMA39" s="21">
        <v>12</v>
      </c>
      <c r="SMB39" s="21">
        <v>12</v>
      </c>
      <c r="SMC39" s="21">
        <v>12</v>
      </c>
      <c r="SMD39" s="21">
        <v>12</v>
      </c>
      <c r="SME39" s="21">
        <v>12</v>
      </c>
      <c r="SMF39" s="21">
        <v>12</v>
      </c>
      <c r="SMG39" s="21">
        <v>12</v>
      </c>
      <c r="SMH39" s="21">
        <v>12</v>
      </c>
      <c r="SMI39" s="21">
        <v>12</v>
      </c>
      <c r="SMJ39" s="21">
        <v>12</v>
      </c>
      <c r="SMK39" s="21">
        <v>12</v>
      </c>
      <c r="SML39" s="21">
        <v>12</v>
      </c>
      <c r="SMM39" s="21">
        <v>12</v>
      </c>
      <c r="SMN39" s="21">
        <v>12</v>
      </c>
      <c r="SMO39" s="21">
        <v>12</v>
      </c>
      <c r="SMP39" s="21">
        <v>12</v>
      </c>
      <c r="SMQ39" s="21">
        <v>12</v>
      </c>
      <c r="SMR39" s="21">
        <v>12</v>
      </c>
      <c r="SMS39" s="21">
        <v>12</v>
      </c>
      <c r="SMT39" s="21">
        <v>12</v>
      </c>
      <c r="SMU39" s="21">
        <v>12</v>
      </c>
      <c r="SMV39" s="21">
        <v>12</v>
      </c>
      <c r="SMW39" s="21">
        <v>12</v>
      </c>
      <c r="SMX39" s="21">
        <v>12</v>
      </c>
      <c r="SMY39" s="21">
        <v>12</v>
      </c>
      <c r="SMZ39" s="21">
        <v>12</v>
      </c>
      <c r="SNA39" s="21">
        <v>12</v>
      </c>
      <c r="SNB39" s="21">
        <v>12</v>
      </c>
      <c r="SNC39" s="21">
        <v>12</v>
      </c>
      <c r="SND39" s="21">
        <v>12</v>
      </c>
      <c r="SNE39" s="21">
        <v>12</v>
      </c>
      <c r="SNF39" s="21">
        <v>12</v>
      </c>
      <c r="SNG39" s="21">
        <v>12</v>
      </c>
      <c r="SNH39" s="21">
        <v>12</v>
      </c>
      <c r="SNI39" s="21">
        <v>12</v>
      </c>
      <c r="SNJ39" s="21">
        <v>12</v>
      </c>
      <c r="SNK39" s="21">
        <v>12</v>
      </c>
      <c r="SNL39" s="21">
        <v>12</v>
      </c>
      <c r="SNM39" s="21">
        <v>12</v>
      </c>
      <c r="SNN39" s="21">
        <v>12</v>
      </c>
      <c r="SNO39" s="21">
        <v>12</v>
      </c>
      <c r="SNP39" s="21">
        <v>12</v>
      </c>
      <c r="SNQ39" s="21">
        <v>12</v>
      </c>
      <c r="SNR39" s="21">
        <v>12</v>
      </c>
      <c r="SNS39" s="21">
        <v>12</v>
      </c>
      <c r="SNT39" s="21">
        <v>12</v>
      </c>
      <c r="SNU39" s="21">
        <v>12</v>
      </c>
      <c r="SNV39" s="21">
        <v>12</v>
      </c>
      <c r="SNW39" s="21">
        <v>12</v>
      </c>
      <c r="SNX39" s="21">
        <v>12</v>
      </c>
      <c r="SNY39" s="21">
        <v>12</v>
      </c>
      <c r="SNZ39" s="21">
        <v>12</v>
      </c>
      <c r="SOA39" s="21">
        <v>12</v>
      </c>
      <c r="SOB39" s="21">
        <v>12</v>
      </c>
      <c r="SOC39" s="21">
        <v>12</v>
      </c>
      <c r="SOD39" s="21">
        <v>12</v>
      </c>
      <c r="SOE39" s="21">
        <v>12</v>
      </c>
      <c r="SOF39" s="21">
        <v>12</v>
      </c>
      <c r="SOG39" s="21">
        <v>12</v>
      </c>
      <c r="SOH39" s="21">
        <v>12</v>
      </c>
      <c r="SOI39" s="21">
        <v>12</v>
      </c>
      <c r="SOJ39" s="21">
        <v>12</v>
      </c>
      <c r="SOK39" s="21">
        <v>12</v>
      </c>
      <c r="SOL39" s="21">
        <v>12</v>
      </c>
      <c r="SOM39" s="21">
        <v>12</v>
      </c>
      <c r="SON39" s="21">
        <v>12</v>
      </c>
      <c r="SOO39" s="21">
        <v>12</v>
      </c>
      <c r="SOP39" s="21">
        <v>12</v>
      </c>
      <c r="SOQ39" s="21">
        <v>12</v>
      </c>
      <c r="SOR39" s="21">
        <v>12</v>
      </c>
      <c r="SOS39" s="21">
        <v>12</v>
      </c>
      <c r="SOT39" s="21">
        <v>12</v>
      </c>
      <c r="SOU39" s="21">
        <v>12</v>
      </c>
      <c r="SOV39" s="21">
        <v>12</v>
      </c>
      <c r="SOW39" s="21">
        <v>12</v>
      </c>
      <c r="SOX39" s="21">
        <v>12</v>
      </c>
      <c r="SOY39" s="21">
        <v>12</v>
      </c>
      <c r="SOZ39" s="21">
        <v>12</v>
      </c>
      <c r="SPA39" s="21">
        <v>12</v>
      </c>
      <c r="SPB39" s="21">
        <v>12</v>
      </c>
      <c r="SPC39" s="21">
        <v>12</v>
      </c>
      <c r="SPD39" s="21">
        <v>12</v>
      </c>
      <c r="SPE39" s="21">
        <v>12</v>
      </c>
      <c r="SPF39" s="21">
        <v>12</v>
      </c>
      <c r="SPG39" s="21">
        <v>12</v>
      </c>
      <c r="SPH39" s="21">
        <v>12</v>
      </c>
      <c r="SPI39" s="21">
        <v>12</v>
      </c>
      <c r="SPJ39" s="21">
        <v>12</v>
      </c>
      <c r="SPK39" s="21">
        <v>12</v>
      </c>
      <c r="SPL39" s="21">
        <v>12</v>
      </c>
      <c r="SPM39" s="21">
        <v>12</v>
      </c>
      <c r="SPN39" s="21">
        <v>12</v>
      </c>
      <c r="SPO39" s="21">
        <v>12</v>
      </c>
      <c r="SPP39" s="21">
        <v>12</v>
      </c>
      <c r="SPQ39" s="21">
        <v>12</v>
      </c>
      <c r="SPR39" s="21">
        <v>12</v>
      </c>
      <c r="SPS39" s="21">
        <v>12</v>
      </c>
      <c r="SPT39" s="21">
        <v>12</v>
      </c>
      <c r="SPU39" s="21">
        <v>12</v>
      </c>
      <c r="SPV39" s="21">
        <v>12</v>
      </c>
      <c r="SPW39" s="21">
        <v>12</v>
      </c>
      <c r="SPX39" s="21">
        <v>12</v>
      </c>
      <c r="SPY39" s="21">
        <v>12</v>
      </c>
      <c r="SPZ39" s="21">
        <v>12</v>
      </c>
      <c r="SQA39" s="21">
        <v>12</v>
      </c>
      <c r="SQB39" s="21">
        <v>12</v>
      </c>
      <c r="SQC39" s="21">
        <v>12</v>
      </c>
      <c r="SQD39" s="21">
        <v>12</v>
      </c>
      <c r="SQE39" s="21">
        <v>12</v>
      </c>
      <c r="SQF39" s="21">
        <v>12</v>
      </c>
      <c r="SQG39" s="21">
        <v>12</v>
      </c>
      <c r="SQH39" s="21">
        <v>12</v>
      </c>
      <c r="SQI39" s="21">
        <v>12</v>
      </c>
      <c r="SQJ39" s="21">
        <v>12</v>
      </c>
      <c r="SQK39" s="21">
        <v>12</v>
      </c>
      <c r="SQL39" s="21">
        <v>12</v>
      </c>
      <c r="SQM39" s="21">
        <v>12</v>
      </c>
      <c r="SQN39" s="21">
        <v>12</v>
      </c>
      <c r="SQO39" s="21">
        <v>12</v>
      </c>
      <c r="SQP39" s="21">
        <v>12</v>
      </c>
      <c r="SQQ39" s="21">
        <v>12</v>
      </c>
      <c r="SQR39" s="21">
        <v>12</v>
      </c>
      <c r="SQS39" s="21">
        <v>12</v>
      </c>
      <c r="SQT39" s="21">
        <v>12</v>
      </c>
      <c r="SQU39" s="21">
        <v>12</v>
      </c>
      <c r="SQV39" s="21">
        <v>12</v>
      </c>
      <c r="SQW39" s="21">
        <v>12</v>
      </c>
      <c r="SQX39" s="21">
        <v>12</v>
      </c>
      <c r="SQY39" s="21">
        <v>12</v>
      </c>
      <c r="SQZ39" s="21">
        <v>12</v>
      </c>
      <c r="SRA39" s="21">
        <v>12</v>
      </c>
      <c r="SRB39" s="21">
        <v>12</v>
      </c>
      <c r="SRC39" s="21">
        <v>12</v>
      </c>
      <c r="SRD39" s="21">
        <v>12</v>
      </c>
      <c r="SRE39" s="21">
        <v>12</v>
      </c>
      <c r="SRF39" s="21">
        <v>12</v>
      </c>
      <c r="SRG39" s="21">
        <v>12</v>
      </c>
      <c r="SRH39" s="21">
        <v>12</v>
      </c>
      <c r="SRI39" s="21">
        <v>12</v>
      </c>
      <c r="SRJ39" s="21">
        <v>12</v>
      </c>
      <c r="SRK39" s="21">
        <v>12</v>
      </c>
      <c r="SRL39" s="21">
        <v>12</v>
      </c>
      <c r="SRM39" s="21">
        <v>12</v>
      </c>
      <c r="SRN39" s="21">
        <v>12</v>
      </c>
      <c r="SRO39" s="21">
        <v>12</v>
      </c>
      <c r="SRP39" s="21">
        <v>12</v>
      </c>
      <c r="SRQ39" s="21">
        <v>12</v>
      </c>
      <c r="SRR39" s="21">
        <v>12</v>
      </c>
      <c r="SRS39" s="21">
        <v>12</v>
      </c>
      <c r="SRT39" s="21">
        <v>12</v>
      </c>
      <c r="SRU39" s="21">
        <v>12</v>
      </c>
      <c r="SRV39" s="21">
        <v>12</v>
      </c>
      <c r="SRW39" s="21">
        <v>12</v>
      </c>
      <c r="SRX39" s="21">
        <v>12</v>
      </c>
      <c r="SRY39" s="21">
        <v>12</v>
      </c>
      <c r="SRZ39" s="21">
        <v>12</v>
      </c>
      <c r="SSA39" s="21">
        <v>12</v>
      </c>
      <c r="SSB39" s="21">
        <v>12</v>
      </c>
      <c r="SSC39" s="21">
        <v>12</v>
      </c>
      <c r="SSD39" s="21">
        <v>12</v>
      </c>
      <c r="SSE39" s="21">
        <v>12</v>
      </c>
      <c r="SSF39" s="21">
        <v>12</v>
      </c>
      <c r="SSG39" s="21">
        <v>12</v>
      </c>
      <c r="SSH39" s="21">
        <v>12</v>
      </c>
      <c r="SSI39" s="21">
        <v>12</v>
      </c>
      <c r="SSJ39" s="21">
        <v>12</v>
      </c>
      <c r="SSK39" s="21">
        <v>12</v>
      </c>
      <c r="SSL39" s="21">
        <v>12</v>
      </c>
      <c r="SSM39" s="21">
        <v>12</v>
      </c>
      <c r="SSN39" s="21">
        <v>12</v>
      </c>
      <c r="SSO39" s="21">
        <v>12</v>
      </c>
      <c r="SSP39" s="21">
        <v>12</v>
      </c>
      <c r="SSQ39" s="21">
        <v>12</v>
      </c>
      <c r="SSR39" s="21">
        <v>12</v>
      </c>
      <c r="SSS39" s="21">
        <v>12</v>
      </c>
      <c r="SST39" s="21">
        <v>12</v>
      </c>
      <c r="SSU39" s="21">
        <v>12</v>
      </c>
      <c r="SSV39" s="21">
        <v>12</v>
      </c>
      <c r="SSW39" s="21">
        <v>12</v>
      </c>
      <c r="SSX39" s="21">
        <v>12</v>
      </c>
      <c r="SSY39" s="21">
        <v>12</v>
      </c>
      <c r="SSZ39" s="21">
        <v>12</v>
      </c>
      <c r="STA39" s="21">
        <v>12</v>
      </c>
      <c r="STB39" s="21">
        <v>12</v>
      </c>
      <c r="STC39" s="21">
        <v>12</v>
      </c>
      <c r="STD39" s="21">
        <v>12</v>
      </c>
      <c r="STE39" s="21">
        <v>12</v>
      </c>
      <c r="STF39" s="21">
        <v>12</v>
      </c>
      <c r="STG39" s="21">
        <v>12</v>
      </c>
      <c r="STH39" s="21">
        <v>12</v>
      </c>
      <c r="STI39" s="21">
        <v>12</v>
      </c>
      <c r="STJ39" s="21">
        <v>12</v>
      </c>
      <c r="STK39" s="21">
        <v>12</v>
      </c>
      <c r="STL39" s="21">
        <v>12</v>
      </c>
      <c r="STM39" s="21">
        <v>12</v>
      </c>
      <c r="STN39" s="21">
        <v>12</v>
      </c>
      <c r="STO39" s="21">
        <v>12</v>
      </c>
      <c r="STP39" s="21">
        <v>12</v>
      </c>
      <c r="STQ39" s="21">
        <v>12</v>
      </c>
      <c r="STR39" s="21">
        <v>12</v>
      </c>
      <c r="STS39" s="21">
        <v>12</v>
      </c>
      <c r="STT39" s="21">
        <v>12</v>
      </c>
      <c r="STU39" s="21">
        <v>12</v>
      </c>
      <c r="STV39" s="21">
        <v>12</v>
      </c>
      <c r="STW39" s="21">
        <v>12</v>
      </c>
      <c r="STX39" s="21">
        <v>12</v>
      </c>
      <c r="STY39" s="21">
        <v>12</v>
      </c>
      <c r="STZ39" s="21">
        <v>12</v>
      </c>
      <c r="SUA39" s="21">
        <v>12</v>
      </c>
      <c r="SUB39" s="21">
        <v>12</v>
      </c>
      <c r="SUC39" s="21">
        <v>12</v>
      </c>
      <c r="SUD39" s="21">
        <v>12</v>
      </c>
      <c r="SUE39" s="21">
        <v>12</v>
      </c>
      <c r="SUF39" s="21">
        <v>12</v>
      </c>
      <c r="SUG39" s="21">
        <v>12</v>
      </c>
      <c r="SUH39" s="21">
        <v>12</v>
      </c>
      <c r="SUI39" s="21">
        <v>12</v>
      </c>
      <c r="SUJ39" s="21">
        <v>12</v>
      </c>
      <c r="SUK39" s="21">
        <v>12</v>
      </c>
      <c r="SUL39" s="21">
        <v>12</v>
      </c>
      <c r="SUM39" s="21">
        <v>12</v>
      </c>
      <c r="SUN39" s="21">
        <v>12</v>
      </c>
      <c r="SUO39" s="21">
        <v>12</v>
      </c>
      <c r="SUP39" s="21">
        <v>12</v>
      </c>
      <c r="SUQ39" s="21">
        <v>12</v>
      </c>
      <c r="SUR39" s="21">
        <v>12</v>
      </c>
      <c r="SUS39" s="21">
        <v>12</v>
      </c>
      <c r="SUT39" s="21">
        <v>12</v>
      </c>
      <c r="SUU39" s="21">
        <v>12</v>
      </c>
      <c r="SUV39" s="21">
        <v>12</v>
      </c>
      <c r="SUW39" s="21">
        <v>12</v>
      </c>
      <c r="SUX39" s="21">
        <v>12</v>
      </c>
      <c r="SUY39" s="21">
        <v>12</v>
      </c>
      <c r="SUZ39" s="21">
        <v>12</v>
      </c>
      <c r="SVA39" s="21">
        <v>12</v>
      </c>
      <c r="SVB39" s="21">
        <v>12</v>
      </c>
      <c r="SVC39" s="21">
        <v>12</v>
      </c>
      <c r="SVD39" s="21">
        <v>12</v>
      </c>
      <c r="SVE39" s="21">
        <v>12</v>
      </c>
      <c r="SVF39" s="21">
        <v>12</v>
      </c>
      <c r="SVG39" s="21">
        <v>12</v>
      </c>
      <c r="SVH39" s="21">
        <v>12</v>
      </c>
      <c r="SVI39" s="21">
        <v>12</v>
      </c>
      <c r="SVJ39" s="21">
        <v>12</v>
      </c>
      <c r="SVK39" s="21">
        <v>12</v>
      </c>
      <c r="SVL39" s="21">
        <v>12</v>
      </c>
      <c r="SVM39" s="21">
        <v>12</v>
      </c>
      <c r="SVN39" s="21">
        <v>12</v>
      </c>
      <c r="SVO39" s="21">
        <v>12</v>
      </c>
      <c r="SVP39" s="21">
        <v>12</v>
      </c>
      <c r="SVQ39" s="21">
        <v>12</v>
      </c>
      <c r="SVR39" s="21">
        <v>12</v>
      </c>
      <c r="SVS39" s="21">
        <v>12</v>
      </c>
      <c r="SVT39" s="21">
        <v>12</v>
      </c>
      <c r="SVU39" s="21">
        <v>12</v>
      </c>
      <c r="SVV39" s="21">
        <v>12</v>
      </c>
      <c r="SVW39" s="21">
        <v>12</v>
      </c>
      <c r="SVX39" s="21">
        <v>12</v>
      </c>
      <c r="SVY39" s="21">
        <v>12</v>
      </c>
      <c r="SVZ39" s="21">
        <v>12</v>
      </c>
      <c r="SWA39" s="21">
        <v>12</v>
      </c>
      <c r="SWB39" s="21">
        <v>12</v>
      </c>
      <c r="SWC39" s="21">
        <v>12</v>
      </c>
      <c r="SWD39" s="21">
        <v>12</v>
      </c>
      <c r="SWE39" s="21">
        <v>12</v>
      </c>
      <c r="SWF39" s="21">
        <v>12</v>
      </c>
      <c r="SWG39" s="21">
        <v>12</v>
      </c>
      <c r="SWH39" s="21">
        <v>12</v>
      </c>
      <c r="SWI39" s="21">
        <v>12</v>
      </c>
      <c r="SWJ39" s="21">
        <v>12</v>
      </c>
      <c r="SWK39" s="21">
        <v>12</v>
      </c>
      <c r="SWL39" s="21">
        <v>12</v>
      </c>
      <c r="SWM39" s="21">
        <v>12</v>
      </c>
      <c r="SWN39" s="21">
        <v>12</v>
      </c>
      <c r="SWO39" s="21">
        <v>12</v>
      </c>
      <c r="SWP39" s="21">
        <v>12</v>
      </c>
      <c r="SWQ39" s="21">
        <v>12</v>
      </c>
      <c r="SWR39" s="21">
        <v>12</v>
      </c>
      <c r="SWS39" s="21">
        <v>12</v>
      </c>
      <c r="SWT39" s="21">
        <v>12</v>
      </c>
      <c r="SWU39" s="21">
        <v>12</v>
      </c>
      <c r="SWV39" s="21">
        <v>12</v>
      </c>
      <c r="SWW39" s="21">
        <v>12</v>
      </c>
      <c r="SWX39" s="21">
        <v>12</v>
      </c>
      <c r="SWY39" s="21">
        <v>12</v>
      </c>
      <c r="SWZ39" s="21">
        <v>12</v>
      </c>
      <c r="SXA39" s="21">
        <v>12</v>
      </c>
      <c r="SXB39" s="21">
        <v>12</v>
      </c>
      <c r="SXC39" s="21">
        <v>12</v>
      </c>
      <c r="SXD39" s="21">
        <v>12</v>
      </c>
      <c r="SXE39" s="21">
        <v>12</v>
      </c>
      <c r="SXF39" s="21">
        <v>12</v>
      </c>
      <c r="SXG39" s="21">
        <v>12</v>
      </c>
      <c r="SXH39" s="21">
        <v>12</v>
      </c>
      <c r="SXI39" s="21">
        <v>12</v>
      </c>
      <c r="SXJ39" s="21">
        <v>12</v>
      </c>
      <c r="SXK39" s="21">
        <v>12</v>
      </c>
      <c r="SXL39" s="21">
        <v>12</v>
      </c>
      <c r="SXM39" s="21">
        <v>12</v>
      </c>
      <c r="SXN39" s="21">
        <v>12</v>
      </c>
      <c r="SXO39" s="21">
        <v>12</v>
      </c>
      <c r="SXP39" s="21">
        <v>12</v>
      </c>
      <c r="SXQ39" s="21">
        <v>12</v>
      </c>
      <c r="SXR39" s="21">
        <v>12</v>
      </c>
      <c r="SXS39" s="21">
        <v>12</v>
      </c>
      <c r="SXT39" s="21">
        <v>12</v>
      </c>
      <c r="SXU39" s="21">
        <v>12</v>
      </c>
      <c r="SXV39" s="21">
        <v>12</v>
      </c>
      <c r="SXW39" s="21">
        <v>12</v>
      </c>
      <c r="SXX39" s="21">
        <v>12</v>
      </c>
      <c r="SXY39" s="21">
        <v>12</v>
      </c>
      <c r="SXZ39" s="21">
        <v>12</v>
      </c>
      <c r="SYA39" s="21">
        <v>12</v>
      </c>
      <c r="SYB39" s="21">
        <v>12</v>
      </c>
      <c r="SYC39" s="21">
        <v>12</v>
      </c>
      <c r="SYD39" s="21">
        <v>12</v>
      </c>
      <c r="SYE39" s="21">
        <v>12</v>
      </c>
      <c r="SYF39" s="21">
        <v>12</v>
      </c>
      <c r="SYG39" s="21">
        <v>12</v>
      </c>
      <c r="SYH39" s="21">
        <v>12</v>
      </c>
      <c r="SYI39" s="21">
        <v>12</v>
      </c>
      <c r="SYJ39" s="21">
        <v>12</v>
      </c>
      <c r="SYK39" s="21">
        <v>12</v>
      </c>
      <c r="SYL39" s="21">
        <v>12</v>
      </c>
      <c r="SYM39" s="21">
        <v>12</v>
      </c>
      <c r="SYN39" s="21">
        <v>12</v>
      </c>
      <c r="SYO39" s="21">
        <v>12</v>
      </c>
      <c r="SYP39" s="21">
        <v>12</v>
      </c>
      <c r="SYQ39" s="21">
        <v>12</v>
      </c>
      <c r="SYR39" s="21">
        <v>12</v>
      </c>
      <c r="SYS39" s="21">
        <v>12</v>
      </c>
      <c r="SYT39" s="21">
        <v>12</v>
      </c>
      <c r="SYU39" s="21">
        <v>12</v>
      </c>
      <c r="SYV39" s="21">
        <v>12</v>
      </c>
      <c r="SYW39" s="21">
        <v>12</v>
      </c>
      <c r="SYX39" s="21">
        <v>12</v>
      </c>
      <c r="SYY39" s="21">
        <v>12</v>
      </c>
      <c r="SYZ39" s="21">
        <v>12</v>
      </c>
      <c r="SZA39" s="21">
        <v>12</v>
      </c>
      <c r="SZB39" s="21">
        <v>12</v>
      </c>
      <c r="SZC39" s="21">
        <v>12</v>
      </c>
      <c r="SZD39" s="21">
        <v>12</v>
      </c>
      <c r="SZE39" s="21">
        <v>12</v>
      </c>
      <c r="SZF39" s="21">
        <v>12</v>
      </c>
      <c r="SZG39" s="21">
        <v>12</v>
      </c>
      <c r="SZH39" s="21">
        <v>12</v>
      </c>
      <c r="SZI39" s="21">
        <v>12</v>
      </c>
      <c r="SZJ39" s="21">
        <v>12</v>
      </c>
      <c r="SZK39" s="21">
        <v>12</v>
      </c>
      <c r="SZL39" s="21">
        <v>12</v>
      </c>
      <c r="SZM39" s="21">
        <v>12</v>
      </c>
      <c r="SZN39" s="21">
        <v>12</v>
      </c>
      <c r="SZO39" s="21">
        <v>12</v>
      </c>
      <c r="SZP39" s="21">
        <v>12</v>
      </c>
      <c r="SZQ39" s="21">
        <v>12</v>
      </c>
      <c r="SZR39" s="21">
        <v>12</v>
      </c>
      <c r="SZS39" s="21">
        <v>12</v>
      </c>
      <c r="SZT39" s="21">
        <v>12</v>
      </c>
      <c r="SZU39" s="21">
        <v>12</v>
      </c>
      <c r="SZV39" s="21">
        <v>12</v>
      </c>
      <c r="SZW39" s="21">
        <v>12</v>
      </c>
      <c r="SZX39" s="21">
        <v>12</v>
      </c>
      <c r="SZY39" s="21">
        <v>12</v>
      </c>
      <c r="SZZ39" s="21">
        <v>12</v>
      </c>
      <c r="TAA39" s="21">
        <v>12</v>
      </c>
      <c r="TAB39" s="21">
        <v>12</v>
      </c>
      <c r="TAC39" s="21">
        <v>12</v>
      </c>
      <c r="TAD39" s="21">
        <v>12</v>
      </c>
      <c r="TAE39" s="21">
        <v>12</v>
      </c>
      <c r="TAF39" s="21">
        <v>12</v>
      </c>
      <c r="TAG39" s="21">
        <v>12</v>
      </c>
      <c r="TAH39" s="21">
        <v>12</v>
      </c>
      <c r="TAI39" s="21">
        <v>12</v>
      </c>
      <c r="TAJ39" s="21">
        <v>12</v>
      </c>
      <c r="TAK39" s="21">
        <v>12</v>
      </c>
      <c r="TAL39" s="21">
        <v>12</v>
      </c>
      <c r="TAM39" s="21">
        <v>12</v>
      </c>
      <c r="TAN39" s="21">
        <v>12</v>
      </c>
      <c r="TAO39" s="21">
        <v>12</v>
      </c>
      <c r="TAP39" s="21">
        <v>12</v>
      </c>
      <c r="TAQ39" s="21">
        <v>12</v>
      </c>
      <c r="TAR39" s="21">
        <v>12</v>
      </c>
      <c r="TAS39" s="21">
        <v>12</v>
      </c>
      <c r="TAT39" s="21">
        <v>12</v>
      </c>
      <c r="TAU39" s="21">
        <v>12</v>
      </c>
      <c r="TAV39" s="21">
        <v>12</v>
      </c>
      <c r="TAW39" s="21">
        <v>12</v>
      </c>
      <c r="TAX39" s="21">
        <v>12</v>
      </c>
      <c r="TAY39" s="21">
        <v>12</v>
      </c>
      <c r="TAZ39" s="21">
        <v>12</v>
      </c>
      <c r="TBA39" s="21">
        <v>12</v>
      </c>
      <c r="TBB39" s="21">
        <v>12</v>
      </c>
      <c r="TBC39" s="21">
        <v>12</v>
      </c>
      <c r="TBD39" s="21">
        <v>12</v>
      </c>
      <c r="TBE39" s="21">
        <v>12</v>
      </c>
      <c r="TBF39" s="21">
        <v>12</v>
      </c>
      <c r="TBG39" s="21">
        <v>12</v>
      </c>
      <c r="TBH39" s="21">
        <v>12</v>
      </c>
      <c r="TBI39" s="21">
        <v>12</v>
      </c>
      <c r="TBJ39" s="21">
        <v>12</v>
      </c>
      <c r="TBK39" s="21">
        <v>12</v>
      </c>
      <c r="TBL39" s="21">
        <v>12</v>
      </c>
      <c r="TBM39" s="21">
        <v>12</v>
      </c>
      <c r="TBN39" s="21">
        <v>12</v>
      </c>
      <c r="TBO39" s="21">
        <v>12</v>
      </c>
      <c r="TBP39" s="21">
        <v>12</v>
      </c>
      <c r="TBQ39" s="21">
        <v>12</v>
      </c>
      <c r="TBR39" s="21">
        <v>12</v>
      </c>
      <c r="TBS39" s="21">
        <v>12</v>
      </c>
      <c r="TBT39" s="21">
        <v>12</v>
      </c>
      <c r="TBU39" s="21">
        <v>12</v>
      </c>
      <c r="TBV39" s="21">
        <v>12</v>
      </c>
      <c r="TBW39" s="21">
        <v>12</v>
      </c>
      <c r="TBX39" s="21">
        <v>12</v>
      </c>
      <c r="TBY39" s="21">
        <v>12</v>
      </c>
      <c r="TBZ39" s="21">
        <v>12</v>
      </c>
      <c r="TCA39" s="21">
        <v>12</v>
      </c>
      <c r="TCB39" s="21">
        <v>12</v>
      </c>
      <c r="TCC39" s="21">
        <v>12</v>
      </c>
      <c r="TCD39" s="21">
        <v>12</v>
      </c>
      <c r="TCE39" s="21">
        <v>12</v>
      </c>
      <c r="TCF39" s="21">
        <v>12</v>
      </c>
      <c r="TCG39" s="21">
        <v>12</v>
      </c>
      <c r="TCH39" s="21">
        <v>12</v>
      </c>
      <c r="TCI39" s="21">
        <v>12</v>
      </c>
      <c r="TCJ39" s="21">
        <v>12</v>
      </c>
      <c r="TCK39" s="21">
        <v>12</v>
      </c>
      <c r="TCL39" s="21">
        <v>12</v>
      </c>
      <c r="TCM39" s="21">
        <v>12</v>
      </c>
      <c r="TCN39" s="21">
        <v>12</v>
      </c>
      <c r="TCO39" s="21">
        <v>12</v>
      </c>
      <c r="TCP39" s="21">
        <v>12</v>
      </c>
      <c r="TCQ39" s="21">
        <v>12</v>
      </c>
      <c r="TCR39" s="21">
        <v>12</v>
      </c>
      <c r="TCS39" s="21">
        <v>12</v>
      </c>
      <c r="TCT39" s="21">
        <v>12</v>
      </c>
      <c r="TCU39" s="21">
        <v>12</v>
      </c>
      <c r="TCV39" s="21">
        <v>12</v>
      </c>
      <c r="TCW39" s="21">
        <v>12</v>
      </c>
      <c r="TCX39" s="21">
        <v>12</v>
      </c>
      <c r="TCY39" s="21">
        <v>12</v>
      </c>
      <c r="TCZ39" s="21">
        <v>12</v>
      </c>
      <c r="TDA39" s="21">
        <v>12</v>
      </c>
      <c r="TDB39" s="21">
        <v>12</v>
      </c>
      <c r="TDC39" s="21">
        <v>12</v>
      </c>
      <c r="TDD39" s="21">
        <v>12</v>
      </c>
      <c r="TDE39" s="21">
        <v>12</v>
      </c>
      <c r="TDF39" s="21">
        <v>12</v>
      </c>
      <c r="TDG39" s="21">
        <v>12</v>
      </c>
      <c r="TDH39" s="21">
        <v>12</v>
      </c>
      <c r="TDI39" s="21">
        <v>12</v>
      </c>
      <c r="TDJ39" s="21">
        <v>12</v>
      </c>
      <c r="TDK39" s="21">
        <v>12</v>
      </c>
      <c r="TDL39" s="21">
        <v>12</v>
      </c>
      <c r="TDM39" s="21">
        <v>12</v>
      </c>
      <c r="TDN39" s="21">
        <v>12</v>
      </c>
      <c r="TDO39" s="21">
        <v>12</v>
      </c>
      <c r="TDP39" s="21">
        <v>12</v>
      </c>
      <c r="TDQ39" s="21">
        <v>12</v>
      </c>
      <c r="TDR39" s="21">
        <v>12</v>
      </c>
      <c r="TDS39" s="21">
        <v>12</v>
      </c>
      <c r="TDT39" s="21">
        <v>12</v>
      </c>
      <c r="TDU39" s="21">
        <v>12</v>
      </c>
      <c r="TDV39" s="21">
        <v>12</v>
      </c>
      <c r="TDW39" s="21">
        <v>12</v>
      </c>
      <c r="TDX39" s="21">
        <v>12</v>
      </c>
      <c r="TDY39" s="21">
        <v>12</v>
      </c>
      <c r="TDZ39" s="21">
        <v>12</v>
      </c>
      <c r="TEA39" s="21">
        <v>12</v>
      </c>
      <c r="TEB39" s="21">
        <v>12</v>
      </c>
      <c r="TEC39" s="21">
        <v>12</v>
      </c>
      <c r="TED39" s="21">
        <v>12</v>
      </c>
      <c r="TEE39" s="21">
        <v>12</v>
      </c>
      <c r="TEF39" s="21">
        <v>12</v>
      </c>
      <c r="TEG39" s="21">
        <v>12</v>
      </c>
      <c r="TEH39" s="21">
        <v>12</v>
      </c>
      <c r="TEI39" s="21">
        <v>12</v>
      </c>
      <c r="TEJ39" s="21">
        <v>12</v>
      </c>
      <c r="TEK39" s="21">
        <v>12</v>
      </c>
      <c r="TEL39" s="21">
        <v>12</v>
      </c>
      <c r="TEM39" s="21">
        <v>12</v>
      </c>
      <c r="TEN39" s="21">
        <v>12</v>
      </c>
      <c r="TEO39" s="21">
        <v>12</v>
      </c>
      <c r="TEP39" s="21">
        <v>12</v>
      </c>
      <c r="TEQ39" s="21">
        <v>12</v>
      </c>
      <c r="TER39" s="21">
        <v>12</v>
      </c>
      <c r="TES39" s="21">
        <v>12</v>
      </c>
      <c r="TET39" s="21">
        <v>12</v>
      </c>
      <c r="TEU39" s="21">
        <v>12</v>
      </c>
      <c r="TEV39" s="21">
        <v>12</v>
      </c>
      <c r="TEW39" s="21">
        <v>12</v>
      </c>
      <c r="TEX39" s="21">
        <v>12</v>
      </c>
      <c r="TEY39" s="21">
        <v>12</v>
      </c>
      <c r="TEZ39" s="21">
        <v>12</v>
      </c>
      <c r="TFA39" s="21">
        <v>12</v>
      </c>
      <c r="TFB39" s="21">
        <v>12</v>
      </c>
      <c r="TFC39" s="21">
        <v>12</v>
      </c>
      <c r="TFD39" s="21">
        <v>12</v>
      </c>
      <c r="TFE39" s="21">
        <v>12</v>
      </c>
      <c r="TFF39" s="21">
        <v>12</v>
      </c>
      <c r="TFG39" s="21">
        <v>12</v>
      </c>
      <c r="TFH39" s="21">
        <v>12</v>
      </c>
      <c r="TFI39" s="21">
        <v>12</v>
      </c>
      <c r="TFJ39" s="21">
        <v>12</v>
      </c>
      <c r="TFK39" s="21">
        <v>12</v>
      </c>
      <c r="TFL39" s="21">
        <v>12</v>
      </c>
      <c r="TFM39" s="21">
        <v>12</v>
      </c>
      <c r="TFN39" s="21">
        <v>12</v>
      </c>
      <c r="TFO39" s="21">
        <v>12</v>
      </c>
      <c r="TFP39" s="21">
        <v>12</v>
      </c>
      <c r="TFQ39" s="21">
        <v>12</v>
      </c>
      <c r="TFR39" s="21">
        <v>12</v>
      </c>
      <c r="TFS39" s="21">
        <v>12</v>
      </c>
      <c r="TFT39" s="21">
        <v>12</v>
      </c>
      <c r="TFU39" s="21">
        <v>12</v>
      </c>
      <c r="TFV39" s="21">
        <v>12</v>
      </c>
      <c r="TFW39" s="21">
        <v>12</v>
      </c>
      <c r="TFX39" s="21">
        <v>12</v>
      </c>
      <c r="TFY39" s="21">
        <v>12</v>
      </c>
      <c r="TFZ39" s="21">
        <v>12</v>
      </c>
      <c r="TGA39" s="21">
        <v>12</v>
      </c>
      <c r="TGB39" s="21">
        <v>12</v>
      </c>
      <c r="TGC39" s="21">
        <v>12</v>
      </c>
      <c r="TGD39" s="21">
        <v>12</v>
      </c>
      <c r="TGE39" s="21">
        <v>12</v>
      </c>
      <c r="TGF39" s="21">
        <v>12</v>
      </c>
      <c r="TGG39" s="21">
        <v>12</v>
      </c>
      <c r="TGH39" s="21">
        <v>12</v>
      </c>
      <c r="TGI39" s="21">
        <v>12</v>
      </c>
      <c r="TGJ39" s="21">
        <v>12</v>
      </c>
      <c r="TGK39" s="21">
        <v>12</v>
      </c>
      <c r="TGL39" s="21">
        <v>12</v>
      </c>
      <c r="TGM39" s="21">
        <v>12</v>
      </c>
      <c r="TGN39" s="21">
        <v>12</v>
      </c>
      <c r="TGO39" s="21">
        <v>12</v>
      </c>
      <c r="TGP39" s="21">
        <v>12</v>
      </c>
      <c r="TGQ39" s="21">
        <v>12</v>
      </c>
      <c r="TGR39" s="21">
        <v>12</v>
      </c>
      <c r="TGS39" s="21">
        <v>12</v>
      </c>
      <c r="TGT39" s="21">
        <v>12</v>
      </c>
      <c r="TGU39" s="21">
        <v>12</v>
      </c>
      <c r="TGV39" s="21">
        <v>12</v>
      </c>
      <c r="TGW39" s="21">
        <v>12</v>
      </c>
      <c r="TGX39" s="21">
        <v>12</v>
      </c>
      <c r="TGY39" s="21">
        <v>12</v>
      </c>
      <c r="TGZ39" s="21">
        <v>12</v>
      </c>
      <c r="THA39" s="21">
        <v>12</v>
      </c>
      <c r="THB39" s="21">
        <v>12</v>
      </c>
      <c r="THC39" s="21">
        <v>12</v>
      </c>
      <c r="THD39" s="21">
        <v>12</v>
      </c>
      <c r="THE39" s="21">
        <v>12</v>
      </c>
      <c r="THF39" s="21">
        <v>12</v>
      </c>
      <c r="THG39" s="21">
        <v>12</v>
      </c>
      <c r="THH39" s="21">
        <v>12</v>
      </c>
      <c r="THI39" s="21">
        <v>12</v>
      </c>
      <c r="THJ39" s="21">
        <v>12</v>
      </c>
      <c r="THK39" s="21">
        <v>12</v>
      </c>
      <c r="THL39" s="21">
        <v>12</v>
      </c>
      <c r="THM39" s="21">
        <v>12</v>
      </c>
      <c r="THN39" s="21">
        <v>12</v>
      </c>
      <c r="THO39" s="21">
        <v>12</v>
      </c>
      <c r="THP39" s="21">
        <v>12</v>
      </c>
      <c r="THQ39" s="21">
        <v>12</v>
      </c>
      <c r="THR39" s="21">
        <v>12</v>
      </c>
      <c r="THS39" s="21">
        <v>12</v>
      </c>
      <c r="THT39" s="21">
        <v>12</v>
      </c>
      <c r="THU39" s="21">
        <v>12</v>
      </c>
      <c r="THV39" s="21">
        <v>12</v>
      </c>
      <c r="THW39" s="21">
        <v>12</v>
      </c>
      <c r="THX39" s="21">
        <v>12</v>
      </c>
      <c r="THY39" s="21">
        <v>12</v>
      </c>
      <c r="THZ39" s="21">
        <v>12</v>
      </c>
      <c r="TIA39" s="21">
        <v>12</v>
      </c>
      <c r="TIB39" s="21">
        <v>12</v>
      </c>
      <c r="TIC39" s="21">
        <v>12</v>
      </c>
      <c r="TID39" s="21">
        <v>12</v>
      </c>
      <c r="TIE39" s="21">
        <v>12</v>
      </c>
      <c r="TIF39" s="21">
        <v>12</v>
      </c>
      <c r="TIG39" s="21">
        <v>12</v>
      </c>
      <c r="TIH39" s="21">
        <v>12</v>
      </c>
      <c r="TII39" s="21">
        <v>12</v>
      </c>
      <c r="TIJ39" s="21">
        <v>12</v>
      </c>
      <c r="TIK39" s="21">
        <v>12</v>
      </c>
      <c r="TIL39" s="21">
        <v>12</v>
      </c>
      <c r="TIM39" s="21">
        <v>12</v>
      </c>
      <c r="TIN39" s="21">
        <v>12</v>
      </c>
      <c r="TIO39" s="21">
        <v>12</v>
      </c>
      <c r="TIP39" s="21">
        <v>12</v>
      </c>
      <c r="TIQ39" s="21">
        <v>12</v>
      </c>
      <c r="TIR39" s="21">
        <v>12</v>
      </c>
      <c r="TIS39" s="21">
        <v>12</v>
      </c>
      <c r="TIT39" s="21">
        <v>12</v>
      </c>
      <c r="TIU39" s="21">
        <v>12</v>
      </c>
      <c r="TIV39" s="21">
        <v>12</v>
      </c>
      <c r="TIW39" s="21">
        <v>12</v>
      </c>
      <c r="TIX39" s="21">
        <v>12</v>
      </c>
      <c r="TIY39" s="21">
        <v>12</v>
      </c>
      <c r="TIZ39" s="21">
        <v>12</v>
      </c>
      <c r="TJA39" s="21">
        <v>12</v>
      </c>
      <c r="TJB39" s="21">
        <v>12</v>
      </c>
      <c r="TJC39" s="21">
        <v>12</v>
      </c>
      <c r="TJD39" s="21">
        <v>12</v>
      </c>
      <c r="TJE39" s="21">
        <v>12</v>
      </c>
      <c r="TJF39" s="21">
        <v>12</v>
      </c>
      <c r="TJG39" s="21">
        <v>12</v>
      </c>
      <c r="TJH39" s="21">
        <v>12</v>
      </c>
      <c r="TJI39" s="21">
        <v>12</v>
      </c>
      <c r="TJJ39" s="21">
        <v>12</v>
      </c>
      <c r="TJK39" s="21">
        <v>12</v>
      </c>
      <c r="TJL39" s="21">
        <v>12</v>
      </c>
      <c r="TJM39" s="21">
        <v>12</v>
      </c>
      <c r="TJN39" s="21">
        <v>12</v>
      </c>
      <c r="TJO39" s="21">
        <v>12</v>
      </c>
      <c r="TJP39" s="21">
        <v>12</v>
      </c>
      <c r="TJQ39" s="21">
        <v>12</v>
      </c>
      <c r="TJR39" s="21">
        <v>12</v>
      </c>
      <c r="TJS39" s="21">
        <v>12</v>
      </c>
      <c r="TJT39" s="21">
        <v>12</v>
      </c>
      <c r="TJU39" s="21">
        <v>12</v>
      </c>
      <c r="TJV39" s="21">
        <v>12</v>
      </c>
      <c r="TJW39" s="21">
        <v>12</v>
      </c>
      <c r="TJX39" s="21">
        <v>12</v>
      </c>
      <c r="TJY39" s="21">
        <v>12</v>
      </c>
      <c r="TJZ39" s="21">
        <v>12</v>
      </c>
      <c r="TKA39" s="21">
        <v>12</v>
      </c>
      <c r="TKB39" s="21">
        <v>12</v>
      </c>
      <c r="TKC39" s="21">
        <v>12</v>
      </c>
      <c r="TKD39" s="21">
        <v>12</v>
      </c>
      <c r="TKE39" s="21">
        <v>12</v>
      </c>
      <c r="TKF39" s="21">
        <v>12</v>
      </c>
      <c r="TKG39" s="21">
        <v>12</v>
      </c>
      <c r="TKH39" s="21">
        <v>12</v>
      </c>
      <c r="TKI39" s="21">
        <v>12</v>
      </c>
      <c r="TKJ39" s="21">
        <v>12</v>
      </c>
      <c r="TKK39" s="21">
        <v>12</v>
      </c>
      <c r="TKL39" s="21">
        <v>12</v>
      </c>
      <c r="TKM39" s="21">
        <v>12</v>
      </c>
      <c r="TKN39" s="21">
        <v>12</v>
      </c>
      <c r="TKO39" s="21">
        <v>12</v>
      </c>
      <c r="TKP39" s="21">
        <v>12</v>
      </c>
      <c r="TKQ39" s="21">
        <v>12</v>
      </c>
      <c r="TKR39" s="21">
        <v>12</v>
      </c>
      <c r="TKS39" s="21">
        <v>12</v>
      </c>
      <c r="TKT39" s="21">
        <v>12</v>
      </c>
      <c r="TKU39" s="21">
        <v>12</v>
      </c>
      <c r="TKV39" s="21">
        <v>12</v>
      </c>
      <c r="TKW39" s="21">
        <v>12</v>
      </c>
      <c r="TKX39" s="21">
        <v>12</v>
      </c>
      <c r="TKY39" s="21">
        <v>12</v>
      </c>
      <c r="TKZ39" s="21">
        <v>12</v>
      </c>
      <c r="TLA39" s="21">
        <v>12</v>
      </c>
      <c r="TLB39" s="21">
        <v>12</v>
      </c>
      <c r="TLC39" s="21">
        <v>12</v>
      </c>
      <c r="TLD39" s="21">
        <v>12</v>
      </c>
      <c r="TLE39" s="21">
        <v>12</v>
      </c>
      <c r="TLF39" s="21">
        <v>12</v>
      </c>
      <c r="TLG39" s="21">
        <v>12</v>
      </c>
      <c r="TLH39" s="21">
        <v>12</v>
      </c>
      <c r="TLI39" s="21">
        <v>12</v>
      </c>
      <c r="TLJ39" s="21">
        <v>12</v>
      </c>
      <c r="TLK39" s="21">
        <v>12</v>
      </c>
      <c r="TLL39" s="21">
        <v>12</v>
      </c>
      <c r="TLM39" s="21">
        <v>12</v>
      </c>
      <c r="TLN39" s="21">
        <v>12</v>
      </c>
      <c r="TLO39" s="21">
        <v>12</v>
      </c>
      <c r="TLP39" s="21">
        <v>12</v>
      </c>
      <c r="TLQ39" s="21">
        <v>12</v>
      </c>
      <c r="TLR39" s="21">
        <v>12</v>
      </c>
      <c r="TLS39" s="21">
        <v>12</v>
      </c>
      <c r="TLT39" s="21">
        <v>12</v>
      </c>
      <c r="TLU39" s="21">
        <v>12</v>
      </c>
      <c r="TLV39" s="21">
        <v>12</v>
      </c>
      <c r="TLW39" s="21">
        <v>12</v>
      </c>
      <c r="TLX39" s="21">
        <v>12</v>
      </c>
      <c r="TLY39" s="21">
        <v>12</v>
      </c>
      <c r="TLZ39" s="21">
        <v>12</v>
      </c>
      <c r="TMA39" s="21">
        <v>12</v>
      </c>
      <c r="TMB39" s="21">
        <v>12</v>
      </c>
      <c r="TMC39" s="21">
        <v>12</v>
      </c>
      <c r="TMD39" s="21">
        <v>12</v>
      </c>
      <c r="TME39" s="21">
        <v>12</v>
      </c>
      <c r="TMF39" s="21">
        <v>12</v>
      </c>
      <c r="TMG39" s="21">
        <v>12</v>
      </c>
      <c r="TMH39" s="21">
        <v>12</v>
      </c>
      <c r="TMI39" s="21">
        <v>12</v>
      </c>
      <c r="TMJ39" s="21">
        <v>12</v>
      </c>
      <c r="TMK39" s="21">
        <v>12</v>
      </c>
      <c r="TML39" s="21">
        <v>12</v>
      </c>
      <c r="TMM39" s="21">
        <v>12</v>
      </c>
      <c r="TMN39" s="21">
        <v>12</v>
      </c>
      <c r="TMO39" s="21">
        <v>12</v>
      </c>
      <c r="TMP39" s="21">
        <v>12</v>
      </c>
      <c r="TMQ39" s="21">
        <v>12</v>
      </c>
      <c r="TMR39" s="21">
        <v>12</v>
      </c>
      <c r="TMS39" s="21">
        <v>12</v>
      </c>
      <c r="TMT39" s="21">
        <v>12</v>
      </c>
      <c r="TMU39" s="21">
        <v>12</v>
      </c>
      <c r="TMV39" s="21">
        <v>12</v>
      </c>
      <c r="TMW39" s="21">
        <v>12</v>
      </c>
      <c r="TMX39" s="21">
        <v>12</v>
      </c>
      <c r="TMY39" s="21">
        <v>12</v>
      </c>
      <c r="TMZ39" s="21">
        <v>12</v>
      </c>
      <c r="TNA39" s="21">
        <v>12</v>
      </c>
      <c r="TNB39" s="21">
        <v>12</v>
      </c>
      <c r="TNC39" s="21">
        <v>12</v>
      </c>
      <c r="TND39" s="21">
        <v>12</v>
      </c>
      <c r="TNE39" s="21">
        <v>12</v>
      </c>
      <c r="TNF39" s="21">
        <v>12</v>
      </c>
      <c r="TNG39" s="21">
        <v>12</v>
      </c>
      <c r="TNH39" s="21">
        <v>12</v>
      </c>
      <c r="TNI39" s="21">
        <v>12</v>
      </c>
      <c r="TNJ39" s="21">
        <v>12</v>
      </c>
      <c r="TNK39" s="21">
        <v>12</v>
      </c>
      <c r="TNL39" s="21">
        <v>12</v>
      </c>
      <c r="TNM39" s="21">
        <v>12</v>
      </c>
      <c r="TNN39" s="21">
        <v>12</v>
      </c>
      <c r="TNO39" s="21">
        <v>12</v>
      </c>
      <c r="TNP39" s="21">
        <v>12</v>
      </c>
      <c r="TNQ39" s="21">
        <v>12</v>
      </c>
      <c r="TNR39" s="21">
        <v>12</v>
      </c>
      <c r="TNS39" s="21">
        <v>12</v>
      </c>
      <c r="TNT39" s="21">
        <v>12</v>
      </c>
      <c r="TNU39" s="21">
        <v>12</v>
      </c>
      <c r="TNV39" s="21">
        <v>12</v>
      </c>
      <c r="TNW39" s="21">
        <v>12</v>
      </c>
      <c r="TNX39" s="21">
        <v>12</v>
      </c>
      <c r="TNY39" s="21">
        <v>12</v>
      </c>
      <c r="TNZ39" s="21">
        <v>12</v>
      </c>
      <c r="TOA39" s="21">
        <v>12</v>
      </c>
      <c r="TOB39" s="21">
        <v>12</v>
      </c>
      <c r="TOC39" s="21">
        <v>12</v>
      </c>
      <c r="TOD39" s="21">
        <v>12</v>
      </c>
      <c r="TOE39" s="21">
        <v>12</v>
      </c>
      <c r="TOF39" s="21">
        <v>12</v>
      </c>
      <c r="TOG39" s="21">
        <v>12</v>
      </c>
      <c r="TOH39" s="21">
        <v>12</v>
      </c>
      <c r="TOI39" s="21">
        <v>12</v>
      </c>
      <c r="TOJ39" s="21">
        <v>12</v>
      </c>
      <c r="TOK39" s="21">
        <v>12</v>
      </c>
      <c r="TOL39" s="21">
        <v>12</v>
      </c>
      <c r="TOM39" s="21">
        <v>12</v>
      </c>
      <c r="TON39" s="21">
        <v>12</v>
      </c>
      <c r="TOO39" s="21">
        <v>12</v>
      </c>
      <c r="TOP39" s="21">
        <v>12</v>
      </c>
      <c r="TOQ39" s="21">
        <v>12</v>
      </c>
      <c r="TOR39" s="21">
        <v>12</v>
      </c>
      <c r="TOS39" s="21">
        <v>12</v>
      </c>
      <c r="TOT39" s="21">
        <v>12</v>
      </c>
      <c r="TOU39" s="21">
        <v>12</v>
      </c>
      <c r="TOV39" s="21">
        <v>12</v>
      </c>
      <c r="TOW39" s="21">
        <v>12</v>
      </c>
      <c r="TOX39" s="21">
        <v>12</v>
      </c>
      <c r="TOY39" s="21">
        <v>12</v>
      </c>
      <c r="TOZ39" s="21">
        <v>12</v>
      </c>
      <c r="TPA39" s="21">
        <v>12</v>
      </c>
      <c r="TPB39" s="21">
        <v>12</v>
      </c>
      <c r="TPC39" s="21">
        <v>12</v>
      </c>
      <c r="TPD39" s="21">
        <v>12</v>
      </c>
      <c r="TPE39" s="21">
        <v>12</v>
      </c>
      <c r="TPF39" s="21">
        <v>12</v>
      </c>
      <c r="TPG39" s="21">
        <v>12</v>
      </c>
      <c r="TPH39" s="21">
        <v>12</v>
      </c>
      <c r="TPI39" s="21">
        <v>12</v>
      </c>
      <c r="TPJ39" s="21">
        <v>12</v>
      </c>
      <c r="TPK39" s="21">
        <v>12</v>
      </c>
      <c r="TPL39" s="21">
        <v>12</v>
      </c>
      <c r="TPM39" s="21">
        <v>12</v>
      </c>
      <c r="TPN39" s="21">
        <v>12</v>
      </c>
      <c r="TPO39" s="21">
        <v>12</v>
      </c>
      <c r="TPP39" s="21">
        <v>12</v>
      </c>
      <c r="TPQ39" s="21">
        <v>12</v>
      </c>
      <c r="TPR39" s="21">
        <v>12</v>
      </c>
      <c r="TPS39" s="21">
        <v>12</v>
      </c>
      <c r="TPT39" s="21">
        <v>12</v>
      </c>
      <c r="TPU39" s="21">
        <v>12</v>
      </c>
      <c r="TPV39" s="21">
        <v>12</v>
      </c>
      <c r="TPW39" s="21">
        <v>12</v>
      </c>
      <c r="TPX39" s="21">
        <v>12</v>
      </c>
      <c r="TPY39" s="21">
        <v>12</v>
      </c>
      <c r="TPZ39" s="21">
        <v>12</v>
      </c>
      <c r="TQA39" s="21">
        <v>12</v>
      </c>
      <c r="TQB39" s="21">
        <v>12</v>
      </c>
      <c r="TQC39" s="21">
        <v>12</v>
      </c>
      <c r="TQD39" s="21">
        <v>12</v>
      </c>
      <c r="TQE39" s="21">
        <v>12</v>
      </c>
      <c r="TQF39" s="21">
        <v>12</v>
      </c>
      <c r="TQG39" s="21">
        <v>12</v>
      </c>
      <c r="TQH39" s="21">
        <v>12</v>
      </c>
      <c r="TQI39" s="21">
        <v>12</v>
      </c>
      <c r="TQJ39" s="21">
        <v>12</v>
      </c>
      <c r="TQK39" s="21">
        <v>12</v>
      </c>
      <c r="TQL39" s="21">
        <v>12</v>
      </c>
      <c r="TQM39" s="21">
        <v>12</v>
      </c>
      <c r="TQN39" s="21">
        <v>12</v>
      </c>
      <c r="TQO39" s="21">
        <v>12</v>
      </c>
      <c r="TQP39" s="21">
        <v>12</v>
      </c>
      <c r="TQQ39" s="21">
        <v>12</v>
      </c>
      <c r="TQR39" s="21">
        <v>12</v>
      </c>
      <c r="TQS39" s="21">
        <v>12</v>
      </c>
      <c r="TQT39" s="21">
        <v>12</v>
      </c>
      <c r="TQU39" s="21">
        <v>12</v>
      </c>
      <c r="TQV39" s="21">
        <v>12</v>
      </c>
      <c r="TQW39" s="21">
        <v>12</v>
      </c>
      <c r="TQX39" s="21">
        <v>12</v>
      </c>
      <c r="TQY39" s="21">
        <v>12</v>
      </c>
      <c r="TQZ39" s="21">
        <v>12</v>
      </c>
      <c r="TRA39" s="21">
        <v>12</v>
      </c>
      <c r="TRB39" s="21">
        <v>12</v>
      </c>
      <c r="TRC39" s="21">
        <v>12</v>
      </c>
      <c r="TRD39" s="21">
        <v>12</v>
      </c>
      <c r="TRE39" s="21">
        <v>12</v>
      </c>
      <c r="TRF39" s="21">
        <v>12</v>
      </c>
      <c r="TRG39" s="21">
        <v>12</v>
      </c>
      <c r="TRH39" s="21">
        <v>12</v>
      </c>
      <c r="TRI39" s="21">
        <v>12</v>
      </c>
      <c r="TRJ39" s="21">
        <v>12</v>
      </c>
      <c r="TRK39" s="21">
        <v>12</v>
      </c>
      <c r="TRL39" s="21">
        <v>12</v>
      </c>
      <c r="TRM39" s="21">
        <v>12</v>
      </c>
      <c r="TRN39" s="21">
        <v>12</v>
      </c>
      <c r="TRO39" s="21">
        <v>12</v>
      </c>
      <c r="TRP39" s="21">
        <v>12</v>
      </c>
      <c r="TRQ39" s="21">
        <v>12</v>
      </c>
      <c r="TRR39" s="21">
        <v>12</v>
      </c>
      <c r="TRS39" s="21">
        <v>12</v>
      </c>
      <c r="TRT39" s="21">
        <v>12</v>
      </c>
      <c r="TRU39" s="21">
        <v>12</v>
      </c>
      <c r="TRV39" s="21">
        <v>12</v>
      </c>
      <c r="TRW39" s="21">
        <v>12</v>
      </c>
      <c r="TRX39" s="21">
        <v>12</v>
      </c>
      <c r="TRY39" s="21">
        <v>12</v>
      </c>
      <c r="TRZ39" s="21">
        <v>12</v>
      </c>
      <c r="TSA39" s="21">
        <v>12</v>
      </c>
      <c r="TSB39" s="21">
        <v>12</v>
      </c>
      <c r="TSC39" s="21">
        <v>12</v>
      </c>
      <c r="TSD39" s="21">
        <v>12</v>
      </c>
      <c r="TSE39" s="21">
        <v>12</v>
      </c>
      <c r="TSF39" s="21">
        <v>12</v>
      </c>
      <c r="TSG39" s="21">
        <v>12</v>
      </c>
      <c r="TSH39" s="21">
        <v>12</v>
      </c>
      <c r="TSI39" s="21">
        <v>12</v>
      </c>
      <c r="TSJ39" s="21">
        <v>12</v>
      </c>
      <c r="TSK39" s="21">
        <v>12</v>
      </c>
      <c r="TSL39" s="21">
        <v>12</v>
      </c>
      <c r="TSM39" s="21">
        <v>12</v>
      </c>
      <c r="TSN39" s="21">
        <v>12</v>
      </c>
      <c r="TSO39" s="21">
        <v>12</v>
      </c>
      <c r="TSP39" s="21">
        <v>12</v>
      </c>
      <c r="TSQ39" s="21">
        <v>12</v>
      </c>
      <c r="TSR39" s="21">
        <v>12</v>
      </c>
      <c r="TSS39" s="21">
        <v>12</v>
      </c>
      <c r="TST39" s="21">
        <v>12</v>
      </c>
      <c r="TSU39" s="21">
        <v>12</v>
      </c>
      <c r="TSV39" s="21">
        <v>12</v>
      </c>
      <c r="TSW39" s="21">
        <v>12</v>
      </c>
      <c r="TSX39" s="21">
        <v>12</v>
      </c>
      <c r="TSY39" s="21">
        <v>12</v>
      </c>
      <c r="TSZ39" s="21">
        <v>12</v>
      </c>
      <c r="TTA39" s="21">
        <v>12</v>
      </c>
      <c r="TTB39" s="21">
        <v>12</v>
      </c>
      <c r="TTC39" s="21">
        <v>12</v>
      </c>
      <c r="TTD39" s="21">
        <v>12</v>
      </c>
      <c r="TTE39" s="21">
        <v>12</v>
      </c>
      <c r="TTF39" s="21">
        <v>12</v>
      </c>
      <c r="TTG39" s="21">
        <v>12</v>
      </c>
      <c r="TTH39" s="21">
        <v>12</v>
      </c>
      <c r="TTI39" s="21">
        <v>12</v>
      </c>
      <c r="TTJ39" s="21">
        <v>12</v>
      </c>
      <c r="TTK39" s="21">
        <v>12</v>
      </c>
      <c r="TTL39" s="21">
        <v>12</v>
      </c>
      <c r="TTM39" s="21">
        <v>12</v>
      </c>
      <c r="TTN39" s="21">
        <v>12</v>
      </c>
      <c r="TTO39" s="21">
        <v>12</v>
      </c>
      <c r="TTP39" s="21">
        <v>12</v>
      </c>
      <c r="TTQ39" s="21">
        <v>12</v>
      </c>
      <c r="TTR39" s="21">
        <v>12</v>
      </c>
      <c r="TTS39" s="21">
        <v>12</v>
      </c>
      <c r="TTT39" s="21">
        <v>12</v>
      </c>
      <c r="TTU39" s="21">
        <v>12</v>
      </c>
      <c r="TTV39" s="21">
        <v>12</v>
      </c>
      <c r="TTW39" s="21">
        <v>12</v>
      </c>
      <c r="TTX39" s="21">
        <v>12</v>
      </c>
      <c r="TTY39" s="21">
        <v>12</v>
      </c>
      <c r="TTZ39" s="21">
        <v>12</v>
      </c>
      <c r="TUA39" s="21">
        <v>12</v>
      </c>
      <c r="TUB39" s="21">
        <v>12</v>
      </c>
      <c r="TUC39" s="21">
        <v>12</v>
      </c>
      <c r="TUD39" s="21">
        <v>12</v>
      </c>
      <c r="TUE39" s="21">
        <v>12</v>
      </c>
      <c r="TUF39" s="21">
        <v>12</v>
      </c>
      <c r="TUG39" s="21">
        <v>12</v>
      </c>
      <c r="TUH39" s="21">
        <v>12</v>
      </c>
      <c r="TUI39" s="21">
        <v>12</v>
      </c>
      <c r="TUJ39" s="21">
        <v>12</v>
      </c>
      <c r="TUK39" s="21">
        <v>12</v>
      </c>
      <c r="TUL39" s="21">
        <v>12</v>
      </c>
      <c r="TUM39" s="21">
        <v>12</v>
      </c>
      <c r="TUN39" s="21">
        <v>12</v>
      </c>
      <c r="TUO39" s="21">
        <v>12</v>
      </c>
      <c r="TUP39" s="21">
        <v>12</v>
      </c>
      <c r="TUQ39" s="21">
        <v>12</v>
      </c>
      <c r="TUR39" s="21">
        <v>12</v>
      </c>
      <c r="TUS39" s="21">
        <v>12</v>
      </c>
      <c r="TUT39" s="21">
        <v>12</v>
      </c>
      <c r="TUU39" s="21">
        <v>12</v>
      </c>
      <c r="TUV39" s="21">
        <v>12</v>
      </c>
      <c r="TUW39" s="21">
        <v>12</v>
      </c>
      <c r="TUX39" s="21">
        <v>12</v>
      </c>
      <c r="TUY39" s="21">
        <v>12</v>
      </c>
      <c r="TUZ39" s="21">
        <v>12</v>
      </c>
      <c r="TVA39" s="21">
        <v>12</v>
      </c>
      <c r="TVB39" s="21">
        <v>12</v>
      </c>
      <c r="TVC39" s="21">
        <v>12</v>
      </c>
      <c r="TVD39" s="21">
        <v>12</v>
      </c>
      <c r="TVE39" s="21">
        <v>12</v>
      </c>
      <c r="TVF39" s="21">
        <v>12</v>
      </c>
      <c r="TVG39" s="21">
        <v>12</v>
      </c>
      <c r="TVH39" s="21">
        <v>12</v>
      </c>
      <c r="TVI39" s="21">
        <v>12</v>
      </c>
      <c r="TVJ39" s="21">
        <v>12</v>
      </c>
      <c r="TVK39" s="21">
        <v>12</v>
      </c>
      <c r="TVL39" s="21">
        <v>12</v>
      </c>
      <c r="TVM39" s="21">
        <v>12</v>
      </c>
      <c r="TVN39" s="21">
        <v>12</v>
      </c>
      <c r="TVO39" s="21">
        <v>12</v>
      </c>
      <c r="TVP39" s="21">
        <v>12</v>
      </c>
      <c r="TVQ39" s="21">
        <v>12</v>
      </c>
      <c r="TVR39" s="21">
        <v>12</v>
      </c>
      <c r="TVS39" s="21">
        <v>12</v>
      </c>
      <c r="TVT39" s="21">
        <v>12</v>
      </c>
      <c r="TVU39" s="21">
        <v>12</v>
      </c>
      <c r="TVV39" s="21">
        <v>12</v>
      </c>
      <c r="TVW39" s="21">
        <v>12</v>
      </c>
      <c r="TVX39" s="21">
        <v>12</v>
      </c>
      <c r="TVY39" s="21">
        <v>12</v>
      </c>
      <c r="TVZ39" s="21">
        <v>12</v>
      </c>
      <c r="TWA39" s="21">
        <v>12</v>
      </c>
      <c r="TWB39" s="21">
        <v>12</v>
      </c>
      <c r="TWC39" s="21">
        <v>12</v>
      </c>
      <c r="TWD39" s="21">
        <v>12</v>
      </c>
      <c r="TWE39" s="21">
        <v>12</v>
      </c>
      <c r="TWF39" s="21">
        <v>12</v>
      </c>
      <c r="TWG39" s="21">
        <v>12</v>
      </c>
      <c r="TWH39" s="21">
        <v>12</v>
      </c>
      <c r="TWI39" s="21">
        <v>12</v>
      </c>
      <c r="TWJ39" s="21">
        <v>12</v>
      </c>
      <c r="TWK39" s="21">
        <v>12</v>
      </c>
      <c r="TWL39" s="21">
        <v>12</v>
      </c>
      <c r="TWM39" s="21">
        <v>12</v>
      </c>
      <c r="TWN39" s="21">
        <v>12</v>
      </c>
      <c r="TWO39" s="21">
        <v>12</v>
      </c>
      <c r="TWP39" s="21">
        <v>12</v>
      </c>
      <c r="TWQ39" s="21">
        <v>12</v>
      </c>
      <c r="TWR39" s="21">
        <v>12</v>
      </c>
      <c r="TWS39" s="21">
        <v>12</v>
      </c>
      <c r="TWT39" s="21">
        <v>12</v>
      </c>
      <c r="TWU39" s="21">
        <v>12</v>
      </c>
      <c r="TWV39" s="21">
        <v>12</v>
      </c>
      <c r="TWW39" s="21">
        <v>12</v>
      </c>
      <c r="TWX39" s="21">
        <v>12</v>
      </c>
      <c r="TWY39" s="21">
        <v>12</v>
      </c>
      <c r="TWZ39" s="21">
        <v>12</v>
      </c>
      <c r="TXA39" s="21">
        <v>12</v>
      </c>
      <c r="TXB39" s="21">
        <v>12</v>
      </c>
      <c r="TXC39" s="21">
        <v>12</v>
      </c>
      <c r="TXD39" s="21">
        <v>12</v>
      </c>
      <c r="TXE39" s="21">
        <v>12</v>
      </c>
      <c r="TXF39" s="21">
        <v>12</v>
      </c>
      <c r="TXG39" s="21">
        <v>12</v>
      </c>
      <c r="TXH39" s="21">
        <v>12</v>
      </c>
      <c r="TXI39" s="21">
        <v>12</v>
      </c>
      <c r="TXJ39" s="21">
        <v>12</v>
      </c>
      <c r="TXK39" s="21">
        <v>12</v>
      </c>
      <c r="TXL39" s="21">
        <v>12</v>
      </c>
      <c r="TXM39" s="21">
        <v>12</v>
      </c>
      <c r="TXN39" s="21">
        <v>12</v>
      </c>
      <c r="TXO39" s="21">
        <v>12</v>
      </c>
      <c r="TXP39" s="21">
        <v>12</v>
      </c>
      <c r="TXQ39" s="21">
        <v>12</v>
      </c>
      <c r="TXR39" s="21">
        <v>12</v>
      </c>
      <c r="TXS39" s="21">
        <v>12</v>
      </c>
      <c r="TXT39" s="21">
        <v>12</v>
      </c>
      <c r="TXU39" s="21">
        <v>12</v>
      </c>
      <c r="TXV39" s="21">
        <v>12</v>
      </c>
      <c r="TXW39" s="21">
        <v>12</v>
      </c>
      <c r="TXX39" s="21">
        <v>12</v>
      </c>
      <c r="TXY39" s="21">
        <v>12</v>
      </c>
      <c r="TXZ39" s="21">
        <v>12</v>
      </c>
      <c r="TYA39" s="21">
        <v>12</v>
      </c>
      <c r="TYB39" s="21">
        <v>12</v>
      </c>
      <c r="TYC39" s="21">
        <v>12</v>
      </c>
      <c r="TYD39" s="21">
        <v>12</v>
      </c>
      <c r="TYE39" s="21">
        <v>12</v>
      </c>
      <c r="TYF39" s="21">
        <v>12</v>
      </c>
      <c r="TYG39" s="21">
        <v>12</v>
      </c>
      <c r="TYH39" s="21">
        <v>12</v>
      </c>
      <c r="TYI39" s="21">
        <v>12</v>
      </c>
      <c r="TYJ39" s="21">
        <v>12</v>
      </c>
      <c r="TYK39" s="21">
        <v>12</v>
      </c>
      <c r="TYL39" s="21">
        <v>12</v>
      </c>
      <c r="TYM39" s="21">
        <v>12</v>
      </c>
      <c r="TYN39" s="21">
        <v>12</v>
      </c>
      <c r="TYO39" s="21">
        <v>12</v>
      </c>
      <c r="TYP39" s="21">
        <v>12</v>
      </c>
      <c r="TYQ39" s="21">
        <v>12</v>
      </c>
      <c r="TYR39" s="21">
        <v>12</v>
      </c>
      <c r="TYS39" s="21">
        <v>12</v>
      </c>
      <c r="TYT39" s="21">
        <v>12</v>
      </c>
      <c r="TYU39" s="21">
        <v>12</v>
      </c>
      <c r="TYV39" s="21">
        <v>12</v>
      </c>
      <c r="TYW39" s="21">
        <v>12</v>
      </c>
      <c r="TYX39" s="21">
        <v>12</v>
      </c>
      <c r="TYY39" s="21">
        <v>12</v>
      </c>
      <c r="TYZ39" s="21">
        <v>12</v>
      </c>
      <c r="TZA39" s="21">
        <v>12</v>
      </c>
      <c r="TZB39" s="21">
        <v>12</v>
      </c>
      <c r="TZC39" s="21">
        <v>12</v>
      </c>
      <c r="TZD39" s="21">
        <v>12</v>
      </c>
      <c r="TZE39" s="21">
        <v>12</v>
      </c>
      <c r="TZF39" s="21">
        <v>12</v>
      </c>
      <c r="TZG39" s="21">
        <v>12</v>
      </c>
      <c r="TZH39" s="21">
        <v>12</v>
      </c>
      <c r="TZI39" s="21">
        <v>12</v>
      </c>
      <c r="TZJ39" s="21">
        <v>12</v>
      </c>
      <c r="TZK39" s="21">
        <v>12</v>
      </c>
      <c r="TZL39" s="21">
        <v>12</v>
      </c>
      <c r="TZM39" s="21">
        <v>12</v>
      </c>
      <c r="TZN39" s="21">
        <v>12</v>
      </c>
      <c r="TZO39" s="21">
        <v>12</v>
      </c>
      <c r="TZP39" s="21">
        <v>12</v>
      </c>
      <c r="TZQ39" s="21">
        <v>12</v>
      </c>
      <c r="TZR39" s="21">
        <v>12</v>
      </c>
      <c r="TZS39" s="21">
        <v>12</v>
      </c>
      <c r="TZT39" s="21">
        <v>12</v>
      </c>
      <c r="TZU39" s="21">
        <v>12</v>
      </c>
      <c r="TZV39" s="21">
        <v>12</v>
      </c>
      <c r="TZW39" s="21">
        <v>12</v>
      </c>
      <c r="TZX39" s="21">
        <v>12</v>
      </c>
      <c r="TZY39" s="21">
        <v>12</v>
      </c>
      <c r="TZZ39" s="21">
        <v>12</v>
      </c>
      <c r="UAA39" s="21">
        <v>12</v>
      </c>
      <c r="UAB39" s="21">
        <v>12</v>
      </c>
      <c r="UAC39" s="21">
        <v>12</v>
      </c>
      <c r="UAD39" s="21">
        <v>12</v>
      </c>
      <c r="UAE39" s="21">
        <v>12</v>
      </c>
      <c r="UAF39" s="21">
        <v>12</v>
      </c>
      <c r="UAG39" s="21">
        <v>12</v>
      </c>
      <c r="UAH39" s="21">
        <v>12</v>
      </c>
      <c r="UAI39" s="21">
        <v>12</v>
      </c>
      <c r="UAJ39" s="21">
        <v>12</v>
      </c>
      <c r="UAK39" s="21">
        <v>12</v>
      </c>
      <c r="UAL39" s="21">
        <v>12</v>
      </c>
      <c r="UAM39" s="21">
        <v>12</v>
      </c>
      <c r="UAN39" s="21">
        <v>12</v>
      </c>
      <c r="UAO39" s="21">
        <v>12</v>
      </c>
      <c r="UAP39" s="21">
        <v>12</v>
      </c>
      <c r="UAQ39" s="21">
        <v>12</v>
      </c>
      <c r="UAR39" s="21">
        <v>12</v>
      </c>
      <c r="UAS39" s="21">
        <v>12</v>
      </c>
      <c r="UAT39" s="21">
        <v>12</v>
      </c>
      <c r="UAU39" s="21">
        <v>12</v>
      </c>
      <c r="UAV39" s="21">
        <v>12</v>
      </c>
      <c r="UAW39" s="21">
        <v>12</v>
      </c>
      <c r="UAX39" s="21">
        <v>12</v>
      </c>
      <c r="UAY39" s="21">
        <v>12</v>
      </c>
      <c r="UAZ39" s="21">
        <v>12</v>
      </c>
      <c r="UBA39" s="21">
        <v>12</v>
      </c>
      <c r="UBB39" s="21">
        <v>12</v>
      </c>
      <c r="UBC39" s="21">
        <v>12</v>
      </c>
      <c r="UBD39" s="21">
        <v>12</v>
      </c>
      <c r="UBE39" s="21">
        <v>12</v>
      </c>
      <c r="UBF39" s="21">
        <v>12</v>
      </c>
      <c r="UBG39" s="21">
        <v>12</v>
      </c>
      <c r="UBH39" s="21">
        <v>12</v>
      </c>
      <c r="UBI39" s="21">
        <v>12</v>
      </c>
      <c r="UBJ39" s="21">
        <v>12</v>
      </c>
      <c r="UBK39" s="21">
        <v>12</v>
      </c>
      <c r="UBL39" s="21">
        <v>12</v>
      </c>
      <c r="UBM39" s="21">
        <v>12</v>
      </c>
      <c r="UBN39" s="21">
        <v>12</v>
      </c>
      <c r="UBO39" s="21">
        <v>12</v>
      </c>
      <c r="UBP39" s="21">
        <v>12</v>
      </c>
      <c r="UBQ39" s="21">
        <v>12</v>
      </c>
      <c r="UBR39" s="21">
        <v>12</v>
      </c>
      <c r="UBS39" s="21">
        <v>12</v>
      </c>
      <c r="UBT39" s="21">
        <v>12</v>
      </c>
      <c r="UBU39" s="21">
        <v>12</v>
      </c>
      <c r="UBV39" s="21">
        <v>12</v>
      </c>
      <c r="UBW39" s="21">
        <v>12</v>
      </c>
      <c r="UBX39" s="21">
        <v>12</v>
      </c>
      <c r="UBY39" s="21">
        <v>12</v>
      </c>
      <c r="UBZ39" s="21">
        <v>12</v>
      </c>
      <c r="UCA39" s="21">
        <v>12</v>
      </c>
      <c r="UCB39" s="21">
        <v>12</v>
      </c>
      <c r="UCC39" s="21">
        <v>12</v>
      </c>
      <c r="UCD39" s="21">
        <v>12</v>
      </c>
      <c r="UCE39" s="21">
        <v>12</v>
      </c>
      <c r="UCF39" s="21">
        <v>12</v>
      </c>
      <c r="UCG39" s="21">
        <v>12</v>
      </c>
      <c r="UCH39" s="21">
        <v>12</v>
      </c>
      <c r="UCI39" s="21">
        <v>12</v>
      </c>
      <c r="UCJ39" s="21">
        <v>12</v>
      </c>
      <c r="UCK39" s="21">
        <v>12</v>
      </c>
      <c r="UCL39" s="21">
        <v>12</v>
      </c>
      <c r="UCM39" s="21">
        <v>12</v>
      </c>
      <c r="UCN39" s="21">
        <v>12</v>
      </c>
      <c r="UCO39" s="21">
        <v>12</v>
      </c>
      <c r="UCP39" s="21">
        <v>12</v>
      </c>
      <c r="UCQ39" s="21">
        <v>12</v>
      </c>
      <c r="UCR39" s="21">
        <v>12</v>
      </c>
      <c r="UCS39" s="21">
        <v>12</v>
      </c>
      <c r="UCT39" s="21">
        <v>12</v>
      </c>
      <c r="UCU39" s="21">
        <v>12</v>
      </c>
      <c r="UCV39" s="21">
        <v>12</v>
      </c>
      <c r="UCW39" s="21">
        <v>12</v>
      </c>
      <c r="UCX39" s="21">
        <v>12</v>
      </c>
      <c r="UCY39" s="21">
        <v>12</v>
      </c>
      <c r="UCZ39" s="21">
        <v>12</v>
      </c>
      <c r="UDA39" s="21">
        <v>12</v>
      </c>
      <c r="UDB39" s="21">
        <v>12</v>
      </c>
      <c r="UDC39" s="21">
        <v>12</v>
      </c>
      <c r="UDD39" s="21">
        <v>12</v>
      </c>
      <c r="UDE39" s="21">
        <v>12</v>
      </c>
      <c r="UDF39" s="21">
        <v>12</v>
      </c>
      <c r="UDG39" s="21">
        <v>12</v>
      </c>
      <c r="UDH39" s="21">
        <v>12</v>
      </c>
      <c r="UDI39" s="21">
        <v>12</v>
      </c>
      <c r="UDJ39" s="21">
        <v>12</v>
      </c>
      <c r="UDK39" s="21">
        <v>12</v>
      </c>
      <c r="UDL39" s="21">
        <v>12</v>
      </c>
      <c r="UDM39" s="21">
        <v>12</v>
      </c>
      <c r="UDN39" s="21">
        <v>12</v>
      </c>
      <c r="UDO39" s="21">
        <v>12</v>
      </c>
      <c r="UDP39" s="21">
        <v>12</v>
      </c>
      <c r="UDQ39" s="21">
        <v>12</v>
      </c>
      <c r="UDR39" s="21">
        <v>12</v>
      </c>
      <c r="UDS39" s="21">
        <v>12</v>
      </c>
      <c r="UDT39" s="21">
        <v>12</v>
      </c>
      <c r="UDU39" s="21">
        <v>12</v>
      </c>
      <c r="UDV39" s="21">
        <v>12</v>
      </c>
      <c r="UDW39" s="21">
        <v>12</v>
      </c>
      <c r="UDX39" s="21">
        <v>12</v>
      </c>
      <c r="UDY39" s="21">
        <v>12</v>
      </c>
      <c r="UDZ39" s="21">
        <v>12</v>
      </c>
      <c r="UEA39" s="21">
        <v>12</v>
      </c>
      <c r="UEB39" s="21">
        <v>12</v>
      </c>
      <c r="UEC39" s="21">
        <v>12</v>
      </c>
      <c r="UED39" s="21">
        <v>12</v>
      </c>
      <c r="UEE39" s="21">
        <v>12</v>
      </c>
      <c r="UEF39" s="21">
        <v>12</v>
      </c>
      <c r="UEG39" s="21">
        <v>12</v>
      </c>
      <c r="UEH39" s="21">
        <v>12</v>
      </c>
      <c r="UEI39" s="21">
        <v>12</v>
      </c>
      <c r="UEJ39" s="21">
        <v>12</v>
      </c>
      <c r="UEK39" s="21">
        <v>12</v>
      </c>
      <c r="UEL39" s="21">
        <v>12</v>
      </c>
      <c r="UEM39" s="21">
        <v>12</v>
      </c>
      <c r="UEN39" s="21">
        <v>12</v>
      </c>
      <c r="UEO39" s="21">
        <v>12</v>
      </c>
      <c r="UEP39" s="21">
        <v>12</v>
      </c>
      <c r="UEQ39" s="21">
        <v>12</v>
      </c>
      <c r="UER39" s="21">
        <v>12</v>
      </c>
      <c r="UES39" s="21">
        <v>12</v>
      </c>
      <c r="UET39" s="21">
        <v>12</v>
      </c>
      <c r="UEU39" s="21">
        <v>12</v>
      </c>
      <c r="UEV39" s="21">
        <v>12</v>
      </c>
      <c r="UEW39" s="21">
        <v>12</v>
      </c>
      <c r="UEX39" s="21">
        <v>12</v>
      </c>
      <c r="UEY39" s="21">
        <v>12</v>
      </c>
      <c r="UEZ39" s="21">
        <v>12</v>
      </c>
      <c r="UFA39" s="21">
        <v>12</v>
      </c>
      <c r="UFB39" s="21">
        <v>12</v>
      </c>
      <c r="UFC39" s="21">
        <v>12</v>
      </c>
      <c r="UFD39" s="21">
        <v>12</v>
      </c>
      <c r="UFE39" s="21">
        <v>12</v>
      </c>
      <c r="UFF39" s="21">
        <v>12</v>
      </c>
      <c r="UFG39" s="21">
        <v>12</v>
      </c>
      <c r="UFH39" s="21">
        <v>12</v>
      </c>
      <c r="UFI39" s="21">
        <v>12</v>
      </c>
      <c r="UFJ39" s="21">
        <v>12</v>
      </c>
      <c r="UFK39" s="21">
        <v>12</v>
      </c>
      <c r="UFL39" s="21">
        <v>12</v>
      </c>
      <c r="UFM39" s="21">
        <v>12</v>
      </c>
      <c r="UFN39" s="21">
        <v>12</v>
      </c>
      <c r="UFO39" s="21">
        <v>12</v>
      </c>
      <c r="UFP39" s="21">
        <v>12</v>
      </c>
      <c r="UFQ39" s="21">
        <v>12</v>
      </c>
      <c r="UFR39" s="21">
        <v>12</v>
      </c>
      <c r="UFS39" s="21">
        <v>12</v>
      </c>
      <c r="UFT39" s="21">
        <v>12</v>
      </c>
      <c r="UFU39" s="21">
        <v>12</v>
      </c>
      <c r="UFV39" s="21">
        <v>12</v>
      </c>
      <c r="UFW39" s="21">
        <v>12</v>
      </c>
      <c r="UFX39" s="21">
        <v>12</v>
      </c>
      <c r="UFY39" s="21">
        <v>12</v>
      </c>
      <c r="UFZ39" s="21">
        <v>12</v>
      </c>
      <c r="UGA39" s="21">
        <v>12</v>
      </c>
      <c r="UGB39" s="21">
        <v>12</v>
      </c>
      <c r="UGC39" s="21">
        <v>12</v>
      </c>
      <c r="UGD39" s="21">
        <v>12</v>
      </c>
      <c r="UGE39" s="21">
        <v>12</v>
      </c>
      <c r="UGF39" s="21">
        <v>12</v>
      </c>
      <c r="UGG39" s="21">
        <v>12</v>
      </c>
      <c r="UGH39" s="21">
        <v>12</v>
      </c>
      <c r="UGI39" s="21">
        <v>12</v>
      </c>
      <c r="UGJ39" s="21">
        <v>12</v>
      </c>
      <c r="UGK39" s="21">
        <v>12</v>
      </c>
      <c r="UGL39" s="21">
        <v>12</v>
      </c>
      <c r="UGM39" s="21">
        <v>12</v>
      </c>
      <c r="UGN39" s="21">
        <v>12</v>
      </c>
      <c r="UGO39" s="21">
        <v>12</v>
      </c>
      <c r="UGP39" s="21">
        <v>12</v>
      </c>
      <c r="UGQ39" s="21">
        <v>12</v>
      </c>
      <c r="UGR39" s="21">
        <v>12</v>
      </c>
      <c r="UGS39" s="21">
        <v>12</v>
      </c>
      <c r="UGT39" s="21">
        <v>12</v>
      </c>
      <c r="UGU39" s="21">
        <v>12</v>
      </c>
      <c r="UGV39" s="21">
        <v>12</v>
      </c>
      <c r="UGW39" s="21">
        <v>12</v>
      </c>
      <c r="UGX39" s="21">
        <v>12</v>
      </c>
      <c r="UGY39" s="21">
        <v>12</v>
      </c>
      <c r="UGZ39" s="21">
        <v>12</v>
      </c>
      <c r="UHA39" s="21">
        <v>12</v>
      </c>
      <c r="UHB39" s="21">
        <v>12</v>
      </c>
      <c r="UHC39" s="21">
        <v>12</v>
      </c>
      <c r="UHD39" s="21">
        <v>12</v>
      </c>
      <c r="UHE39" s="21">
        <v>12</v>
      </c>
      <c r="UHF39" s="21">
        <v>12</v>
      </c>
      <c r="UHG39" s="21">
        <v>12</v>
      </c>
      <c r="UHH39" s="21">
        <v>12</v>
      </c>
      <c r="UHI39" s="21">
        <v>12</v>
      </c>
      <c r="UHJ39" s="21">
        <v>12</v>
      </c>
      <c r="UHK39" s="21">
        <v>12</v>
      </c>
      <c r="UHL39" s="21">
        <v>12</v>
      </c>
      <c r="UHM39" s="21">
        <v>12</v>
      </c>
      <c r="UHN39" s="21">
        <v>12</v>
      </c>
      <c r="UHO39" s="21">
        <v>12</v>
      </c>
      <c r="UHP39" s="21">
        <v>12</v>
      </c>
      <c r="UHQ39" s="21">
        <v>12</v>
      </c>
      <c r="UHR39" s="21">
        <v>12</v>
      </c>
      <c r="UHS39" s="21">
        <v>12</v>
      </c>
      <c r="UHT39" s="21">
        <v>12</v>
      </c>
      <c r="UHU39" s="21">
        <v>12</v>
      </c>
      <c r="UHV39" s="21">
        <v>12</v>
      </c>
      <c r="UHW39" s="21">
        <v>12</v>
      </c>
      <c r="UHX39" s="21">
        <v>12</v>
      </c>
      <c r="UHY39" s="21">
        <v>12</v>
      </c>
      <c r="UHZ39" s="21">
        <v>12</v>
      </c>
      <c r="UIA39" s="21">
        <v>12</v>
      </c>
      <c r="UIB39" s="21">
        <v>12</v>
      </c>
      <c r="UIC39" s="21">
        <v>12</v>
      </c>
      <c r="UID39" s="21">
        <v>12</v>
      </c>
      <c r="UIE39" s="21">
        <v>12</v>
      </c>
      <c r="UIF39" s="21">
        <v>12</v>
      </c>
      <c r="UIG39" s="21">
        <v>12</v>
      </c>
      <c r="UIH39" s="21">
        <v>12</v>
      </c>
      <c r="UII39" s="21">
        <v>12</v>
      </c>
      <c r="UIJ39" s="21">
        <v>12</v>
      </c>
      <c r="UIK39" s="21">
        <v>12</v>
      </c>
      <c r="UIL39" s="21">
        <v>12</v>
      </c>
      <c r="UIM39" s="21">
        <v>12</v>
      </c>
      <c r="UIN39" s="21">
        <v>12</v>
      </c>
      <c r="UIO39" s="21">
        <v>12</v>
      </c>
      <c r="UIP39" s="21">
        <v>12</v>
      </c>
      <c r="UIQ39" s="21">
        <v>12</v>
      </c>
      <c r="UIR39" s="21">
        <v>12</v>
      </c>
      <c r="UIS39" s="21">
        <v>12</v>
      </c>
      <c r="UIT39" s="21">
        <v>12</v>
      </c>
      <c r="UIU39" s="21">
        <v>12</v>
      </c>
      <c r="UIV39" s="21">
        <v>12</v>
      </c>
      <c r="UIW39" s="21">
        <v>12</v>
      </c>
      <c r="UIX39" s="21">
        <v>12</v>
      </c>
      <c r="UIY39" s="21">
        <v>12</v>
      </c>
      <c r="UIZ39" s="21">
        <v>12</v>
      </c>
      <c r="UJA39" s="21">
        <v>12</v>
      </c>
      <c r="UJB39" s="21">
        <v>12</v>
      </c>
      <c r="UJC39" s="21">
        <v>12</v>
      </c>
      <c r="UJD39" s="21">
        <v>12</v>
      </c>
      <c r="UJE39" s="21">
        <v>12</v>
      </c>
      <c r="UJF39" s="21">
        <v>12</v>
      </c>
      <c r="UJG39" s="21">
        <v>12</v>
      </c>
      <c r="UJH39" s="21">
        <v>12</v>
      </c>
      <c r="UJI39" s="21">
        <v>12</v>
      </c>
      <c r="UJJ39" s="21">
        <v>12</v>
      </c>
      <c r="UJK39" s="21">
        <v>12</v>
      </c>
      <c r="UJL39" s="21">
        <v>12</v>
      </c>
      <c r="UJM39" s="21">
        <v>12</v>
      </c>
      <c r="UJN39" s="21">
        <v>12</v>
      </c>
      <c r="UJO39" s="21">
        <v>12</v>
      </c>
      <c r="UJP39" s="21">
        <v>12</v>
      </c>
      <c r="UJQ39" s="21">
        <v>12</v>
      </c>
      <c r="UJR39" s="21">
        <v>12</v>
      </c>
      <c r="UJS39" s="21">
        <v>12</v>
      </c>
      <c r="UJT39" s="21">
        <v>12</v>
      </c>
      <c r="UJU39" s="21">
        <v>12</v>
      </c>
      <c r="UJV39" s="21">
        <v>12</v>
      </c>
      <c r="UJW39" s="21">
        <v>12</v>
      </c>
      <c r="UJX39" s="21">
        <v>12</v>
      </c>
      <c r="UJY39" s="21">
        <v>12</v>
      </c>
      <c r="UJZ39" s="21">
        <v>12</v>
      </c>
      <c r="UKA39" s="21">
        <v>12</v>
      </c>
      <c r="UKB39" s="21">
        <v>12</v>
      </c>
      <c r="UKC39" s="21">
        <v>12</v>
      </c>
      <c r="UKD39" s="21">
        <v>12</v>
      </c>
      <c r="UKE39" s="21">
        <v>12</v>
      </c>
      <c r="UKF39" s="21">
        <v>12</v>
      </c>
      <c r="UKG39" s="21">
        <v>12</v>
      </c>
      <c r="UKH39" s="21">
        <v>12</v>
      </c>
      <c r="UKI39" s="21">
        <v>12</v>
      </c>
      <c r="UKJ39" s="21">
        <v>12</v>
      </c>
      <c r="UKK39" s="21">
        <v>12</v>
      </c>
      <c r="UKL39" s="21">
        <v>12</v>
      </c>
      <c r="UKM39" s="21">
        <v>12</v>
      </c>
      <c r="UKN39" s="21">
        <v>12</v>
      </c>
      <c r="UKO39" s="21">
        <v>12</v>
      </c>
      <c r="UKP39" s="21">
        <v>12</v>
      </c>
      <c r="UKQ39" s="21">
        <v>12</v>
      </c>
      <c r="UKR39" s="21">
        <v>12</v>
      </c>
      <c r="UKS39" s="21">
        <v>12</v>
      </c>
      <c r="UKT39" s="21">
        <v>12</v>
      </c>
      <c r="UKU39" s="21">
        <v>12</v>
      </c>
      <c r="UKV39" s="21">
        <v>12</v>
      </c>
      <c r="UKW39" s="21">
        <v>12</v>
      </c>
      <c r="UKX39" s="21">
        <v>12</v>
      </c>
      <c r="UKY39" s="21">
        <v>12</v>
      </c>
      <c r="UKZ39" s="21">
        <v>12</v>
      </c>
      <c r="ULA39" s="21">
        <v>12</v>
      </c>
      <c r="ULB39" s="21">
        <v>12</v>
      </c>
      <c r="ULC39" s="21">
        <v>12</v>
      </c>
      <c r="ULD39" s="21">
        <v>12</v>
      </c>
      <c r="ULE39" s="21">
        <v>12</v>
      </c>
      <c r="ULF39" s="21">
        <v>12</v>
      </c>
      <c r="ULG39" s="21">
        <v>12</v>
      </c>
      <c r="ULH39" s="21">
        <v>12</v>
      </c>
      <c r="ULI39" s="21">
        <v>12</v>
      </c>
      <c r="ULJ39" s="21">
        <v>12</v>
      </c>
      <c r="ULK39" s="21">
        <v>12</v>
      </c>
      <c r="ULL39" s="21">
        <v>12</v>
      </c>
      <c r="ULM39" s="21">
        <v>12</v>
      </c>
      <c r="ULN39" s="21">
        <v>12</v>
      </c>
      <c r="ULO39" s="21">
        <v>12</v>
      </c>
      <c r="ULP39" s="21">
        <v>12</v>
      </c>
      <c r="ULQ39" s="21">
        <v>12</v>
      </c>
      <c r="ULR39" s="21">
        <v>12</v>
      </c>
      <c r="ULS39" s="21">
        <v>12</v>
      </c>
      <c r="ULT39" s="21">
        <v>12</v>
      </c>
      <c r="ULU39" s="21">
        <v>12</v>
      </c>
      <c r="ULV39" s="21">
        <v>12</v>
      </c>
      <c r="ULW39" s="21">
        <v>12</v>
      </c>
      <c r="ULX39" s="21">
        <v>12</v>
      </c>
      <c r="ULY39" s="21">
        <v>12</v>
      </c>
      <c r="ULZ39" s="21">
        <v>12</v>
      </c>
      <c r="UMA39" s="21">
        <v>12</v>
      </c>
      <c r="UMB39" s="21">
        <v>12</v>
      </c>
      <c r="UMC39" s="21">
        <v>12</v>
      </c>
      <c r="UMD39" s="21">
        <v>12</v>
      </c>
      <c r="UME39" s="21">
        <v>12</v>
      </c>
      <c r="UMF39" s="21">
        <v>12</v>
      </c>
      <c r="UMG39" s="21">
        <v>12</v>
      </c>
      <c r="UMH39" s="21">
        <v>12</v>
      </c>
      <c r="UMI39" s="21">
        <v>12</v>
      </c>
      <c r="UMJ39" s="21">
        <v>12</v>
      </c>
      <c r="UMK39" s="21">
        <v>12</v>
      </c>
      <c r="UML39" s="21">
        <v>12</v>
      </c>
      <c r="UMM39" s="21">
        <v>12</v>
      </c>
      <c r="UMN39" s="21">
        <v>12</v>
      </c>
      <c r="UMO39" s="21">
        <v>12</v>
      </c>
      <c r="UMP39" s="21">
        <v>12</v>
      </c>
      <c r="UMQ39" s="21">
        <v>12</v>
      </c>
      <c r="UMR39" s="21">
        <v>12</v>
      </c>
      <c r="UMS39" s="21">
        <v>12</v>
      </c>
      <c r="UMT39" s="21">
        <v>12</v>
      </c>
      <c r="UMU39" s="21">
        <v>12</v>
      </c>
      <c r="UMV39" s="21">
        <v>12</v>
      </c>
      <c r="UMW39" s="21">
        <v>12</v>
      </c>
      <c r="UMX39" s="21">
        <v>12</v>
      </c>
      <c r="UMY39" s="21">
        <v>12</v>
      </c>
      <c r="UMZ39" s="21">
        <v>12</v>
      </c>
      <c r="UNA39" s="21">
        <v>12</v>
      </c>
      <c r="UNB39" s="21">
        <v>12</v>
      </c>
      <c r="UNC39" s="21">
        <v>12</v>
      </c>
      <c r="UND39" s="21">
        <v>12</v>
      </c>
      <c r="UNE39" s="21">
        <v>12</v>
      </c>
      <c r="UNF39" s="21">
        <v>12</v>
      </c>
      <c r="UNG39" s="21">
        <v>12</v>
      </c>
      <c r="UNH39" s="21">
        <v>12</v>
      </c>
      <c r="UNI39" s="21">
        <v>12</v>
      </c>
      <c r="UNJ39" s="21">
        <v>12</v>
      </c>
      <c r="UNK39" s="21">
        <v>12</v>
      </c>
      <c r="UNL39" s="21">
        <v>12</v>
      </c>
      <c r="UNM39" s="21">
        <v>12</v>
      </c>
      <c r="UNN39" s="21">
        <v>12</v>
      </c>
      <c r="UNO39" s="21">
        <v>12</v>
      </c>
      <c r="UNP39" s="21">
        <v>12</v>
      </c>
      <c r="UNQ39" s="21">
        <v>12</v>
      </c>
      <c r="UNR39" s="21">
        <v>12</v>
      </c>
      <c r="UNS39" s="21">
        <v>12</v>
      </c>
      <c r="UNT39" s="21">
        <v>12</v>
      </c>
      <c r="UNU39" s="21">
        <v>12</v>
      </c>
      <c r="UNV39" s="21">
        <v>12</v>
      </c>
      <c r="UNW39" s="21">
        <v>12</v>
      </c>
      <c r="UNX39" s="21">
        <v>12</v>
      </c>
      <c r="UNY39" s="21">
        <v>12</v>
      </c>
      <c r="UNZ39" s="21">
        <v>12</v>
      </c>
      <c r="UOA39" s="21">
        <v>12</v>
      </c>
      <c r="UOB39" s="21">
        <v>12</v>
      </c>
      <c r="UOC39" s="21">
        <v>12</v>
      </c>
      <c r="UOD39" s="21">
        <v>12</v>
      </c>
      <c r="UOE39" s="21">
        <v>12</v>
      </c>
      <c r="UOF39" s="21">
        <v>12</v>
      </c>
      <c r="UOG39" s="21">
        <v>12</v>
      </c>
      <c r="UOH39" s="21">
        <v>12</v>
      </c>
      <c r="UOI39" s="21">
        <v>12</v>
      </c>
      <c r="UOJ39" s="21">
        <v>12</v>
      </c>
      <c r="UOK39" s="21">
        <v>12</v>
      </c>
      <c r="UOL39" s="21">
        <v>12</v>
      </c>
      <c r="UOM39" s="21">
        <v>12</v>
      </c>
      <c r="UON39" s="21">
        <v>12</v>
      </c>
      <c r="UOO39" s="21">
        <v>12</v>
      </c>
      <c r="UOP39" s="21">
        <v>12</v>
      </c>
      <c r="UOQ39" s="21">
        <v>12</v>
      </c>
      <c r="UOR39" s="21">
        <v>12</v>
      </c>
      <c r="UOS39" s="21">
        <v>12</v>
      </c>
      <c r="UOT39" s="21">
        <v>12</v>
      </c>
      <c r="UOU39" s="21">
        <v>12</v>
      </c>
      <c r="UOV39" s="21">
        <v>12</v>
      </c>
      <c r="UOW39" s="21">
        <v>12</v>
      </c>
      <c r="UOX39" s="21">
        <v>12</v>
      </c>
      <c r="UOY39" s="21">
        <v>12</v>
      </c>
      <c r="UOZ39" s="21">
        <v>12</v>
      </c>
      <c r="UPA39" s="21">
        <v>12</v>
      </c>
      <c r="UPB39" s="21">
        <v>12</v>
      </c>
      <c r="UPC39" s="21">
        <v>12</v>
      </c>
      <c r="UPD39" s="21">
        <v>12</v>
      </c>
      <c r="UPE39" s="21">
        <v>12</v>
      </c>
      <c r="UPF39" s="21">
        <v>12</v>
      </c>
      <c r="UPG39" s="21">
        <v>12</v>
      </c>
      <c r="UPH39" s="21">
        <v>12</v>
      </c>
      <c r="UPI39" s="21">
        <v>12</v>
      </c>
      <c r="UPJ39" s="21">
        <v>12</v>
      </c>
      <c r="UPK39" s="21">
        <v>12</v>
      </c>
      <c r="UPL39" s="21">
        <v>12</v>
      </c>
      <c r="UPM39" s="21">
        <v>12</v>
      </c>
      <c r="UPN39" s="21">
        <v>12</v>
      </c>
      <c r="UPO39" s="21">
        <v>12</v>
      </c>
      <c r="UPP39" s="21">
        <v>12</v>
      </c>
      <c r="UPQ39" s="21">
        <v>12</v>
      </c>
      <c r="UPR39" s="21">
        <v>12</v>
      </c>
      <c r="UPS39" s="21">
        <v>12</v>
      </c>
      <c r="UPT39" s="21">
        <v>12</v>
      </c>
      <c r="UPU39" s="21">
        <v>12</v>
      </c>
      <c r="UPV39" s="21">
        <v>12</v>
      </c>
      <c r="UPW39" s="21">
        <v>12</v>
      </c>
      <c r="UPX39" s="21">
        <v>12</v>
      </c>
      <c r="UPY39" s="21">
        <v>12</v>
      </c>
      <c r="UPZ39" s="21">
        <v>12</v>
      </c>
      <c r="UQA39" s="21">
        <v>12</v>
      </c>
      <c r="UQB39" s="21">
        <v>12</v>
      </c>
      <c r="UQC39" s="21">
        <v>12</v>
      </c>
      <c r="UQD39" s="21">
        <v>12</v>
      </c>
      <c r="UQE39" s="21">
        <v>12</v>
      </c>
      <c r="UQF39" s="21">
        <v>12</v>
      </c>
      <c r="UQG39" s="21">
        <v>12</v>
      </c>
      <c r="UQH39" s="21">
        <v>12</v>
      </c>
      <c r="UQI39" s="21">
        <v>12</v>
      </c>
      <c r="UQJ39" s="21">
        <v>12</v>
      </c>
      <c r="UQK39" s="21">
        <v>12</v>
      </c>
      <c r="UQL39" s="21">
        <v>12</v>
      </c>
      <c r="UQM39" s="21">
        <v>12</v>
      </c>
      <c r="UQN39" s="21">
        <v>12</v>
      </c>
      <c r="UQO39" s="21">
        <v>12</v>
      </c>
      <c r="UQP39" s="21">
        <v>12</v>
      </c>
      <c r="UQQ39" s="21">
        <v>12</v>
      </c>
      <c r="UQR39" s="21">
        <v>12</v>
      </c>
      <c r="UQS39" s="21">
        <v>12</v>
      </c>
      <c r="UQT39" s="21">
        <v>12</v>
      </c>
      <c r="UQU39" s="21">
        <v>12</v>
      </c>
      <c r="UQV39" s="21">
        <v>12</v>
      </c>
      <c r="UQW39" s="21">
        <v>12</v>
      </c>
      <c r="UQX39" s="21">
        <v>12</v>
      </c>
      <c r="UQY39" s="21">
        <v>12</v>
      </c>
      <c r="UQZ39" s="21">
        <v>12</v>
      </c>
      <c r="URA39" s="21">
        <v>12</v>
      </c>
      <c r="URB39" s="21">
        <v>12</v>
      </c>
      <c r="URC39" s="21">
        <v>12</v>
      </c>
      <c r="URD39" s="21">
        <v>12</v>
      </c>
      <c r="URE39" s="21">
        <v>12</v>
      </c>
      <c r="URF39" s="21">
        <v>12</v>
      </c>
      <c r="URG39" s="21">
        <v>12</v>
      </c>
      <c r="URH39" s="21">
        <v>12</v>
      </c>
      <c r="URI39" s="21">
        <v>12</v>
      </c>
      <c r="URJ39" s="21">
        <v>12</v>
      </c>
      <c r="URK39" s="21">
        <v>12</v>
      </c>
      <c r="URL39" s="21">
        <v>12</v>
      </c>
      <c r="URM39" s="21">
        <v>12</v>
      </c>
      <c r="URN39" s="21">
        <v>12</v>
      </c>
      <c r="URO39" s="21">
        <v>12</v>
      </c>
      <c r="URP39" s="21">
        <v>12</v>
      </c>
      <c r="URQ39" s="21">
        <v>12</v>
      </c>
      <c r="URR39" s="21">
        <v>12</v>
      </c>
      <c r="URS39" s="21">
        <v>12</v>
      </c>
      <c r="URT39" s="21">
        <v>12</v>
      </c>
      <c r="URU39" s="21">
        <v>12</v>
      </c>
      <c r="URV39" s="21">
        <v>12</v>
      </c>
      <c r="URW39" s="21">
        <v>12</v>
      </c>
      <c r="URX39" s="21">
        <v>12</v>
      </c>
      <c r="URY39" s="21">
        <v>12</v>
      </c>
      <c r="URZ39" s="21">
        <v>12</v>
      </c>
      <c r="USA39" s="21">
        <v>12</v>
      </c>
      <c r="USB39" s="21">
        <v>12</v>
      </c>
      <c r="USC39" s="21">
        <v>12</v>
      </c>
      <c r="USD39" s="21">
        <v>12</v>
      </c>
      <c r="USE39" s="21">
        <v>12</v>
      </c>
      <c r="USF39" s="21">
        <v>12</v>
      </c>
      <c r="USG39" s="21">
        <v>12</v>
      </c>
      <c r="USH39" s="21">
        <v>12</v>
      </c>
      <c r="USI39" s="21">
        <v>12</v>
      </c>
      <c r="USJ39" s="21">
        <v>12</v>
      </c>
      <c r="USK39" s="21">
        <v>12</v>
      </c>
      <c r="USL39" s="21">
        <v>12</v>
      </c>
      <c r="USM39" s="21">
        <v>12</v>
      </c>
      <c r="USN39" s="21">
        <v>12</v>
      </c>
      <c r="USO39" s="21">
        <v>12</v>
      </c>
      <c r="USP39" s="21">
        <v>12</v>
      </c>
      <c r="USQ39" s="21">
        <v>12</v>
      </c>
      <c r="USR39" s="21">
        <v>12</v>
      </c>
      <c r="USS39" s="21">
        <v>12</v>
      </c>
      <c r="UST39" s="21">
        <v>12</v>
      </c>
      <c r="USU39" s="21">
        <v>12</v>
      </c>
      <c r="USV39" s="21">
        <v>12</v>
      </c>
      <c r="USW39" s="21">
        <v>12</v>
      </c>
      <c r="USX39" s="21">
        <v>12</v>
      </c>
      <c r="USY39" s="21">
        <v>12</v>
      </c>
      <c r="USZ39" s="21">
        <v>12</v>
      </c>
      <c r="UTA39" s="21">
        <v>12</v>
      </c>
      <c r="UTB39" s="21">
        <v>12</v>
      </c>
      <c r="UTC39" s="21">
        <v>12</v>
      </c>
      <c r="UTD39" s="21">
        <v>12</v>
      </c>
      <c r="UTE39" s="21">
        <v>12</v>
      </c>
      <c r="UTF39" s="21">
        <v>12</v>
      </c>
      <c r="UTG39" s="21">
        <v>12</v>
      </c>
      <c r="UTH39" s="21">
        <v>12</v>
      </c>
      <c r="UTI39" s="21">
        <v>12</v>
      </c>
      <c r="UTJ39" s="21">
        <v>12</v>
      </c>
      <c r="UTK39" s="21">
        <v>12</v>
      </c>
      <c r="UTL39" s="21">
        <v>12</v>
      </c>
      <c r="UTM39" s="21">
        <v>12</v>
      </c>
      <c r="UTN39" s="21">
        <v>12</v>
      </c>
      <c r="UTO39" s="21">
        <v>12</v>
      </c>
      <c r="UTP39" s="21">
        <v>12</v>
      </c>
      <c r="UTQ39" s="21">
        <v>12</v>
      </c>
      <c r="UTR39" s="21">
        <v>12</v>
      </c>
      <c r="UTS39" s="21">
        <v>12</v>
      </c>
      <c r="UTT39" s="21">
        <v>12</v>
      </c>
      <c r="UTU39" s="21">
        <v>12</v>
      </c>
      <c r="UTV39" s="21">
        <v>12</v>
      </c>
      <c r="UTW39" s="21">
        <v>12</v>
      </c>
      <c r="UTX39" s="21">
        <v>12</v>
      </c>
      <c r="UTY39" s="21">
        <v>12</v>
      </c>
      <c r="UTZ39" s="21">
        <v>12</v>
      </c>
      <c r="UUA39" s="21">
        <v>12</v>
      </c>
      <c r="UUB39" s="21">
        <v>12</v>
      </c>
      <c r="UUC39" s="21">
        <v>12</v>
      </c>
      <c r="UUD39" s="21">
        <v>12</v>
      </c>
      <c r="UUE39" s="21">
        <v>12</v>
      </c>
      <c r="UUF39" s="21">
        <v>12</v>
      </c>
      <c r="UUG39" s="21">
        <v>12</v>
      </c>
      <c r="UUH39" s="21">
        <v>12</v>
      </c>
      <c r="UUI39" s="21">
        <v>12</v>
      </c>
      <c r="UUJ39" s="21">
        <v>12</v>
      </c>
      <c r="UUK39" s="21">
        <v>12</v>
      </c>
      <c r="UUL39" s="21">
        <v>12</v>
      </c>
      <c r="UUM39" s="21">
        <v>12</v>
      </c>
      <c r="UUN39" s="21">
        <v>12</v>
      </c>
      <c r="UUO39" s="21">
        <v>12</v>
      </c>
      <c r="UUP39" s="21">
        <v>12</v>
      </c>
      <c r="UUQ39" s="21">
        <v>12</v>
      </c>
      <c r="UUR39" s="21">
        <v>12</v>
      </c>
      <c r="UUS39" s="21">
        <v>12</v>
      </c>
      <c r="UUT39" s="21">
        <v>12</v>
      </c>
      <c r="UUU39" s="21">
        <v>12</v>
      </c>
      <c r="UUV39" s="21">
        <v>12</v>
      </c>
      <c r="UUW39" s="21">
        <v>12</v>
      </c>
      <c r="UUX39" s="21">
        <v>12</v>
      </c>
      <c r="UUY39" s="21">
        <v>12</v>
      </c>
      <c r="UUZ39" s="21">
        <v>12</v>
      </c>
      <c r="UVA39" s="21">
        <v>12</v>
      </c>
      <c r="UVB39" s="21">
        <v>12</v>
      </c>
      <c r="UVC39" s="21">
        <v>12</v>
      </c>
      <c r="UVD39" s="21">
        <v>12</v>
      </c>
      <c r="UVE39" s="21">
        <v>12</v>
      </c>
      <c r="UVF39" s="21">
        <v>12</v>
      </c>
      <c r="UVG39" s="21">
        <v>12</v>
      </c>
      <c r="UVH39" s="21">
        <v>12</v>
      </c>
      <c r="UVI39" s="21">
        <v>12</v>
      </c>
      <c r="UVJ39" s="21">
        <v>12</v>
      </c>
      <c r="UVK39" s="21">
        <v>12</v>
      </c>
      <c r="UVL39" s="21">
        <v>12</v>
      </c>
      <c r="UVM39" s="21">
        <v>12</v>
      </c>
      <c r="UVN39" s="21">
        <v>12</v>
      </c>
      <c r="UVO39" s="21">
        <v>12</v>
      </c>
      <c r="UVP39" s="21">
        <v>12</v>
      </c>
      <c r="UVQ39" s="21">
        <v>12</v>
      </c>
      <c r="UVR39" s="21">
        <v>12</v>
      </c>
      <c r="UVS39" s="21">
        <v>12</v>
      </c>
      <c r="UVT39" s="21">
        <v>12</v>
      </c>
      <c r="UVU39" s="21">
        <v>12</v>
      </c>
      <c r="UVV39" s="21">
        <v>12</v>
      </c>
      <c r="UVW39" s="21">
        <v>12</v>
      </c>
      <c r="UVX39" s="21">
        <v>12</v>
      </c>
      <c r="UVY39" s="21">
        <v>12</v>
      </c>
      <c r="UVZ39" s="21">
        <v>12</v>
      </c>
      <c r="UWA39" s="21">
        <v>12</v>
      </c>
      <c r="UWB39" s="21">
        <v>12</v>
      </c>
      <c r="UWC39" s="21">
        <v>12</v>
      </c>
      <c r="UWD39" s="21">
        <v>12</v>
      </c>
      <c r="UWE39" s="21">
        <v>12</v>
      </c>
      <c r="UWF39" s="21">
        <v>12</v>
      </c>
      <c r="UWG39" s="21">
        <v>12</v>
      </c>
      <c r="UWH39" s="21">
        <v>12</v>
      </c>
      <c r="UWI39" s="21">
        <v>12</v>
      </c>
      <c r="UWJ39" s="21">
        <v>12</v>
      </c>
      <c r="UWK39" s="21">
        <v>12</v>
      </c>
      <c r="UWL39" s="21">
        <v>12</v>
      </c>
      <c r="UWM39" s="21">
        <v>12</v>
      </c>
      <c r="UWN39" s="21">
        <v>12</v>
      </c>
      <c r="UWO39" s="21">
        <v>12</v>
      </c>
      <c r="UWP39" s="21">
        <v>12</v>
      </c>
      <c r="UWQ39" s="21">
        <v>12</v>
      </c>
      <c r="UWR39" s="21">
        <v>12</v>
      </c>
      <c r="UWS39" s="21">
        <v>12</v>
      </c>
      <c r="UWT39" s="21">
        <v>12</v>
      </c>
      <c r="UWU39" s="21">
        <v>12</v>
      </c>
      <c r="UWV39" s="21">
        <v>12</v>
      </c>
      <c r="UWW39" s="21">
        <v>12</v>
      </c>
      <c r="UWX39" s="21">
        <v>12</v>
      </c>
      <c r="UWY39" s="21">
        <v>12</v>
      </c>
      <c r="UWZ39" s="21">
        <v>12</v>
      </c>
      <c r="UXA39" s="21">
        <v>12</v>
      </c>
      <c r="UXB39" s="21">
        <v>12</v>
      </c>
      <c r="UXC39" s="21">
        <v>12</v>
      </c>
      <c r="UXD39" s="21">
        <v>12</v>
      </c>
      <c r="UXE39" s="21">
        <v>12</v>
      </c>
      <c r="UXF39" s="21">
        <v>12</v>
      </c>
      <c r="UXG39" s="21">
        <v>12</v>
      </c>
      <c r="UXH39" s="21">
        <v>12</v>
      </c>
      <c r="UXI39" s="21">
        <v>12</v>
      </c>
      <c r="UXJ39" s="21">
        <v>12</v>
      </c>
      <c r="UXK39" s="21">
        <v>12</v>
      </c>
      <c r="UXL39" s="21">
        <v>12</v>
      </c>
      <c r="UXM39" s="21">
        <v>12</v>
      </c>
      <c r="UXN39" s="21">
        <v>12</v>
      </c>
      <c r="UXO39" s="21">
        <v>12</v>
      </c>
      <c r="UXP39" s="21">
        <v>12</v>
      </c>
      <c r="UXQ39" s="21">
        <v>12</v>
      </c>
      <c r="UXR39" s="21">
        <v>12</v>
      </c>
      <c r="UXS39" s="21">
        <v>12</v>
      </c>
      <c r="UXT39" s="21">
        <v>12</v>
      </c>
      <c r="UXU39" s="21">
        <v>12</v>
      </c>
      <c r="UXV39" s="21">
        <v>12</v>
      </c>
      <c r="UXW39" s="21">
        <v>12</v>
      </c>
      <c r="UXX39" s="21">
        <v>12</v>
      </c>
      <c r="UXY39" s="21">
        <v>12</v>
      </c>
      <c r="UXZ39" s="21">
        <v>12</v>
      </c>
      <c r="UYA39" s="21">
        <v>12</v>
      </c>
      <c r="UYB39" s="21">
        <v>12</v>
      </c>
      <c r="UYC39" s="21">
        <v>12</v>
      </c>
      <c r="UYD39" s="21">
        <v>12</v>
      </c>
      <c r="UYE39" s="21">
        <v>12</v>
      </c>
      <c r="UYF39" s="21">
        <v>12</v>
      </c>
      <c r="UYG39" s="21">
        <v>12</v>
      </c>
      <c r="UYH39" s="21">
        <v>12</v>
      </c>
      <c r="UYI39" s="21">
        <v>12</v>
      </c>
      <c r="UYJ39" s="21">
        <v>12</v>
      </c>
      <c r="UYK39" s="21">
        <v>12</v>
      </c>
      <c r="UYL39" s="21">
        <v>12</v>
      </c>
      <c r="UYM39" s="21">
        <v>12</v>
      </c>
      <c r="UYN39" s="21">
        <v>12</v>
      </c>
      <c r="UYO39" s="21">
        <v>12</v>
      </c>
      <c r="UYP39" s="21">
        <v>12</v>
      </c>
      <c r="UYQ39" s="21">
        <v>12</v>
      </c>
      <c r="UYR39" s="21">
        <v>12</v>
      </c>
      <c r="UYS39" s="21">
        <v>12</v>
      </c>
      <c r="UYT39" s="21">
        <v>12</v>
      </c>
      <c r="UYU39" s="21">
        <v>12</v>
      </c>
      <c r="UYV39" s="21">
        <v>12</v>
      </c>
      <c r="UYW39" s="21">
        <v>12</v>
      </c>
      <c r="UYX39" s="21">
        <v>12</v>
      </c>
      <c r="UYY39" s="21">
        <v>12</v>
      </c>
      <c r="UYZ39" s="21">
        <v>12</v>
      </c>
      <c r="UZA39" s="21">
        <v>12</v>
      </c>
      <c r="UZB39" s="21">
        <v>12</v>
      </c>
      <c r="UZC39" s="21">
        <v>12</v>
      </c>
      <c r="UZD39" s="21">
        <v>12</v>
      </c>
      <c r="UZE39" s="21">
        <v>12</v>
      </c>
      <c r="UZF39" s="21">
        <v>12</v>
      </c>
      <c r="UZG39" s="21">
        <v>12</v>
      </c>
      <c r="UZH39" s="21">
        <v>12</v>
      </c>
      <c r="UZI39" s="21">
        <v>12</v>
      </c>
      <c r="UZJ39" s="21">
        <v>12</v>
      </c>
      <c r="UZK39" s="21">
        <v>12</v>
      </c>
      <c r="UZL39" s="21">
        <v>12</v>
      </c>
      <c r="UZM39" s="21">
        <v>12</v>
      </c>
      <c r="UZN39" s="21">
        <v>12</v>
      </c>
      <c r="UZO39" s="21">
        <v>12</v>
      </c>
      <c r="UZP39" s="21">
        <v>12</v>
      </c>
      <c r="UZQ39" s="21">
        <v>12</v>
      </c>
      <c r="UZR39" s="21">
        <v>12</v>
      </c>
      <c r="UZS39" s="21">
        <v>12</v>
      </c>
      <c r="UZT39" s="21">
        <v>12</v>
      </c>
      <c r="UZU39" s="21">
        <v>12</v>
      </c>
      <c r="UZV39" s="21">
        <v>12</v>
      </c>
      <c r="UZW39" s="21">
        <v>12</v>
      </c>
      <c r="UZX39" s="21">
        <v>12</v>
      </c>
      <c r="UZY39" s="21">
        <v>12</v>
      </c>
      <c r="UZZ39" s="21">
        <v>12</v>
      </c>
      <c r="VAA39" s="21">
        <v>12</v>
      </c>
      <c r="VAB39" s="21">
        <v>12</v>
      </c>
      <c r="VAC39" s="21">
        <v>12</v>
      </c>
      <c r="VAD39" s="21">
        <v>12</v>
      </c>
      <c r="VAE39" s="21">
        <v>12</v>
      </c>
      <c r="VAF39" s="21">
        <v>12</v>
      </c>
      <c r="VAG39" s="21">
        <v>12</v>
      </c>
      <c r="VAH39" s="21">
        <v>12</v>
      </c>
      <c r="VAI39" s="21">
        <v>12</v>
      </c>
      <c r="VAJ39" s="21">
        <v>12</v>
      </c>
      <c r="VAK39" s="21">
        <v>12</v>
      </c>
      <c r="VAL39" s="21">
        <v>12</v>
      </c>
      <c r="VAM39" s="21">
        <v>12</v>
      </c>
      <c r="VAN39" s="21">
        <v>12</v>
      </c>
      <c r="VAO39" s="21">
        <v>12</v>
      </c>
      <c r="VAP39" s="21">
        <v>12</v>
      </c>
      <c r="VAQ39" s="21">
        <v>12</v>
      </c>
      <c r="VAR39" s="21">
        <v>12</v>
      </c>
      <c r="VAS39" s="21">
        <v>12</v>
      </c>
      <c r="VAT39" s="21">
        <v>12</v>
      </c>
      <c r="VAU39" s="21">
        <v>12</v>
      </c>
      <c r="VAV39" s="21">
        <v>12</v>
      </c>
      <c r="VAW39" s="21">
        <v>12</v>
      </c>
      <c r="VAX39" s="21">
        <v>12</v>
      </c>
      <c r="VAY39" s="21">
        <v>12</v>
      </c>
      <c r="VAZ39" s="21">
        <v>12</v>
      </c>
      <c r="VBA39" s="21">
        <v>12</v>
      </c>
      <c r="VBB39" s="21">
        <v>12</v>
      </c>
      <c r="VBC39" s="21">
        <v>12</v>
      </c>
      <c r="VBD39" s="21">
        <v>12</v>
      </c>
      <c r="VBE39" s="21">
        <v>12</v>
      </c>
      <c r="VBF39" s="21">
        <v>12</v>
      </c>
      <c r="VBG39" s="21">
        <v>12</v>
      </c>
      <c r="VBH39" s="21">
        <v>12</v>
      </c>
      <c r="VBI39" s="21">
        <v>12</v>
      </c>
      <c r="VBJ39" s="21">
        <v>12</v>
      </c>
      <c r="VBK39" s="21">
        <v>12</v>
      </c>
      <c r="VBL39" s="21">
        <v>12</v>
      </c>
      <c r="VBM39" s="21">
        <v>12</v>
      </c>
      <c r="VBN39" s="21">
        <v>12</v>
      </c>
      <c r="VBO39" s="21">
        <v>12</v>
      </c>
      <c r="VBP39" s="21">
        <v>12</v>
      </c>
      <c r="VBQ39" s="21">
        <v>12</v>
      </c>
      <c r="VBR39" s="21">
        <v>12</v>
      </c>
      <c r="VBS39" s="21">
        <v>12</v>
      </c>
      <c r="VBT39" s="21">
        <v>12</v>
      </c>
      <c r="VBU39" s="21">
        <v>12</v>
      </c>
      <c r="VBV39" s="21">
        <v>12</v>
      </c>
      <c r="VBW39" s="21">
        <v>12</v>
      </c>
      <c r="VBX39" s="21">
        <v>12</v>
      </c>
      <c r="VBY39" s="21">
        <v>12</v>
      </c>
      <c r="VBZ39" s="21">
        <v>12</v>
      </c>
      <c r="VCA39" s="21">
        <v>12</v>
      </c>
      <c r="VCB39" s="21">
        <v>12</v>
      </c>
      <c r="VCC39" s="21">
        <v>12</v>
      </c>
      <c r="VCD39" s="21">
        <v>12</v>
      </c>
      <c r="VCE39" s="21">
        <v>12</v>
      </c>
      <c r="VCF39" s="21">
        <v>12</v>
      </c>
      <c r="VCG39" s="21">
        <v>12</v>
      </c>
      <c r="VCH39" s="21">
        <v>12</v>
      </c>
      <c r="VCI39" s="21">
        <v>12</v>
      </c>
      <c r="VCJ39" s="21">
        <v>12</v>
      </c>
      <c r="VCK39" s="21">
        <v>12</v>
      </c>
      <c r="VCL39" s="21">
        <v>12</v>
      </c>
      <c r="VCM39" s="21">
        <v>12</v>
      </c>
      <c r="VCN39" s="21">
        <v>12</v>
      </c>
      <c r="VCO39" s="21">
        <v>12</v>
      </c>
      <c r="VCP39" s="21">
        <v>12</v>
      </c>
      <c r="VCQ39" s="21">
        <v>12</v>
      </c>
      <c r="VCR39" s="21">
        <v>12</v>
      </c>
      <c r="VCS39" s="21">
        <v>12</v>
      </c>
      <c r="VCT39" s="21">
        <v>12</v>
      </c>
      <c r="VCU39" s="21">
        <v>12</v>
      </c>
      <c r="VCV39" s="21">
        <v>12</v>
      </c>
      <c r="VCW39" s="21">
        <v>12</v>
      </c>
      <c r="VCX39" s="21">
        <v>12</v>
      </c>
      <c r="VCY39" s="21">
        <v>12</v>
      </c>
      <c r="VCZ39" s="21">
        <v>12</v>
      </c>
      <c r="VDA39" s="21">
        <v>12</v>
      </c>
      <c r="VDB39" s="21">
        <v>12</v>
      </c>
      <c r="VDC39" s="21">
        <v>12</v>
      </c>
      <c r="VDD39" s="21">
        <v>12</v>
      </c>
      <c r="VDE39" s="21">
        <v>12</v>
      </c>
      <c r="VDF39" s="21">
        <v>12</v>
      </c>
      <c r="VDG39" s="21">
        <v>12</v>
      </c>
      <c r="VDH39" s="21">
        <v>12</v>
      </c>
      <c r="VDI39" s="21">
        <v>12</v>
      </c>
      <c r="VDJ39" s="21">
        <v>12</v>
      </c>
      <c r="VDK39" s="21">
        <v>12</v>
      </c>
      <c r="VDL39" s="21">
        <v>12</v>
      </c>
      <c r="VDM39" s="21">
        <v>12</v>
      </c>
      <c r="VDN39" s="21">
        <v>12</v>
      </c>
      <c r="VDO39" s="21">
        <v>12</v>
      </c>
      <c r="VDP39" s="21">
        <v>12</v>
      </c>
      <c r="VDQ39" s="21">
        <v>12</v>
      </c>
      <c r="VDR39" s="21">
        <v>12</v>
      </c>
      <c r="VDS39" s="21">
        <v>12</v>
      </c>
      <c r="VDT39" s="21">
        <v>12</v>
      </c>
      <c r="VDU39" s="21">
        <v>12</v>
      </c>
      <c r="VDV39" s="21">
        <v>12</v>
      </c>
      <c r="VDW39" s="21">
        <v>12</v>
      </c>
      <c r="VDX39" s="21">
        <v>12</v>
      </c>
      <c r="VDY39" s="21">
        <v>12</v>
      </c>
      <c r="VDZ39" s="21">
        <v>12</v>
      </c>
      <c r="VEA39" s="21">
        <v>12</v>
      </c>
      <c r="VEB39" s="21">
        <v>12</v>
      </c>
      <c r="VEC39" s="21">
        <v>12</v>
      </c>
      <c r="VED39" s="21">
        <v>12</v>
      </c>
      <c r="VEE39" s="21">
        <v>12</v>
      </c>
      <c r="VEF39" s="21">
        <v>12</v>
      </c>
      <c r="VEG39" s="21">
        <v>12</v>
      </c>
      <c r="VEH39" s="21">
        <v>12</v>
      </c>
      <c r="VEI39" s="21">
        <v>12</v>
      </c>
      <c r="VEJ39" s="21">
        <v>12</v>
      </c>
      <c r="VEK39" s="21">
        <v>12</v>
      </c>
      <c r="VEL39" s="21">
        <v>12</v>
      </c>
      <c r="VEM39" s="21">
        <v>12</v>
      </c>
      <c r="VEN39" s="21">
        <v>12</v>
      </c>
      <c r="VEO39" s="21">
        <v>12</v>
      </c>
      <c r="VEP39" s="21">
        <v>12</v>
      </c>
      <c r="VEQ39" s="21">
        <v>12</v>
      </c>
      <c r="VER39" s="21">
        <v>12</v>
      </c>
      <c r="VES39" s="21">
        <v>12</v>
      </c>
      <c r="VET39" s="21">
        <v>12</v>
      </c>
      <c r="VEU39" s="21">
        <v>12</v>
      </c>
      <c r="VEV39" s="21">
        <v>12</v>
      </c>
      <c r="VEW39" s="21">
        <v>12</v>
      </c>
      <c r="VEX39" s="21">
        <v>12</v>
      </c>
      <c r="VEY39" s="21">
        <v>12</v>
      </c>
      <c r="VEZ39" s="21">
        <v>12</v>
      </c>
      <c r="VFA39" s="21">
        <v>12</v>
      </c>
      <c r="VFB39" s="21">
        <v>12</v>
      </c>
      <c r="VFC39" s="21">
        <v>12</v>
      </c>
      <c r="VFD39" s="21">
        <v>12</v>
      </c>
      <c r="VFE39" s="21">
        <v>12</v>
      </c>
      <c r="VFF39" s="21">
        <v>12</v>
      </c>
      <c r="VFG39" s="21">
        <v>12</v>
      </c>
      <c r="VFH39" s="21">
        <v>12</v>
      </c>
      <c r="VFI39" s="21">
        <v>12</v>
      </c>
      <c r="VFJ39" s="21">
        <v>12</v>
      </c>
      <c r="VFK39" s="21">
        <v>12</v>
      </c>
      <c r="VFL39" s="21">
        <v>12</v>
      </c>
      <c r="VFM39" s="21">
        <v>12</v>
      </c>
      <c r="VFN39" s="21">
        <v>12</v>
      </c>
      <c r="VFO39" s="21">
        <v>12</v>
      </c>
      <c r="VFP39" s="21">
        <v>12</v>
      </c>
      <c r="VFQ39" s="21">
        <v>12</v>
      </c>
      <c r="VFR39" s="21">
        <v>12</v>
      </c>
      <c r="VFS39" s="21">
        <v>12</v>
      </c>
      <c r="VFT39" s="21">
        <v>12</v>
      </c>
      <c r="VFU39" s="21">
        <v>12</v>
      </c>
      <c r="VFV39" s="21">
        <v>12</v>
      </c>
      <c r="VFW39" s="21">
        <v>12</v>
      </c>
      <c r="VFX39" s="21">
        <v>12</v>
      </c>
      <c r="VFY39" s="21">
        <v>12</v>
      </c>
      <c r="VFZ39" s="21">
        <v>12</v>
      </c>
      <c r="VGA39" s="21">
        <v>12</v>
      </c>
      <c r="VGB39" s="21">
        <v>12</v>
      </c>
      <c r="VGC39" s="21">
        <v>12</v>
      </c>
      <c r="VGD39" s="21">
        <v>12</v>
      </c>
      <c r="VGE39" s="21">
        <v>12</v>
      </c>
      <c r="VGF39" s="21">
        <v>12</v>
      </c>
      <c r="VGG39" s="21">
        <v>12</v>
      </c>
      <c r="VGH39" s="21">
        <v>12</v>
      </c>
      <c r="VGI39" s="21">
        <v>12</v>
      </c>
      <c r="VGJ39" s="21">
        <v>12</v>
      </c>
      <c r="VGK39" s="21">
        <v>12</v>
      </c>
      <c r="VGL39" s="21">
        <v>12</v>
      </c>
      <c r="VGM39" s="21">
        <v>12</v>
      </c>
      <c r="VGN39" s="21">
        <v>12</v>
      </c>
      <c r="VGO39" s="21">
        <v>12</v>
      </c>
      <c r="VGP39" s="21">
        <v>12</v>
      </c>
      <c r="VGQ39" s="21">
        <v>12</v>
      </c>
      <c r="VGR39" s="21">
        <v>12</v>
      </c>
      <c r="VGS39" s="21">
        <v>12</v>
      </c>
      <c r="VGT39" s="21">
        <v>12</v>
      </c>
      <c r="VGU39" s="21">
        <v>12</v>
      </c>
      <c r="VGV39" s="21">
        <v>12</v>
      </c>
      <c r="VGW39" s="21">
        <v>12</v>
      </c>
      <c r="VGX39" s="21">
        <v>12</v>
      </c>
      <c r="VGY39" s="21">
        <v>12</v>
      </c>
      <c r="VGZ39" s="21">
        <v>12</v>
      </c>
      <c r="VHA39" s="21">
        <v>12</v>
      </c>
      <c r="VHB39" s="21">
        <v>12</v>
      </c>
      <c r="VHC39" s="21">
        <v>12</v>
      </c>
      <c r="VHD39" s="21">
        <v>12</v>
      </c>
      <c r="VHE39" s="21">
        <v>12</v>
      </c>
      <c r="VHF39" s="21">
        <v>12</v>
      </c>
      <c r="VHG39" s="21">
        <v>12</v>
      </c>
      <c r="VHH39" s="21">
        <v>12</v>
      </c>
      <c r="VHI39" s="21">
        <v>12</v>
      </c>
      <c r="VHJ39" s="21">
        <v>12</v>
      </c>
      <c r="VHK39" s="21">
        <v>12</v>
      </c>
      <c r="VHL39" s="21">
        <v>12</v>
      </c>
      <c r="VHM39" s="21">
        <v>12</v>
      </c>
      <c r="VHN39" s="21">
        <v>12</v>
      </c>
      <c r="VHO39" s="21">
        <v>12</v>
      </c>
      <c r="VHP39" s="21">
        <v>12</v>
      </c>
      <c r="VHQ39" s="21">
        <v>12</v>
      </c>
      <c r="VHR39" s="21">
        <v>12</v>
      </c>
      <c r="VHS39" s="21">
        <v>12</v>
      </c>
      <c r="VHT39" s="21">
        <v>12</v>
      </c>
      <c r="VHU39" s="21">
        <v>12</v>
      </c>
      <c r="VHV39" s="21">
        <v>12</v>
      </c>
      <c r="VHW39" s="21">
        <v>12</v>
      </c>
      <c r="VHX39" s="21">
        <v>12</v>
      </c>
      <c r="VHY39" s="21">
        <v>12</v>
      </c>
      <c r="VHZ39" s="21">
        <v>12</v>
      </c>
      <c r="VIA39" s="21">
        <v>12</v>
      </c>
      <c r="VIB39" s="21">
        <v>12</v>
      </c>
      <c r="VIC39" s="21">
        <v>12</v>
      </c>
      <c r="VID39" s="21">
        <v>12</v>
      </c>
      <c r="VIE39" s="21">
        <v>12</v>
      </c>
      <c r="VIF39" s="21">
        <v>12</v>
      </c>
      <c r="VIG39" s="21">
        <v>12</v>
      </c>
      <c r="VIH39" s="21">
        <v>12</v>
      </c>
      <c r="VII39" s="21">
        <v>12</v>
      </c>
      <c r="VIJ39" s="21">
        <v>12</v>
      </c>
      <c r="VIK39" s="21">
        <v>12</v>
      </c>
      <c r="VIL39" s="21">
        <v>12</v>
      </c>
      <c r="VIM39" s="21">
        <v>12</v>
      </c>
      <c r="VIN39" s="21">
        <v>12</v>
      </c>
      <c r="VIO39" s="21">
        <v>12</v>
      </c>
      <c r="VIP39" s="21">
        <v>12</v>
      </c>
      <c r="VIQ39" s="21">
        <v>12</v>
      </c>
      <c r="VIR39" s="21">
        <v>12</v>
      </c>
      <c r="VIS39" s="21">
        <v>12</v>
      </c>
      <c r="VIT39" s="21">
        <v>12</v>
      </c>
      <c r="VIU39" s="21">
        <v>12</v>
      </c>
      <c r="VIV39" s="21">
        <v>12</v>
      </c>
      <c r="VIW39" s="21">
        <v>12</v>
      </c>
      <c r="VIX39" s="21">
        <v>12</v>
      </c>
      <c r="VIY39" s="21">
        <v>12</v>
      </c>
      <c r="VIZ39" s="21">
        <v>12</v>
      </c>
      <c r="VJA39" s="21">
        <v>12</v>
      </c>
      <c r="VJB39" s="21">
        <v>12</v>
      </c>
      <c r="VJC39" s="21">
        <v>12</v>
      </c>
      <c r="VJD39" s="21">
        <v>12</v>
      </c>
      <c r="VJE39" s="21">
        <v>12</v>
      </c>
      <c r="VJF39" s="21">
        <v>12</v>
      </c>
      <c r="VJG39" s="21">
        <v>12</v>
      </c>
      <c r="VJH39" s="21">
        <v>12</v>
      </c>
      <c r="VJI39" s="21">
        <v>12</v>
      </c>
      <c r="VJJ39" s="21">
        <v>12</v>
      </c>
      <c r="VJK39" s="21">
        <v>12</v>
      </c>
      <c r="VJL39" s="21">
        <v>12</v>
      </c>
      <c r="VJM39" s="21">
        <v>12</v>
      </c>
      <c r="VJN39" s="21">
        <v>12</v>
      </c>
      <c r="VJO39" s="21">
        <v>12</v>
      </c>
      <c r="VJP39" s="21">
        <v>12</v>
      </c>
      <c r="VJQ39" s="21">
        <v>12</v>
      </c>
      <c r="VJR39" s="21">
        <v>12</v>
      </c>
      <c r="VJS39" s="21">
        <v>12</v>
      </c>
      <c r="VJT39" s="21">
        <v>12</v>
      </c>
      <c r="VJU39" s="21">
        <v>12</v>
      </c>
      <c r="VJV39" s="21">
        <v>12</v>
      </c>
      <c r="VJW39" s="21">
        <v>12</v>
      </c>
      <c r="VJX39" s="21">
        <v>12</v>
      </c>
      <c r="VJY39" s="21">
        <v>12</v>
      </c>
      <c r="VJZ39" s="21">
        <v>12</v>
      </c>
      <c r="VKA39" s="21">
        <v>12</v>
      </c>
      <c r="VKB39" s="21">
        <v>12</v>
      </c>
      <c r="VKC39" s="21">
        <v>12</v>
      </c>
      <c r="VKD39" s="21">
        <v>12</v>
      </c>
      <c r="VKE39" s="21">
        <v>12</v>
      </c>
      <c r="VKF39" s="21">
        <v>12</v>
      </c>
      <c r="VKG39" s="21">
        <v>12</v>
      </c>
      <c r="VKH39" s="21">
        <v>12</v>
      </c>
      <c r="VKI39" s="21">
        <v>12</v>
      </c>
      <c r="VKJ39" s="21">
        <v>12</v>
      </c>
      <c r="VKK39" s="21">
        <v>12</v>
      </c>
      <c r="VKL39" s="21">
        <v>12</v>
      </c>
      <c r="VKM39" s="21">
        <v>12</v>
      </c>
      <c r="VKN39" s="21">
        <v>12</v>
      </c>
      <c r="VKO39" s="21">
        <v>12</v>
      </c>
      <c r="VKP39" s="21">
        <v>12</v>
      </c>
      <c r="VKQ39" s="21">
        <v>12</v>
      </c>
      <c r="VKR39" s="21">
        <v>12</v>
      </c>
      <c r="VKS39" s="21">
        <v>12</v>
      </c>
      <c r="VKT39" s="21">
        <v>12</v>
      </c>
      <c r="VKU39" s="21">
        <v>12</v>
      </c>
      <c r="VKV39" s="21">
        <v>12</v>
      </c>
      <c r="VKW39" s="21">
        <v>12</v>
      </c>
      <c r="VKX39" s="21">
        <v>12</v>
      </c>
      <c r="VKY39" s="21">
        <v>12</v>
      </c>
      <c r="VKZ39" s="21">
        <v>12</v>
      </c>
      <c r="VLA39" s="21">
        <v>12</v>
      </c>
      <c r="VLB39" s="21">
        <v>12</v>
      </c>
      <c r="VLC39" s="21">
        <v>12</v>
      </c>
      <c r="VLD39" s="21">
        <v>12</v>
      </c>
      <c r="VLE39" s="21">
        <v>12</v>
      </c>
      <c r="VLF39" s="21">
        <v>12</v>
      </c>
      <c r="VLG39" s="21">
        <v>12</v>
      </c>
      <c r="VLH39" s="21">
        <v>12</v>
      </c>
      <c r="VLI39" s="21">
        <v>12</v>
      </c>
      <c r="VLJ39" s="21">
        <v>12</v>
      </c>
      <c r="VLK39" s="21">
        <v>12</v>
      </c>
      <c r="VLL39" s="21">
        <v>12</v>
      </c>
      <c r="VLM39" s="21">
        <v>12</v>
      </c>
      <c r="VLN39" s="21">
        <v>12</v>
      </c>
      <c r="VLO39" s="21">
        <v>12</v>
      </c>
      <c r="VLP39" s="21">
        <v>12</v>
      </c>
      <c r="VLQ39" s="21">
        <v>12</v>
      </c>
      <c r="VLR39" s="21">
        <v>12</v>
      </c>
      <c r="VLS39" s="21">
        <v>12</v>
      </c>
      <c r="VLT39" s="21">
        <v>12</v>
      </c>
      <c r="VLU39" s="21">
        <v>12</v>
      </c>
      <c r="VLV39" s="21">
        <v>12</v>
      </c>
      <c r="VLW39" s="21">
        <v>12</v>
      </c>
      <c r="VLX39" s="21">
        <v>12</v>
      </c>
      <c r="VLY39" s="21">
        <v>12</v>
      </c>
      <c r="VLZ39" s="21">
        <v>12</v>
      </c>
      <c r="VMA39" s="21">
        <v>12</v>
      </c>
      <c r="VMB39" s="21">
        <v>12</v>
      </c>
      <c r="VMC39" s="21">
        <v>12</v>
      </c>
      <c r="VMD39" s="21">
        <v>12</v>
      </c>
      <c r="VME39" s="21">
        <v>12</v>
      </c>
      <c r="VMF39" s="21">
        <v>12</v>
      </c>
      <c r="VMG39" s="21">
        <v>12</v>
      </c>
      <c r="VMH39" s="21">
        <v>12</v>
      </c>
      <c r="VMI39" s="21">
        <v>12</v>
      </c>
      <c r="VMJ39" s="21">
        <v>12</v>
      </c>
      <c r="VMK39" s="21">
        <v>12</v>
      </c>
      <c r="VML39" s="21">
        <v>12</v>
      </c>
      <c r="VMM39" s="21">
        <v>12</v>
      </c>
      <c r="VMN39" s="21">
        <v>12</v>
      </c>
      <c r="VMO39" s="21">
        <v>12</v>
      </c>
      <c r="VMP39" s="21">
        <v>12</v>
      </c>
      <c r="VMQ39" s="21">
        <v>12</v>
      </c>
      <c r="VMR39" s="21">
        <v>12</v>
      </c>
      <c r="VMS39" s="21">
        <v>12</v>
      </c>
      <c r="VMT39" s="21">
        <v>12</v>
      </c>
      <c r="VMU39" s="21">
        <v>12</v>
      </c>
      <c r="VMV39" s="21">
        <v>12</v>
      </c>
      <c r="VMW39" s="21">
        <v>12</v>
      </c>
      <c r="VMX39" s="21">
        <v>12</v>
      </c>
      <c r="VMY39" s="21">
        <v>12</v>
      </c>
      <c r="VMZ39" s="21">
        <v>12</v>
      </c>
      <c r="VNA39" s="21">
        <v>12</v>
      </c>
      <c r="VNB39" s="21">
        <v>12</v>
      </c>
      <c r="VNC39" s="21">
        <v>12</v>
      </c>
      <c r="VND39" s="21">
        <v>12</v>
      </c>
      <c r="VNE39" s="21">
        <v>12</v>
      </c>
      <c r="VNF39" s="21">
        <v>12</v>
      </c>
      <c r="VNG39" s="21">
        <v>12</v>
      </c>
      <c r="VNH39" s="21">
        <v>12</v>
      </c>
      <c r="VNI39" s="21">
        <v>12</v>
      </c>
      <c r="VNJ39" s="21">
        <v>12</v>
      </c>
      <c r="VNK39" s="21">
        <v>12</v>
      </c>
      <c r="VNL39" s="21">
        <v>12</v>
      </c>
      <c r="VNM39" s="21">
        <v>12</v>
      </c>
      <c r="VNN39" s="21">
        <v>12</v>
      </c>
      <c r="VNO39" s="21">
        <v>12</v>
      </c>
      <c r="VNP39" s="21">
        <v>12</v>
      </c>
      <c r="VNQ39" s="21">
        <v>12</v>
      </c>
      <c r="VNR39" s="21">
        <v>12</v>
      </c>
      <c r="VNS39" s="21">
        <v>12</v>
      </c>
      <c r="VNT39" s="21">
        <v>12</v>
      </c>
      <c r="VNU39" s="21">
        <v>12</v>
      </c>
      <c r="VNV39" s="21">
        <v>12</v>
      </c>
      <c r="VNW39" s="21">
        <v>12</v>
      </c>
      <c r="VNX39" s="21">
        <v>12</v>
      </c>
      <c r="VNY39" s="21">
        <v>12</v>
      </c>
      <c r="VNZ39" s="21">
        <v>12</v>
      </c>
      <c r="VOA39" s="21">
        <v>12</v>
      </c>
      <c r="VOB39" s="21">
        <v>12</v>
      </c>
      <c r="VOC39" s="21">
        <v>12</v>
      </c>
      <c r="VOD39" s="21">
        <v>12</v>
      </c>
      <c r="VOE39" s="21">
        <v>12</v>
      </c>
      <c r="VOF39" s="21">
        <v>12</v>
      </c>
      <c r="VOG39" s="21">
        <v>12</v>
      </c>
      <c r="VOH39" s="21">
        <v>12</v>
      </c>
      <c r="VOI39" s="21">
        <v>12</v>
      </c>
      <c r="VOJ39" s="21">
        <v>12</v>
      </c>
      <c r="VOK39" s="21">
        <v>12</v>
      </c>
      <c r="VOL39" s="21">
        <v>12</v>
      </c>
      <c r="VOM39" s="21">
        <v>12</v>
      </c>
      <c r="VON39" s="21">
        <v>12</v>
      </c>
      <c r="VOO39" s="21">
        <v>12</v>
      </c>
      <c r="VOP39" s="21">
        <v>12</v>
      </c>
      <c r="VOQ39" s="21">
        <v>12</v>
      </c>
      <c r="VOR39" s="21">
        <v>12</v>
      </c>
      <c r="VOS39" s="21">
        <v>12</v>
      </c>
      <c r="VOT39" s="21">
        <v>12</v>
      </c>
      <c r="VOU39" s="21">
        <v>12</v>
      </c>
      <c r="VOV39" s="21">
        <v>12</v>
      </c>
      <c r="VOW39" s="21">
        <v>12</v>
      </c>
      <c r="VOX39" s="21">
        <v>12</v>
      </c>
      <c r="VOY39" s="21">
        <v>12</v>
      </c>
      <c r="VOZ39" s="21">
        <v>12</v>
      </c>
      <c r="VPA39" s="21">
        <v>12</v>
      </c>
      <c r="VPB39" s="21">
        <v>12</v>
      </c>
      <c r="VPC39" s="21">
        <v>12</v>
      </c>
      <c r="VPD39" s="21">
        <v>12</v>
      </c>
      <c r="VPE39" s="21">
        <v>12</v>
      </c>
      <c r="VPF39" s="21">
        <v>12</v>
      </c>
      <c r="VPG39" s="21">
        <v>12</v>
      </c>
      <c r="VPH39" s="21">
        <v>12</v>
      </c>
      <c r="VPI39" s="21">
        <v>12</v>
      </c>
      <c r="VPJ39" s="21">
        <v>12</v>
      </c>
      <c r="VPK39" s="21">
        <v>12</v>
      </c>
      <c r="VPL39" s="21">
        <v>12</v>
      </c>
      <c r="VPM39" s="21">
        <v>12</v>
      </c>
      <c r="VPN39" s="21">
        <v>12</v>
      </c>
      <c r="VPO39" s="21">
        <v>12</v>
      </c>
      <c r="VPP39" s="21">
        <v>12</v>
      </c>
      <c r="VPQ39" s="21">
        <v>12</v>
      </c>
      <c r="VPR39" s="21">
        <v>12</v>
      </c>
      <c r="VPS39" s="21">
        <v>12</v>
      </c>
      <c r="VPT39" s="21">
        <v>12</v>
      </c>
      <c r="VPU39" s="21">
        <v>12</v>
      </c>
      <c r="VPV39" s="21">
        <v>12</v>
      </c>
      <c r="VPW39" s="21">
        <v>12</v>
      </c>
      <c r="VPX39" s="21">
        <v>12</v>
      </c>
      <c r="VPY39" s="21">
        <v>12</v>
      </c>
      <c r="VPZ39" s="21">
        <v>12</v>
      </c>
      <c r="VQA39" s="21">
        <v>12</v>
      </c>
      <c r="VQB39" s="21">
        <v>12</v>
      </c>
      <c r="VQC39" s="21">
        <v>12</v>
      </c>
      <c r="VQD39" s="21">
        <v>12</v>
      </c>
      <c r="VQE39" s="21">
        <v>12</v>
      </c>
      <c r="VQF39" s="21">
        <v>12</v>
      </c>
      <c r="VQG39" s="21">
        <v>12</v>
      </c>
      <c r="VQH39" s="21">
        <v>12</v>
      </c>
      <c r="VQI39" s="21">
        <v>12</v>
      </c>
      <c r="VQJ39" s="21">
        <v>12</v>
      </c>
      <c r="VQK39" s="21">
        <v>12</v>
      </c>
      <c r="VQL39" s="21">
        <v>12</v>
      </c>
      <c r="VQM39" s="21">
        <v>12</v>
      </c>
      <c r="VQN39" s="21">
        <v>12</v>
      </c>
      <c r="VQO39" s="21">
        <v>12</v>
      </c>
      <c r="VQP39" s="21">
        <v>12</v>
      </c>
      <c r="VQQ39" s="21">
        <v>12</v>
      </c>
      <c r="VQR39" s="21">
        <v>12</v>
      </c>
      <c r="VQS39" s="21">
        <v>12</v>
      </c>
      <c r="VQT39" s="21">
        <v>12</v>
      </c>
      <c r="VQU39" s="21">
        <v>12</v>
      </c>
      <c r="VQV39" s="21">
        <v>12</v>
      </c>
      <c r="VQW39" s="21">
        <v>12</v>
      </c>
      <c r="VQX39" s="21">
        <v>12</v>
      </c>
      <c r="VQY39" s="21">
        <v>12</v>
      </c>
      <c r="VQZ39" s="21">
        <v>12</v>
      </c>
      <c r="VRA39" s="21">
        <v>12</v>
      </c>
      <c r="VRB39" s="21">
        <v>12</v>
      </c>
      <c r="VRC39" s="21">
        <v>12</v>
      </c>
      <c r="VRD39" s="21">
        <v>12</v>
      </c>
      <c r="VRE39" s="21">
        <v>12</v>
      </c>
      <c r="VRF39" s="21">
        <v>12</v>
      </c>
      <c r="VRG39" s="21">
        <v>12</v>
      </c>
      <c r="VRH39" s="21">
        <v>12</v>
      </c>
      <c r="VRI39" s="21">
        <v>12</v>
      </c>
      <c r="VRJ39" s="21">
        <v>12</v>
      </c>
      <c r="VRK39" s="21">
        <v>12</v>
      </c>
      <c r="VRL39" s="21">
        <v>12</v>
      </c>
      <c r="VRM39" s="21">
        <v>12</v>
      </c>
      <c r="VRN39" s="21">
        <v>12</v>
      </c>
      <c r="VRO39" s="21">
        <v>12</v>
      </c>
      <c r="VRP39" s="21">
        <v>12</v>
      </c>
      <c r="VRQ39" s="21">
        <v>12</v>
      </c>
      <c r="VRR39" s="21">
        <v>12</v>
      </c>
      <c r="VRS39" s="21">
        <v>12</v>
      </c>
      <c r="VRT39" s="21">
        <v>12</v>
      </c>
      <c r="VRU39" s="21">
        <v>12</v>
      </c>
      <c r="VRV39" s="21">
        <v>12</v>
      </c>
      <c r="VRW39" s="21">
        <v>12</v>
      </c>
      <c r="VRX39" s="21">
        <v>12</v>
      </c>
      <c r="VRY39" s="21">
        <v>12</v>
      </c>
      <c r="VRZ39" s="21">
        <v>12</v>
      </c>
      <c r="VSA39" s="21">
        <v>12</v>
      </c>
      <c r="VSB39" s="21">
        <v>12</v>
      </c>
      <c r="VSC39" s="21">
        <v>12</v>
      </c>
      <c r="VSD39" s="21">
        <v>12</v>
      </c>
      <c r="VSE39" s="21">
        <v>12</v>
      </c>
      <c r="VSF39" s="21">
        <v>12</v>
      </c>
      <c r="VSG39" s="21">
        <v>12</v>
      </c>
      <c r="VSH39" s="21">
        <v>12</v>
      </c>
      <c r="VSI39" s="21">
        <v>12</v>
      </c>
      <c r="VSJ39" s="21">
        <v>12</v>
      </c>
      <c r="VSK39" s="21">
        <v>12</v>
      </c>
      <c r="VSL39" s="21">
        <v>12</v>
      </c>
      <c r="VSM39" s="21">
        <v>12</v>
      </c>
      <c r="VSN39" s="21">
        <v>12</v>
      </c>
      <c r="VSO39" s="21">
        <v>12</v>
      </c>
      <c r="VSP39" s="21">
        <v>12</v>
      </c>
      <c r="VSQ39" s="21">
        <v>12</v>
      </c>
      <c r="VSR39" s="21">
        <v>12</v>
      </c>
      <c r="VSS39" s="21">
        <v>12</v>
      </c>
      <c r="VST39" s="21">
        <v>12</v>
      </c>
      <c r="VSU39" s="21">
        <v>12</v>
      </c>
      <c r="VSV39" s="21">
        <v>12</v>
      </c>
      <c r="VSW39" s="21">
        <v>12</v>
      </c>
      <c r="VSX39" s="21">
        <v>12</v>
      </c>
      <c r="VSY39" s="21">
        <v>12</v>
      </c>
      <c r="VSZ39" s="21">
        <v>12</v>
      </c>
      <c r="VTA39" s="21">
        <v>12</v>
      </c>
      <c r="VTB39" s="21">
        <v>12</v>
      </c>
      <c r="VTC39" s="21">
        <v>12</v>
      </c>
      <c r="VTD39" s="21">
        <v>12</v>
      </c>
      <c r="VTE39" s="21">
        <v>12</v>
      </c>
      <c r="VTF39" s="21">
        <v>12</v>
      </c>
      <c r="VTG39" s="21">
        <v>12</v>
      </c>
      <c r="VTH39" s="21">
        <v>12</v>
      </c>
      <c r="VTI39" s="21">
        <v>12</v>
      </c>
      <c r="VTJ39" s="21">
        <v>12</v>
      </c>
      <c r="VTK39" s="21">
        <v>12</v>
      </c>
      <c r="VTL39" s="21">
        <v>12</v>
      </c>
      <c r="VTM39" s="21">
        <v>12</v>
      </c>
      <c r="VTN39" s="21">
        <v>12</v>
      </c>
      <c r="VTO39" s="21">
        <v>12</v>
      </c>
      <c r="VTP39" s="21">
        <v>12</v>
      </c>
      <c r="VTQ39" s="21">
        <v>12</v>
      </c>
      <c r="VTR39" s="21">
        <v>12</v>
      </c>
      <c r="VTS39" s="21">
        <v>12</v>
      </c>
      <c r="VTT39" s="21">
        <v>12</v>
      </c>
      <c r="VTU39" s="21">
        <v>12</v>
      </c>
      <c r="VTV39" s="21">
        <v>12</v>
      </c>
      <c r="VTW39" s="21">
        <v>12</v>
      </c>
      <c r="VTX39" s="21">
        <v>12</v>
      </c>
      <c r="VTY39" s="21">
        <v>12</v>
      </c>
      <c r="VTZ39" s="21">
        <v>12</v>
      </c>
      <c r="VUA39" s="21">
        <v>12</v>
      </c>
      <c r="VUB39" s="21">
        <v>12</v>
      </c>
      <c r="VUC39" s="21">
        <v>12</v>
      </c>
      <c r="VUD39" s="21">
        <v>12</v>
      </c>
      <c r="VUE39" s="21">
        <v>12</v>
      </c>
      <c r="VUF39" s="21">
        <v>12</v>
      </c>
      <c r="VUG39" s="21">
        <v>12</v>
      </c>
      <c r="VUH39" s="21">
        <v>12</v>
      </c>
      <c r="VUI39" s="21">
        <v>12</v>
      </c>
      <c r="VUJ39" s="21">
        <v>12</v>
      </c>
      <c r="VUK39" s="21">
        <v>12</v>
      </c>
      <c r="VUL39" s="21">
        <v>12</v>
      </c>
      <c r="VUM39" s="21">
        <v>12</v>
      </c>
      <c r="VUN39" s="21">
        <v>12</v>
      </c>
      <c r="VUO39" s="21">
        <v>12</v>
      </c>
      <c r="VUP39" s="21">
        <v>12</v>
      </c>
      <c r="VUQ39" s="21">
        <v>12</v>
      </c>
      <c r="VUR39" s="21">
        <v>12</v>
      </c>
      <c r="VUS39" s="21">
        <v>12</v>
      </c>
      <c r="VUT39" s="21">
        <v>12</v>
      </c>
      <c r="VUU39" s="21">
        <v>12</v>
      </c>
      <c r="VUV39" s="21">
        <v>12</v>
      </c>
      <c r="VUW39" s="21">
        <v>12</v>
      </c>
      <c r="VUX39" s="21">
        <v>12</v>
      </c>
      <c r="VUY39" s="21">
        <v>12</v>
      </c>
      <c r="VUZ39" s="21">
        <v>12</v>
      </c>
      <c r="VVA39" s="21">
        <v>12</v>
      </c>
      <c r="VVB39" s="21">
        <v>12</v>
      </c>
      <c r="VVC39" s="21">
        <v>12</v>
      </c>
      <c r="VVD39" s="21">
        <v>12</v>
      </c>
      <c r="VVE39" s="21">
        <v>12</v>
      </c>
      <c r="VVF39" s="21">
        <v>12</v>
      </c>
      <c r="VVG39" s="21">
        <v>12</v>
      </c>
      <c r="VVH39" s="21">
        <v>12</v>
      </c>
      <c r="VVI39" s="21">
        <v>12</v>
      </c>
      <c r="VVJ39" s="21">
        <v>12</v>
      </c>
      <c r="VVK39" s="21">
        <v>12</v>
      </c>
      <c r="VVL39" s="21">
        <v>12</v>
      </c>
      <c r="VVM39" s="21">
        <v>12</v>
      </c>
      <c r="VVN39" s="21">
        <v>12</v>
      </c>
      <c r="VVO39" s="21">
        <v>12</v>
      </c>
      <c r="VVP39" s="21">
        <v>12</v>
      </c>
      <c r="VVQ39" s="21">
        <v>12</v>
      </c>
      <c r="VVR39" s="21">
        <v>12</v>
      </c>
      <c r="VVS39" s="21">
        <v>12</v>
      </c>
      <c r="VVT39" s="21">
        <v>12</v>
      </c>
      <c r="VVU39" s="21">
        <v>12</v>
      </c>
      <c r="VVV39" s="21">
        <v>12</v>
      </c>
      <c r="VVW39" s="21">
        <v>12</v>
      </c>
      <c r="VVX39" s="21">
        <v>12</v>
      </c>
      <c r="VVY39" s="21">
        <v>12</v>
      </c>
      <c r="VVZ39" s="21">
        <v>12</v>
      </c>
      <c r="VWA39" s="21">
        <v>12</v>
      </c>
      <c r="VWB39" s="21">
        <v>12</v>
      </c>
      <c r="VWC39" s="21">
        <v>12</v>
      </c>
      <c r="VWD39" s="21">
        <v>12</v>
      </c>
      <c r="VWE39" s="21">
        <v>12</v>
      </c>
      <c r="VWF39" s="21">
        <v>12</v>
      </c>
      <c r="VWG39" s="21">
        <v>12</v>
      </c>
      <c r="VWH39" s="21">
        <v>12</v>
      </c>
      <c r="VWI39" s="21">
        <v>12</v>
      </c>
      <c r="VWJ39" s="21">
        <v>12</v>
      </c>
      <c r="VWK39" s="21">
        <v>12</v>
      </c>
      <c r="VWL39" s="21">
        <v>12</v>
      </c>
      <c r="VWM39" s="21">
        <v>12</v>
      </c>
      <c r="VWN39" s="21">
        <v>12</v>
      </c>
      <c r="VWO39" s="21">
        <v>12</v>
      </c>
      <c r="VWP39" s="21">
        <v>12</v>
      </c>
      <c r="VWQ39" s="21">
        <v>12</v>
      </c>
      <c r="VWR39" s="21">
        <v>12</v>
      </c>
      <c r="VWS39" s="21">
        <v>12</v>
      </c>
      <c r="VWT39" s="21">
        <v>12</v>
      </c>
      <c r="VWU39" s="21">
        <v>12</v>
      </c>
      <c r="VWV39" s="21">
        <v>12</v>
      </c>
      <c r="VWW39" s="21">
        <v>12</v>
      </c>
      <c r="VWX39" s="21">
        <v>12</v>
      </c>
      <c r="VWY39" s="21">
        <v>12</v>
      </c>
      <c r="VWZ39" s="21">
        <v>12</v>
      </c>
      <c r="VXA39" s="21">
        <v>12</v>
      </c>
      <c r="VXB39" s="21">
        <v>12</v>
      </c>
      <c r="VXC39" s="21">
        <v>12</v>
      </c>
      <c r="VXD39" s="21">
        <v>12</v>
      </c>
      <c r="VXE39" s="21">
        <v>12</v>
      </c>
      <c r="VXF39" s="21">
        <v>12</v>
      </c>
      <c r="VXG39" s="21">
        <v>12</v>
      </c>
      <c r="VXH39" s="21">
        <v>12</v>
      </c>
      <c r="VXI39" s="21">
        <v>12</v>
      </c>
      <c r="VXJ39" s="21">
        <v>12</v>
      </c>
      <c r="VXK39" s="21">
        <v>12</v>
      </c>
      <c r="VXL39" s="21">
        <v>12</v>
      </c>
      <c r="VXM39" s="21">
        <v>12</v>
      </c>
      <c r="VXN39" s="21">
        <v>12</v>
      </c>
      <c r="VXO39" s="21">
        <v>12</v>
      </c>
      <c r="VXP39" s="21">
        <v>12</v>
      </c>
      <c r="VXQ39" s="21">
        <v>12</v>
      </c>
      <c r="VXR39" s="21">
        <v>12</v>
      </c>
      <c r="VXS39" s="21">
        <v>12</v>
      </c>
      <c r="VXT39" s="21">
        <v>12</v>
      </c>
      <c r="VXU39" s="21">
        <v>12</v>
      </c>
      <c r="VXV39" s="21">
        <v>12</v>
      </c>
      <c r="VXW39" s="21">
        <v>12</v>
      </c>
      <c r="VXX39" s="21">
        <v>12</v>
      </c>
      <c r="VXY39" s="21">
        <v>12</v>
      </c>
      <c r="VXZ39" s="21">
        <v>12</v>
      </c>
      <c r="VYA39" s="21">
        <v>12</v>
      </c>
      <c r="VYB39" s="21">
        <v>12</v>
      </c>
      <c r="VYC39" s="21">
        <v>12</v>
      </c>
      <c r="VYD39" s="21">
        <v>12</v>
      </c>
      <c r="VYE39" s="21">
        <v>12</v>
      </c>
      <c r="VYF39" s="21">
        <v>12</v>
      </c>
      <c r="VYG39" s="21">
        <v>12</v>
      </c>
      <c r="VYH39" s="21">
        <v>12</v>
      </c>
      <c r="VYI39" s="21">
        <v>12</v>
      </c>
      <c r="VYJ39" s="21">
        <v>12</v>
      </c>
      <c r="VYK39" s="21">
        <v>12</v>
      </c>
      <c r="VYL39" s="21">
        <v>12</v>
      </c>
      <c r="VYM39" s="21">
        <v>12</v>
      </c>
      <c r="VYN39" s="21">
        <v>12</v>
      </c>
      <c r="VYO39" s="21">
        <v>12</v>
      </c>
      <c r="VYP39" s="21">
        <v>12</v>
      </c>
      <c r="VYQ39" s="21">
        <v>12</v>
      </c>
      <c r="VYR39" s="21">
        <v>12</v>
      </c>
      <c r="VYS39" s="21">
        <v>12</v>
      </c>
      <c r="VYT39" s="21">
        <v>12</v>
      </c>
      <c r="VYU39" s="21">
        <v>12</v>
      </c>
      <c r="VYV39" s="21">
        <v>12</v>
      </c>
      <c r="VYW39" s="21">
        <v>12</v>
      </c>
      <c r="VYX39" s="21">
        <v>12</v>
      </c>
      <c r="VYY39" s="21">
        <v>12</v>
      </c>
      <c r="VYZ39" s="21">
        <v>12</v>
      </c>
      <c r="VZA39" s="21">
        <v>12</v>
      </c>
      <c r="VZB39" s="21">
        <v>12</v>
      </c>
      <c r="VZC39" s="21">
        <v>12</v>
      </c>
      <c r="VZD39" s="21">
        <v>12</v>
      </c>
      <c r="VZE39" s="21">
        <v>12</v>
      </c>
      <c r="VZF39" s="21">
        <v>12</v>
      </c>
      <c r="VZG39" s="21">
        <v>12</v>
      </c>
      <c r="VZH39" s="21">
        <v>12</v>
      </c>
      <c r="VZI39" s="21">
        <v>12</v>
      </c>
      <c r="VZJ39" s="21">
        <v>12</v>
      </c>
      <c r="VZK39" s="21">
        <v>12</v>
      </c>
      <c r="VZL39" s="21">
        <v>12</v>
      </c>
      <c r="VZM39" s="21">
        <v>12</v>
      </c>
      <c r="VZN39" s="21">
        <v>12</v>
      </c>
      <c r="VZO39" s="21">
        <v>12</v>
      </c>
      <c r="VZP39" s="21">
        <v>12</v>
      </c>
      <c r="VZQ39" s="21">
        <v>12</v>
      </c>
      <c r="VZR39" s="21">
        <v>12</v>
      </c>
      <c r="VZS39" s="21">
        <v>12</v>
      </c>
      <c r="VZT39" s="21">
        <v>12</v>
      </c>
      <c r="VZU39" s="21">
        <v>12</v>
      </c>
      <c r="VZV39" s="21">
        <v>12</v>
      </c>
      <c r="VZW39" s="21">
        <v>12</v>
      </c>
      <c r="VZX39" s="21">
        <v>12</v>
      </c>
      <c r="VZY39" s="21">
        <v>12</v>
      </c>
      <c r="VZZ39" s="21">
        <v>12</v>
      </c>
      <c r="WAA39" s="21">
        <v>12</v>
      </c>
      <c r="WAB39" s="21">
        <v>12</v>
      </c>
      <c r="WAC39" s="21">
        <v>12</v>
      </c>
      <c r="WAD39" s="21">
        <v>12</v>
      </c>
      <c r="WAE39" s="21">
        <v>12</v>
      </c>
      <c r="WAF39" s="21">
        <v>12</v>
      </c>
      <c r="WAG39" s="21">
        <v>12</v>
      </c>
      <c r="WAH39" s="21">
        <v>12</v>
      </c>
      <c r="WAI39" s="21">
        <v>12</v>
      </c>
      <c r="WAJ39" s="21">
        <v>12</v>
      </c>
      <c r="WAK39" s="21">
        <v>12</v>
      </c>
      <c r="WAL39" s="21">
        <v>12</v>
      </c>
      <c r="WAM39" s="21">
        <v>12</v>
      </c>
      <c r="WAN39" s="21">
        <v>12</v>
      </c>
      <c r="WAO39" s="21">
        <v>12</v>
      </c>
      <c r="WAP39" s="21">
        <v>12</v>
      </c>
      <c r="WAQ39" s="21">
        <v>12</v>
      </c>
      <c r="WAR39" s="21">
        <v>12</v>
      </c>
      <c r="WAS39" s="21">
        <v>12</v>
      </c>
      <c r="WAT39" s="21">
        <v>12</v>
      </c>
      <c r="WAU39" s="21">
        <v>12</v>
      </c>
      <c r="WAV39" s="21">
        <v>12</v>
      </c>
      <c r="WAW39" s="21">
        <v>12</v>
      </c>
      <c r="WAX39" s="21">
        <v>12</v>
      </c>
      <c r="WAY39" s="21">
        <v>12</v>
      </c>
      <c r="WAZ39" s="21">
        <v>12</v>
      </c>
      <c r="WBA39" s="21">
        <v>12</v>
      </c>
      <c r="WBB39" s="21">
        <v>12</v>
      </c>
      <c r="WBC39" s="21">
        <v>12</v>
      </c>
      <c r="WBD39" s="21">
        <v>12</v>
      </c>
      <c r="WBE39" s="21">
        <v>12</v>
      </c>
      <c r="WBF39" s="21">
        <v>12</v>
      </c>
      <c r="WBG39" s="21">
        <v>12</v>
      </c>
      <c r="WBH39" s="21">
        <v>12</v>
      </c>
      <c r="WBI39" s="21">
        <v>12</v>
      </c>
      <c r="WBJ39" s="21">
        <v>12</v>
      </c>
      <c r="WBK39" s="21">
        <v>12</v>
      </c>
      <c r="WBL39" s="21">
        <v>12</v>
      </c>
      <c r="WBM39" s="21">
        <v>12</v>
      </c>
      <c r="WBN39" s="21">
        <v>12</v>
      </c>
      <c r="WBO39" s="21">
        <v>12</v>
      </c>
      <c r="WBP39" s="21">
        <v>12</v>
      </c>
      <c r="WBQ39" s="21">
        <v>12</v>
      </c>
      <c r="WBR39" s="21">
        <v>12</v>
      </c>
      <c r="WBS39" s="21">
        <v>12</v>
      </c>
      <c r="WBT39" s="21">
        <v>12</v>
      </c>
      <c r="WBU39" s="21">
        <v>12</v>
      </c>
      <c r="WBV39" s="21">
        <v>12</v>
      </c>
      <c r="WBW39" s="21">
        <v>12</v>
      </c>
      <c r="WBX39" s="21">
        <v>12</v>
      </c>
      <c r="WBY39" s="21">
        <v>12</v>
      </c>
      <c r="WBZ39" s="21">
        <v>12</v>
      </c>
      <c r="WCA39" s="21">
        <v>12</v>
      </c>
      <c r="WCB39" s="21">
        <v>12</v>
      </c>
      <c r="WCC39" s="21">
        <v>12</v>
      </c>
      <c r="WCD39" s="21">
        <v>12</v>
      </c>
      <c r="WCE39" s="21">
        <v>12</v>
      </c>
      <c r="WCF39" s="21">
        <v>12</v>
      </c>
      <c r="WCG39" s="21">
        <v>12</v>
      </c>
      <c r="WCH39" s="21">
        <v>12</v>
      </c>
      <c r="WCI39" s="21">
        <v>12</v>
      </c>
      <c r="WCJ39" s="21">
        <v>12</v>
      </c>
      <c r="WCK39" s="21">
        <v>12</v>
      </c>
      <c r="WCL39" s="21">
        <v>12</v>
      </c>
      <c r="WCM39" s="21">
        <v>12</v>
      </c>
      <c r="WCN39" s="21">
        <v>12</v>
      </c>
      <c r="WCO39" s="21">
        <v>12</v>
      </c>
      <c r="WCP39" s="21">
        <v>12</v>
      </c>
      <c r="WCQ39" s="21">
        <v>12</v>
      </c>
      <c r="WCR39" s="21">
        <v>12</v>
      </c>
      <c r="WCS39" s="21">
        <v>12</v>
      </c>
      <c r="WCT39" s="21">
        <v>12</v>
      </c>
      <c r="WCU39" s="21">
        <v>12</v>
      </c>
      <c r="WCV39" s="21">
        <v>12</v>
      </c>
      <c r="WCW39" s="21">
        <v>12</v>
      </c>
      <c r="WCX39" s="21">
        <v>12</v>
      </c>
      <c r="WCY39" s="21">
        <v>12</v>
      </c>
      <c r="WCZ39" s="21">
        <v>12</v>
      </c>
      <c r="WDA39" s="21">
        <v>12</v>
      </c>
      <c r="WDB39" s="21">
        <v>12</v>
      </c>
      <c r="WDC39" s="21">
        <v>12</v>
      </c>
      <c r="WDD39" s="21">
        <v>12</v>
      </c>
      <c r="WDE39" s="21">
        <v>12</v>
      </c>
      <c r="WDF39" s="21">
        <v>12</v>
      </c>
      <c r="WDG39" s="21">
        <v>12</v>
      </c>
      <c r="WDH39" s="21">
        <v>12</v>
      </c>
      <c r="WDI39" s="21">
        <v>12</v>
      </c>
      <c r="WDJ39" s="21">
        <v>12</v>
      </c>
      <c r="WDK39" s="21">
        <v>12</v>
      </c>
      <c r="WDL39" s="21">
        <v>12</v>
      </c>
      <c r="WDM39" s="21">
        <v>12</v>
      </c>
      <c r="WDN39" s="21">
        <v>12</v>
      </c>
      <c r="WDO39" s="21">
        <v>12</v>
      </c>
      <c r="WDP39" s="21">
        <v>12</v>
      </c>
      <c r="WDQ39" s="21">
        <v>12</v>
      </c>
      <c r="WDR39" s="21">
        <v>12</v>
      </c>
      <c r="WDS39" s="21">
        <v>12</v>
      </c>
      <c r="WDT39" s="21">
        <v>12</v>
      </c>
      <c r="WDU39" s="21">
        <v>12</v>
      </c>
      <c r="WDV39" s="21">
        <v>12</v>
      </c>
      <c r="WDW39" s="21">
        <v>12</v>
      </c>
      <c r="WDX39" s="21">
        <v>12</v>
      </c>
      <c r="WDY39" s="21">
        <v>12</v>
      </c>
      <c r="WDZ39" s="21">
        <v>12</v>
      </c>
      <c r="WEA39" s="21">
        <v>12</v>
      </c>
      <c r="WEB39" s="21">
        <v>12</v>
      </c>
      <c r="WEC39" s="21">
        <v>12</v>
      </c>
      <c r="WED39" s="21">
        <v>12</v>
      </c>
      <c r="WEE39" s="21">
        <v>12</v>
      </c>
      <c r="WEF39" s="21">
        <v>12</v>
      </c>
      <c r="WEG39" s="21">
        <v>12</v>
      </c>
      <c r="WEH39" s="21">
        <v>12</v>
      </c>
      <c r="WEI39" s="21">
        <v>12</v>
      </c>
      <c r="WEJ39" s="21">
        <v>12</v>
      </c>
      <c r="WEK39" s="21">
        <v>12</v>
      </c>
      <c r="WEL39" s="21">
        <v>12</v>
      </c>
      <c r="WEM39" s="21">
        <v>12</v>
      </c>
      <c r="WEN39" s="21">
        <v>12</v>
      </c>
      <c r="WEO39" s="21">
        <v>12</v>
      </c>
      <c r="WEP39" s="21">
        <v>12</v>
      </c>
      <c r="WEQ39" s="21">
        <v>12</v>
      </c>
      <c r="WER39" s="21">
        <v>12</v>
      </c>
      <c r="WES39" s="21">
        <v>12</v>
      </c>
      <c r="WET39" s="21">
        <v>12</v>
      </c>
      <c r="WEU39" s="21">
        <v>12</v>
      </c>
      <c r="WEV39" s="21">
        <v>12</v>
      </c>
      <c r="WEW39" s="21">
        <v>12</v>
      </c>
      <c r="WEX39" s="21">
        <v>12</v>
      </c>
      <c r="WEY39" s="21">
        <v>12</v>
      </c>
      <c r="WEZ39" s="21">
        <v>12</v>
      </c>
      <c r="WFA39" s="21">
        <v>12</v>
      </c>
      <c r="WFB39" s="21">
        <v>12</v>
      </c>
      <c r="WFC39" s="21">
        <v>12</v>
      </c>
      <c r="WFD39" s="21">
        <v>12</v>
      </c>
      <c r="WFE39" s="21">
        <v>12</v>
      </c>
      <c r="WFF39" s="21">
        <v>12</v>
      </c>
      <c r="WFG39" s="21">
        <v>12</v>
      </c>
      <c r="WFH39" s="21">
        <v>12</v>
      </c>
      <c r="WFI39" s="21">
        <v>12</v>
      </c>
      <c r="WFJ39" s="21">
        <v>12</v>
      </c>
      <c r="WFK39" s="21">
        <v>12</v>
      </c>
      <c r="WFL39" s="21">
        <v>12</v>
      </c>
      <c r="WFM39" s="21">
        <v>12</v>
      </c>
      <c r="WFN39" s="21">
        <v>12</v>
      </c>
      <c r="WFO39" s="21">
        <v>12</v>
      </c>
      <c r="WFP39" s="21">
        <v>12</v>
      </c>
      <c r="WFQ39" s="21">
        <v>12</v>
      </c>
      <c r="WFR39" s="21">
        <v>12</v>
      </c>
      <c r="WFS39" s="21">
        <v>12</v>
      </c>
      <c r="WFT39" s="21">
        <v>12</v>
      </c>
      <c r="WFU39" s="21">
        <v>12</v>
      </c>
      <c r="WFV39" s="21">
        <v>12</v>
      </c>
      <c r="WFW39" s="21">
        <v>12</v>
      </c>
      <c r="WFX39" s="21">
        <v>12</v>
      </c>
      <c r="WFY39" s="21">
        <v>12</v>
      </c>
      <c r="WFZ39" s="21">
        <v>12</v>
      </c>
      <c r="WGA39" s="21">
        <v>12</v>
      </c>
      <c r="WGB39" s="21">
        <v>12</v>
      </c>
      <c r="WGC39" s="21">
        <v>12</v>
      </c>
      <c r="WGD39" s="21">
        <v>12</v>
      </c>
      <c r="WGE39" s="21">
        <v>12</v>
      </c>
      <c r="WGF39" s="21">
        <v>12</v>
      </c>
      <c r="WGG39" s="21">
        <v>12</v>
      </c>
      <c r="WGH39" s="21">
        <v>12</v>
      </c>
      <c r="WGI39" s="21">
        <v>12</v>
      </c>
      <c r="WGJ39" s="21">
        <v>12</v>
      </c>
      <c r="WGK39" s="21">
        <v>12</v>
      </c>
      <c r="WGL39" s="21">
        <v>12</v>
      </c>
      <c r="WGM39" s="21">
        <v>12</v>
      </c>
      <c r="WGN39" s="21">
        <v>12</v>
      </c>
      <c r="WGO39" s="21">
        <v>12</v>
      </c>
      <c r="WGP39" s="21">
        <v>12</v>
      </c>
      <c r="WGQ39" s="21">
        <v>12</v>
      </c>
      <c r="WGR39" s="21">
        <v>12</v>
      </c>
      <c r="WGS39" s="21">
        <v>12</v>
      </c>
      <c r="WGT39" s="21">
        <v>12</v>
      </c>
      <c r="WGU39" s="21">
        <v>12</v>
      </c>
      <c r="WGV39" s="21">
        <v>12</v>
      </c>
      <c r="WGW39" s="21">
        <v>12</v>
      </c>
      <c r="WGX39" s="21">
        <v>12</v>
      </c>
      <c r="WGY39" s="21">
        <v>12</v>
      </c>
      <c r="WGZ39" s="21">
        <v>12</v>
      </c>
      <c r="WHA39" s="21">
        <v>12</v>
      </c>
      <c r="WHB39" s="21">
        <v>12</v>
      </c>
      <c r="WHC39" s="21">
        <v>12</v>
      </c>
      <c r="WHD39" s="21">
        <v>12</v>
      </c>
      <c r="WHE39" s="21">
        <v>12</v>
      </c>
      <c r="WHF39" s="21">
        <v>12</v>
      </c>
      <c r="WHG39" s="21">
        <v>12</v>
      </c>
      <c r="WHH39" s="21">
        <v>12</v>
      </c>
      <c r="WHI39" s="21">
        <v>12</v>
      </c>
      <c r="WHJ39" s="21">
        <v>12</v>
      </c>
      <c r="WHK39" s="21">
        <v>12</v>
      </c>
      <c r="WHL39" s="21">
        <v>12</v>
      </c>
      <c r="WHM39" s="21">
        <v>12</v>
      </c>
      <c r="WHN39" s="21">
        <v>12</v>
      </c>
      <c r="WHO39" s="21">
        <v>12</v>
      </c>
      <c r="WHP39" s="21">
        <v>12</v>
      </c>
      <c r="WHQ39" s="21">
        <v>12</v>
      </c>
      <c r="WHR39" s="21">
        <v>12</v>
      </c>
      <c r="WHS39" s="21">
        <v>12</v>
      </c>
      <c r="WHT39" s="21">
        <v>12</v>
      </c>
      <c r="WHU39" s="21">
        <v>12</v>
      </c>
      <c r="WHV39" s="21">
        <v>12</v>
      </c>
      <c r="WHW39" s="21">
        <v>12</v>
      </c>
      <c r="WHX39" s="21">
        <v>12</v>
      </c>
      <c r="WHY39" s="21">
        <v>12</v>
      </c>
      <c r="WHZ39" s="21">
        <v>12</v>
      </c>
      <c r="WIA39" s="21">
        <v>12</v>
      </c>
      <c r="WIB39" s="21">
        <v>12</v>
      </c>
      <c r="WIC39" s="21">
        <v>12</v>
      </c>
      <c r="WID39" s="21">
        <v>12</v>
      </c>
      <c r="WIE39" s="21">
        <v>12</v>
      </c>
      <c r="WIF39" s="21">
        <v>12</v>
      </c>
      <c r="WIG39" s="21">
        <v>12</v>
      </c>
      <c r="WIH39" s="21">
        <v>12</v>
      </c>
      <c r="WII39" s="21">
        <v>12</v>
      </c>
      <c r="WIJ39" s="21">
        <v>12</v>
      </c>
      <c r="WIK39" s="21">
        <v>12</v>
      </c>
      <c r="WIL39" s="21">
        <v>12</v>
      </c>
      <c r="WIM39" s="21">
        <v>12</v>
      </c>
      <c r="WIN39" s="21">
        <v>12</v>
      </c>
      <c r="WIO39" s="21">
        <v>12</v>
      </c>
      <c r="WIP39" s="21">
        <v>12</v>
      </c>
      <c r="WIQ39" s="21">
        <v>12</v>
      </c>
      <c r="WIR39" s="21">
        <v>12</v>
      </c>
      <c r="WIS39" s="21">
        <v>12</v>
      </c>
      <c r="WIT39" s="21">
        <v>12</v>
      </c>
      <c r="WIU39" s="21">
        <v>12</v>
      </c>
      <c r="WIV39" s="21">
        <v>12</v>
      </c>
      <c r="WIW39" s="21">
        <v>12</v>
      </c>
      <c r="WIX39" s="21">
        <v>12</v>
      </c>
      <c r="WIY39" s="21">
        <v>12</v>
      </c>
      <c r="WIZ39" s="21">
        <v>12</v>
      </c>
      <c r="WJA39" s="21">
        <v>12</v>
      </c>
      <c r="WJB39" s="21">
        <v>12</v>
      </c>
      <c r="WJC39" s="21">
        <v>12</v>
      </c>
      <c r="WJD39" s="21">
        <v>12</v>
      </c>
      <c r="WJE39" s="21">
        <v>12</v>
      </c>
      <c r="WJF39" s="21">
        <v>12</v>
      </c>
      <c r="WJG39" s="21">
        <v>12</v>
      </c>
      <c r="WJH39" s="21">
        <v>12</v>
      </c>
      <c r="WJI39" s="21">
        <v>12</v>
      </c>
      <c r="WJJ39" s="21">
        <v>12</v>
      </c>
      <c r="WJK39" s="21">
        <v>12</v>
      </c>
      <c r="WJL39" s="21">
        <v>12</v>
      </c>
      <c r="WJM39" s="21">
        <v>12</v>
      </c>
      <c r="WJN39" s="21">
        <v>12</v>
      </c>
      <c r="WJO39" s="21">
        <v>12</v>
      </c>
      <c r="WJP39" s="21">
        <v>12</v>
      </c>
      <c r="WJQ39" s="21">
        <v>12</v>
      </c>
      <c r="WJR39" s="21">
        <v>12</v>
      </c>
      <c r="WJS39" s="21">
        <v>12</v>
      </c>
      <c r="WJT39" s="21">
        <v>12</v>
      </c>
      <c r="WJU39" s="21">
        <v>12</v>
      </c>
      <c r="WJV39" s="21">
        <v>12</v>
      </c>
      <c r="WJW39" s="21">
        <v>12</v>
      </c>
      <c r="WJX39" s="21">
        <v>12</v>
      </c>
      <c r="WJY39" s="21">
        <v>12</v>
      </c>
      <c r="WJZ39" s="21">
        <v>12</v>
      </c>
      <c r="WKA39" s="21">
        <v>12</v>
      </c>
      <c r="WKB39" s="21">
        <v>12</v>
      </c>
      <c r="WKC39" s="21">
        <v>12</v>
      </c>
      <c r="WKD39" s="21">
        <v>12</v>
      </c>
      <c r="WKE39" s="21">
        <v>12</v>
      </c>
      <c r="WKF39" s="21">
        <v>12</v>
      </c>
      <c r="WKG39" s="21">
        <v>12</v>
      </c>
      <c r="WKH39" s="21">
        <v>12</v>
      </c>
      <c r="WKI39" s="21">
        <v>12</v>
      </c>
      <c r="WKJ39" s="21">
        <v>12</v>
      </c>
      <c r="WKK39" s="21">
        <v>12</v>
      </c>
      <c r="WKL39" s="21">
        <v>12</v>
      </c>
      <c r="WKM39" s="21">
        <v>12</v>
      </c>
      <c r="WKN39" s="21">
        <v>12</v>
      </c>
      <c r="WKO39" s="21">
        <v>12</v>
      </c>
      <c r="WKP39" s="21">
        <v>12</v>
      </c>
      <c r="WKQ39" s="21">
        <v>12</v>
      </c>
      <c r="WKR39" s="21">
        <v>12</v>
      </c>
      <c r="WKS39" s="21">
        <v>12</v>
      </c>
      <c r="WKT39" s="21">
        <v>12</v>
      </c>
      <c r="WKU39" s="21">
        <v>12</v>
      </c>
      <c r="WKV39" s="21">
        <v>12</v>
      </c>
      <c r="WKW39" s="21">
        <v>12</v>
      </c>
      <c r="WKX39" s="21">
        <v>12</v>
      </c>
      <c r="WKY39" s="21">
        <v>12</v>
      </c>
      <c r="WKZ39" s="21">
        <v>12</v>
      </c>
      <c r="WLA39" s="21">
        <v>12</v>
      </c>
      <c r="WLB39" s="21">
        <v>12</v>
      </c>
      <c r="WLC39" s="21">
        <v>12</v>
      </c>
      <c r="WLD39" s="21">
        <v>12</v>
      </c>
      <c r="WLE39" s="21">
        <v>12</v>
      </c>
      <c r="WLF39" s="21">
        <v>12</v>
      </c>
      <c r="WLG39" s="21">
        <v>12</v>
      </c>
      <c r="WLH39" s="21">
        <v>12</v>
      </c>
      <c r="WLI39" s="21">
        <v>12</v>
      </c>
      <c r="WLJ39" s="21">
        <v>12</v>
      </c>
      <c r="WLK39" s="21">
        <v>12</v>
      </c>
      <c r="WLL39" s="21">
        <v>12</v>
      </c>
      <c r="WLM39" s="21">
        <v>12</v>
      </c>
      <c r="WLN39" s="21">
        <v>12</v>
      </c>
      <c r="WLO39" s="21">
        <v>12</v>
      </c>
      <c r="WLP39" s="21">
        <v>12</v>
      </c>
      <c r="WLQ39" s="21">
        <v>12</v>
      </c>
      <c r="WLR39" s="21">
        <v>12</v>
      </c>
      <c r="WLS39" s="21">
        <v>12</v>
      </c>
      <c r="WLT39" s="21">
        <v>12</v>
      </c>
      <c r="WLU39" s="21">
        <v>12</v>
      </c>
      <c r="WLV39" s="21">
        <v>12</v>
      </c>
      <c r="WLW39" s="21">
        <v>12</v>
      </c>
      <c r="WLX39" s="21">
        <v>12</v>
      </c>
      <c r="WLY39" s="21">
        <v>12</v>
      </c>
      <c r="WLZ39" s="21">
        <v>12</v>
      </c>
      <c r="WMA39" s="21">
        <v>12</v>
      </c>
      <c r="WMB39" s="21">
        <v>12</v>
      </c>
      <c r="WMC39" s="21">
        <v>12</v>
      </c>
      <c r="WMD39" s="21">
        <v>12</v>
      </c>
      <c r="WME39" s="21">
        <v>12</v>
      </c>
      <c r="WMF39" s="21">
        <v>12</v>
      </c>
      <c r="WMG39" s="21">
        <v>12</v>
      </c>
      <c r="WMH39" s="21">
        <v>12</v>
      </c>
      <c r="WMI39" s="21">
        <v>12</v>
      </c>
      <c r="WMJ39" s="21">
        <v>12</v>
      </c>
      <c r="WMK39" s="21">
        <v>12</v>
      </c>
      <c r="WML39" s="21">
        <v>12</v>
      </c>
      <c r="WMM39" s="21">
        <v>12</v>
      </c>
      <c r="WMN39" s="21">
        <v>12</v>
      </c>
      <c r="WMO39" s="21">
        <v>12</v>
      </c>
      <c r="WMP39" s="21">
        <v>12</v>
      </c>
      <c r="WMQ39" s="21">
        <v>12</v>
      </c>
      <c r="WMR39" s="21">
        <v>12</v>
      </c>
      <c r="WMS39" s="21">
        <v>12</v>
      </c>
      <c r="WMT39" s="21">
        <v>12</v>
      </c>
      <c r="WMU39" s="21">
        <v>12</v>
      </c>
      <c r="WMV39" s="21">
        <v>12</v>
      </c>
      <c r="WMW39" s="21">
        <v>12</v>
      </c>
      <c r="WMX39" s="21">
        <v>12</v>
      </c>
      <c r="WMY39" s="21">
        <v>12</v>
      </c>
      <c r="WMZ39" s="21">
        <v>12</v>
      </c>
      <c r="WNA39" s="21">
        <v>12</v>
      </c>
      <c r="WNB39" s="21">
        <v>12</v>
      </c>
      <c r="WNC39" s="21">
        <v>12</v>
      </c>
      <c r="WND39" s="21">
        <v>12</v>
      </c>
      <c r="WNE39" s="21">
        <v>12</v>
      </c>
      <c r="WNF39" s="21">
        <v>12</v>
      </c>
      <c r="WNG39" s="21">
        <v>12</v>
      </c>
      <c r="WNH39" s="21">
        <v>12</v>
      </c>
      <c r="WNI39" s="21">
        <v>12</v>
      </c>
      <c r="WNJ39" s="21">
        <v>12</v>
      </c>
      <c r="WNK39" s="21">
        <v>12</v>
      </c>
      <c r="WNL39" s="21">
        <v>12</v>
      </c>
      <c r="WNM39" s="21">
        <v>12</v>
      </c>
      <c r="WNN39" s="21">
        <v>12</v>
      </c>
      <c r="WNO39" s="21">
        <v>12</v>
      </c>
      <c r="WNP39" s="21">
        <v>12</v>
      </c>
      <c r="WNQ39" s="21">
        <v>12</v>
      </c>
      <c r="WNR39" s="21">
        <v>12</v>
      </c>
      <c r="WNS39" s="21">
        <v>12</v>
      </c>
      <c r="WNT39" s="21">
        <v>12</v>
      </c>
      <c r="WNU39" s="21">
        <v>12</v>
      </c>
      <c r="WNV39" s="21">
        <v>12</v>
      </c>
      <c r="WNW39" s="21">
        <v>12</v>
      </c>
      <c r="WNX39" s="21">
        <v>12</v>
      </c>
      <c r="WNY39" s="21">
        <v>12</v>
      </c>
      <c r="WNZ39" s="21">
        <v>12</v>
      </c>
      <c r="WOA39" s="21">
        <v>12</v>
      </c>
      <c r="WOB39" s="21">
        <v>12</v>
      </c>
      <c r="WOC39" s="21">
        <v>12</v>
      </c>
      <c r="WOD39" s="21">
        <v>12</v>
      </c>
      <c r="WOE39" s="21">
        <v>12</v>
      </c>
      <c r="WOF39" s="21">
        <v>12</v>
      </c>
      <c r="WOG39" s="21">
        <v>12</v>
      </c>
      <c r="WOH39" s="21">
        <v>12</v>
      </c>
      <c r="WOI39" s="21">
        <v>12</v>
      </c>
      <c r="WOJ39" s="21">
        <v>12</v>
      </c>
      <c r="WOK39" s="21">
        <v>12</v>
      </c>
      <c r="WOL39" s="21">
        <v>12</v>
      </c>
      <c r="WOM39" s="21">
        <v>12</v>
      </c>
      <c r="WON39" s="21">
        <v>12</v>
      </c>
      <c r="WOO39" s="21">
        <v>12</v>
      </c>
      <c r="WOP39" s="21">
        <v>12</v>
      </c>
      <c r="WOQ39" s="21">
        <v>12</v>
      </c>
      <c r="WOR39" s="21">
        <v>12</v>
      </c>
      <c r="WOS39" s="21">
        <v>12</v>
      </c>
      <c r="WOT39" s="21">
        <v>12</v>
      </c>
      <c r="WOU39" s="21">
        <v>12</v>
      </c>
      <c r="WOV39" s="21">
        <v>12</v>
      </c>
      <c r="WOW39" s="21">
        <v>12</v>
      </c>
      <c r="WOX39" s="21">
        <v>12</v>
      </c>
      <c r="WOY39" s="21">
        <v>12</v>
      </c>
      <c r="WOZ39" s="21">
        <v>12</v>
      </c>
      <c r="WPA39" s="21">
        <v>12</v>
      </c>
      <c r="WPB39" s="21">
        <v>12</v>
      </c>
      <c r="WPC39" s="21">
        <v>12</v>
      </c>
      <c r="WPD39" s="21">
        <v>12</v>
      </c>
      <c r="WPE39" s="21">
        <v>12</v>
      </c>
      <c r="WPF39" s="21">
        <v>12</v>
      </c>
      <c r="WPG39" s="21">
        <v>12</v>
      </c>
      <c r="WPH39" s="21">
        <v>12</v>
      </c>
      <c r="WPI39" s="21">
        <v>12</v>
      </c>
      <c r="WPJ39" s="21">
        <v>12</v>
      </c>
      <c r="WPK39" s="21">
        <v>12</v>
      </c>
      <c r="WPL39" s="21">
        <v>12</v>
      </c>
      <c r="WPM39" s="21">
        <v>12</v>
      </c>
      <c r="WPN39" s="21">
        <v>12</v>
      </c>
      <c r="WPO39" s="21">
        <v>12</v>
      </c>
      <c r="WPP39" s="21">
        <v>12</v>
      </c>
      <c r="WPQ39" s="21">
        <v>12</v>
      </c>
      <c r="WPR39" s="21">
        <v>12</v>
      </c>
      <c r="WPS39" s="21">
        <v>12</v>
      </c>
      <c r="WPT39" s="21">
        <v>12</v>
      </c>
      <c r="WPU39" s="21">
        <v>12</v>
      </c>
      <c r="WPV39" s="21">
        <v>12</v>
      </c>
      <c r="WPW39" s="21">
        <v>12</v>
      </c>
      <c r="WPX39" s="21">
        <v>12</v>
      </c>
      <c r="WPY39" s="21">
        <v>12</v>
      </c>
      <c r="WPZ39" s="21">
        <v>12</v>
      </c>
      <c r="WQA39" s="21">
        <v>12</v>
      </c>
      <c r="WQB39" s="21">
        <v>12</v>
      </c>
      <c r="WQC39" s="21">
        <v>12</v>
      </c>
      <c r="WQD39" s="21">
        <v>12</v>
      </c>
      <c r="WQE39" s="21">
        <v>12</v>
      </c>
      <c r="WQF39" s="21">
        <v>12</v>
      </c>
      <c r="WQG39" s="21">
        <v>12</v>
      </c>
      <c r="WQH39" s="21">
        <v>12</v>
      </c>
      <c r="WQI39" s="21">
        <v>12</v>
      </c>
      <c r="WQJ39" s="21">
        <v>12</v>
      </c>
      <c r="WQK39" s="21">
        <v>12</v>
      </c>
      <c r="WQL39" s="21">
        <v>12</v>
      </c>
      <c r="WQM39" s="21">
        <v>12</v>
      </c>
      <c r="WQN39" s="21">
        <v>12</v>
      </c>
      <c r="WQO39" s="21">
        <v>12</v>
      </c>
      <c r="WQP39" s="21">
        <v>12</v>
      </c>
      <c r="WQQ39" s="21">
        <v>12</v>
      </c>
      <c r="WQR39" s="21">
        <v>12</v>
      </c>
      <c r="WQS39" s="21">
        <v>12</v>
      </c>
      <c r="WQT39" s="21">
        <v>12</v>
      </c>
      <c r="WQU39" s="21">
        <v>12</v>
      </c>
      <c r="WQV39" s="21">
        <v>12</v>
      </c>
      <c r="WQW39" s="21">
        <v>12</v>
      </c>
      <c r="WQX39" s="21">
        <v>12</v>
      </c>
      <c r="WQY39" s="21">
        <v>12</v>
      </c>
      <c r="WQZ39" s="21">
        <v>12</v>
      </c>
      <c r="WRA39" s="21">
        <v>12</v>
      </c>
      <c r="WRB39" s="21">
        <v>12</v>
      </c>
      <c r="WRC39" s="21">
        <v>12</v>
      </c>
      <c r="WRD39" s="21">
        <v>12</v>
      </c>
      <c r="WRE39" s="21">
        <v>12</v>
      </c>
      <c r="WRF39" s="21">
        <v>12</v>
      </c>
      <c r="WRG39" s="21">
        <v>12</v>
      </c>
      <c r="WRH39" s="21">
        <v>12</v>
      </c>
      <c r="WRI39" s="21">
        <v>12</v>
      </c>
      <c r="WRJ39" s="21">
        <v>12</v>
      </c>
      <c r="WRK39" s="21">
        <v>12</v>
      </c>
      <c r="WRL39" s="21">
        <v>12</v>
      </c>
      <c r="WRM39" s="21">
        <v>12</v>
      </c>
      <c r="WRN39" s="21">
        <v>12</v>
      </c>
      <c r="WRO39" s="21">
        <v>12</v>
      </c>
      <c r="WRP39" s="21">
        <v>12</v>
      </c>
      <c r="WRQ39" s="21">
        <v>12</v>
      </c>
      <c r="WRR39" s="21">
        <v>12</v>
      </c>
      <c r="WRS39" s="21">
        <v>12</v>
      </c>
      <c r="WRT39" s="21">
        <v>12</v>
      </c>
      <c r="WRU39" s="21">
        <v>12</v>
      </c>
      <c r="WRV39" s="21">
        <v>12</v>
      </c>
      <c r="WRW39" s="21">
        <v>12</v>
      </c>
      <c r="WRX39" s="21">
        <v>12</v>
      </c>
      <c r="WRY39" s="21">
        <v>12</v>
      </c>
      <c r="WRZ39" s="21">
        <v>12</v>
      </c>
      <c r="WSA39" s="21">
        <v>12</v>
      </c>
      <c r="WSB39" s="21">
        <v>12</v>
      </c>
      <c r="WSC39" s="21">
        <v>12</v>
      </c>
      <c r="WSD39" s="21">
        <v>12</v>
      </c>
      <c r="WSE39" s="21">
        <v>12</v>
      </c>
      <c r="WSF39" s="21">
        <v>12</v>
      </c>
      <c r="WSG39" s="21">
        <v>12</v>
      </c>
      <c r="WSH39" s="21">
        <v>12</v>
      </c>
      <c r="WSI39" s="21">
        <v>12</v>
      </c>
      <c r="WSJ39" s="21">
        <v>12</v>
      </c>
      <c r="WSK39" s="21">
        <v>12</v>
      </c>
      <c r="WSL39" s="21">
        <v>12</v>
      </c>
      <c r="WSM39" s="21">
        <v>12</v>
      </c>
      <c r="WSN39" s="21">
        <v>12</v>
      </c>
      <c r="WSO39" s="21">
        <v>12</v>
      </c>
      <c r="WSP39" s="21">
        <v>12</v>
      </c>
      <c r="WSQ39" s="21">
        <v>12</v>
      </c>
      <c r="WSR39" s="21">
        <v>12</v>
      </c>
      <c r="WSS39" s="21">
        <v>12</v>
      </c>
      <c r="WST39" s="21">
        <v>12</v>
      </c>
      <c r="WSU39" s="21">
        <v>12</v>
      </c>
      <c r="WSV39" s="21">
        <v>12</v>
      </c>
      <c r="WSW39" s="21">
        <v>12</v>
      </c>
      <c r="WSX39" s="21">
        <v>12</v>
      </c>
      <c r="WSY39" s="21">
        <v>12</v>
      </c>
      <c r="WSZ39" s="21">
        <v>12</v>
      </c>
      <c r="WTA39" s="21">
        <v>12</v>
      </c>
      <c r="WTB39" s="21">
        <v>12</v>
      </c>
      <c r="WTC39" s="21">
        <v>12</v>
      </c>
      <c r="WTD39" s="21">
        <v>12</v>
      </c>
      <c r="WTE39" s="21">
        <v>12</v>
      </c>
      <c r="WTF39" s="21">
        <v>12</v>
      </c>
      <c r="WTG39" s="21">
        <v>12</v>
      </c>
      <c r="WTH39" s="21">
        <v>12</v>
      </c>
      <c r="WTI39" s="21">
        <v>12</v>
      </c>
      <c r="WTJ39" s="21">
        <v>12</v>
      </c>
      <c r="WTK39" s="21">
        <v>12</v>
      </c>
      <c r="WTL39" s="21">
        <v>12</v>
      </c>
      <c r="WTM39" s="21">
        <v>12</v>
      </c>
      <c r="WTN39" s="21">
        <v>12</v>
      </c>
      <c r="WTO39" s="21">
        <v>12</v>
      </c>
      <c r="WTP39" s="21">
        <v>12</v>
      </c>
      <c r="WTQ39" s="21">
        <v>12</v>
      </c>
      <c r="WTR39" s="21">
        <v>12</v>
      </c>
      <c r="WTS39" s="21">
        <v>12</v>
      </c>
      <c r="WTT39" s="21">
        <v>12</v>
      </c>
      <c r="WTU39" s="21">
        <v>12</v>
      </c>
      <c r="WTV39" s="21">
        <v>12</v>
      </c>
      <c r="WTW39" s="21">
        <v>12</v>
      </c>
      <c r="WTX39" s="21">
        <v>12</v>
      </c>
      <c r="WTY39" s="21">
        <v>12</v>
      </c>
      <c r="WTZ39" s="21">
        <v>12</v>
      </c>
      <c r="WUA39" s="21">
        <v>12</v>
      </c>
      <c r="WUB39" s="21">
        <v>12</v>
      </c>
      <c r="WUC39" s="21">
        <v>12</v>
      </c>
      <c r="WUD39" s="21">
        <v>12</v>
      </c>
      <c r="WUE39" s="21">
        <v>12</v>
      </c>
      <c r="WUF39" s="21">
        <v>12</v>
      </c>
      <c r="WUG39" s="21">
        <v>12</v>
      </c>
      <c r="WUH39" s="21">
        <v>12</v>
      </c>
      <c r="WUI39" s="21">
        <v>12</v>
      </c>
      <c r="WUJ39" s="21">
        <v>12</v>
      </c>
      <c r="WUK39" s="21">
        <v>12</v>
      </c>
      <c r="WUL39" s="21">
        <v>12</v>
      </c>
      <c r="WUM39" s="21">
        <v>12</v>
      </c>
      <c r="WUN39" s="21">
        <v>12</v>
      </c>
      <c r="WUO39" s="21">
        <v>12</v>
      </c>
      <c r="WUP39" s="21">
        <v>12</v>
      </c>
      <c r="WUQ39" s="21">
        <v>12</v>
      </c>
      <c r="WUR39" s="21">
        <v>12</v>
      </c>
      <c r="WUS39" s="21">
        <v>12</v>
      </c>
      <c r="WUT39" s="21">
        <v>12</v>
      </c>
      <c r="WUU39" s="21">
        <v>12</v>
      </c>
      <c r="WUV39" s="21">
        <v>12</v>
      </c>
      <c r="WUW39" s="21">
        <v>12</v>
      </c>
      <c r="WUX39" s="21">
        <v>12</v>
      </c>
      <c r="WUY39" s="21">
        <v>12</v>
      </c>
      <c r="WUZ39" s="21">
        <v>12</v>
      </c>
      <c r="WVA39" s="21">
        <v>12</v>
      </c>
      <c r="WVB39" s="21">
        <v>12</v>
      </c>
      <c r="WVC39" s="21">
        <v>12</v>
      </c>
      <c r="WVD39" s="21">
        <v>12</v>
      </c>
      <c r="WVE39" s="21">
        <v>12</v>
      </c>
      <c r="WVF39" s="21">
        <v>12</v>
      </c>
      <c r="WVG39" s="21">
        <v>12</v>
      </c>
      <c r="WVH39" s="21">
        <v>12</v>
      </c>
      <c r="WVI39" s="21">
        <v>12</v>
      </c>
      <c r="WVJ39" s="21">
        <v>12</v>
      </c>
      <c r="WVK39" s="21">
        <v>12</v>
      </c>
      <c r="WVL39" s="21">
        <v>12</v>
      </c>
      <c r="WVM39" s="21">
        <v>12</v>
      </c>
      <c r="WVN39" s="21">
        <v>12</v>
      </c>
      <c r="WVO39" s="21">
        <v>12</v>
      </c>
      <c r="WVP39" s="21">
        <v>12</v>
      </c>
      <c r="WVQ39" s="21">
        <v>12</v>
      </c>
      <c r="WVR39" s="21">
        <v>12</v>
      </c>
      <c r="WVS39" s="21">
        <v>12</v>
      </c>
      <c r="WVT39" s="21">
        <v>12</v>
      </c>
      <c r="WVU39" s="21">
        <v>12</v>
      </c>
      <c r="WVV39" s="21">
        <v>12</v>
      </c>
      <c r="WVW39" s="21">
        <v>12</v>
      </c>
      <c r="WVX39" s="21">
        <v>12</v>
      </c>
      <c r="WVY39" s="21">
        <v>12</v>
      </c>
      <c r="WVZ39" s="21">
        <v>12</v>
      </c>
      <c r="WWA39" s="21">
        <v>12</v>
      </c>
      <c r="WWB39" s="21">
        <v>12</v>
      </c>
      <c r="WWC39" s="21">
        <v>12</v>
      </c>
      <c r="WWD39" s="21">
        <v>12</v>
      </c>
      <c r="WWE39" s="21">
        <v>12</v>
      </c>
      <c r="WWF39" s="21">
        <v>12</v>
      </c>
      <c r="WWG39" s="21">
        <v>12</v>
      </c>
      <c r="WWH39" s="21">
        <v>12</v>
      </c>
      <c r="WWI39" s="21">
        <v>12</v>
      </c>
      <c r="WWJ39" s="21">
        <v>12</v>
      </c>
      <c r="WWK39" s="21">
        <v>12</v>
      </c>
      <c r="WWL39" s="21">
        <v>12</v>
      </c>
      <c r="WWM39" s="21">
        <v>12</v>
      </c>
      <c r="WWN39" s="21">
        <v>12</v>
      </c>
      <c r="WWO39" s="21">
        <v>12</v>
      </c>
      <c r="WWP39" s="21">
        <v>12</v>
      </c>
      <c r="WWQ39" s="21">
        <v>12</v>
      </c>
      <c r="WWR39" s="21">
        <v>12</v>
      </c>
      <c r="WWS39" s="21">
        <v>12</v>
      </c>
      <c r="WWT39" s="21">
        <v>12</v>
      </c>
      <c r="WWU39" s="21">
        <v>12</v>
      </c>
      <c r="WWV39" s="21">
        <v>12</v>
      </c>
      <c r="WWW39" s="21">
        <v>12</v>
      </c>
      <c r="WWX39" s="21">
        <v>12</v>
      </c>
      <c r="WWY39" s="21">
        <v>12</v>
      </c>
      <c r="WWZ39" s="21">
        <v>12</v>
      </c>
      <c r="WXA39" s="21">
        <v>12</v>
      </c>
      <c r="WXB39" s="21">
        <v>12</v>
      </c>
      <c r="WXC39" s="21">
        <v>12</v>
      </c>
      <c r="WXD39" s="21">
        <v>12</v>
      </c>
      <c r="WXE39" s="21">
        <v>12</v>
      </c>
      <c r="WXF39" s="21">
        <v>12</v>
      </c>
      <c r="WXG39" s="21">
        <v>12</v>
      </c>
      <c r="WXH39" s="21">
        <v>12</v>
      </c>
      <c r="WXI39" s="21">
        <v>12</v>
      </c>
      <c r="WXJ39" s="21">
        <v>12</v>
      </c>
      <c r="WXK39" s="21">
        <v>12</v>
      </c>
      <c r="WXL39" s="21">
        <v>12</v>
      </c>
      <c r="WXM39" s="21">
        <v>12</v>
      </c>
      <c r="WXN39" s="21">
        <v>12</v>
      </c>
      <c r="WXO39" s="21">
        <v>12</v>
      </c>
      <c r="WXP39" s="21">
        <v>12</v>
      </c>
      <c r="WXQ39" s="21">
        <v>12</v>
      </c>
      <c r="WXR39" s="21">
        <v>12</v>
      </c>
      <c r="WXS39" s="21">
        <v>12</v>
      </c>
      <c r="WXT39" s="21">
        <v>12</v>
      </c>
      <c r="WXU39" s="21">
        <v>12</v>
      </c>
      <c r="WXV39" s="21">
        <v>12</v>
      </c>
      <c r="WXW39" s="21">
        <v>12</v>
      </c>
      <c r="WXX39" s="21">
        <v>12</v>
      </c>
      <c r="WXY39" s="21">
        <v>12</v>
      </c>
      <c r="WXZ39" s="21">
        <v>12</v>
      </c>
      <c r="WYA39" s="21">
        <v>12</v>
      </c>
      <c r="WYB39" s="21">
        <v>12</v>
      </c>
      <c r="WYC39" s="21">
        <v>12</v>
      </c>
      <c r="WYD39" s="21">
        <v>12</v>
      </c>
      <c r="WYE39" s="21">
        <v>12</v>
      </c>
      <c r="WYF39" s="21">
        <v>12</v>
      </c>
      <c r="WYG39" s="21">
        <v>12</v>
      </c>
      <c r="WYH39" s="21">
        <v>12</v>
      </c>
      <c r="WYI39" s="21">
        <v>12</v>
      </c>
      <c r="WYJ39" s="21">
        <v>12</v>
      </c>
      <c r="WYK39" s="21">
        <v>12</v>
      </c>
      <c r="WYL39" s="21">
        <v>12</v>
      </c>
      <c r="WYM39" s="21">
        <v>12</v>
      </c>
      <c r="WYN39" s="21">
        <v>12</v>
      </c>
      <c r="WYO39" s="21">
        <v>12</v>
      </c>
      <c r="WYP39" s="21">
        <v>12</v>
      </c>
      <c r="WYQ39" s="21">
        <v>12</v>
      </c>
      <c r="WYR39" s="21">
        <v>12</v>
      </c>
      <c r="WYS39" s="21">
        <v>12</v>
      </c>
      <c r="WYT39" s="21">
        <v>12</v>
      </c>
      <c r="WYU39" s="21">
        <v>12</v>
      </c>
      <c r="WYV39" s="21">
        <v>12</v>
      </c>
      <c r="WYW39" s="21">
        <v>12</v>
      </c>
      <c r="WYX39" s="21">
        <v>12</v>
      </c>
      <c r="WYY39" s="21">
        <v>12</v>
      </c>
      <c r="WYZ39" s="21">
        <v>12</v>
      </c>
      <c r="WZA39" s="21">
        <v>12</v>
      </c>
      <c r="WZB39" s="21">
        <v>12</v>
      </c>
      <c r="WZC39" s="21">
        <v>12</v>
      </c>
      <c r="WZD39" s="21">
        <v>12</v>
      </c>
      <c r="WZE39" s="21">
        <v>12</v>
      </c>
      <c r="WZF39" s="21">
        <v>12</v>
      </c>
      <c r="WZG39" s="21">
        <v>12</v>
      </c>
      <c r="WZH39" s="21">
        <v>12</v>
      </c>
      <c r="WZI39" s="21">
        <v>12</v>
      </c>
      <c r="WZJ39" s="21">
        <v>12</v>
      </c>
      <c r="WZK39" s="21">
        <v>12</v>
      </c>
      <c r="WZL39" s="21">
        <v>12</v>
      </c>
      <c r="WZM39" s="21">
        <v>12</v>
      </c>
      <c r="WZN39" s="21">
        <v>12</v>
      </c>
      <c r="WZO39" s="21">
        <v>12</v>
      </c>
      <c r="WZP39" s="21">
        <v>12</v>
      </c>
      <c r="WZQ39" s="21">
        <v>12</v>
      </c>
      <c r="WZR39" s="21">
        <v>12</v>
      </c>
      <c r="WZS39" s="21">
        <v>12</v>
      </c>
      <c r="WZT39" s="21">
        <v>12</v>
      </c>
      <c r="WZU39" s="21">
        <v>12</v>
      </c>
      <c r="WZV39" s="21">
        <v>12</v>
      </c>
      <c r="WZW39" s="21">
        <v>12</v>
      </c>
      <c r="WZX39" s="21">
        <v>12</v>
      </c>
      <c r="WZY39" s="21">
        <v>12</v>
      </c>
      <c r="WZZ39" s="21">
        <v>12</v>
      </c>
      <c r="XAA39" s="21">
        <v>12</v>
      </c>
      <c r="XAB39" s="21">
        <v>12</v>
      </c>
      <c r="XAC39" s="21">
        <v>12</v>
      </c>
      <c r="XAD39" s="21">
        <v>12</v>
      </c>
      <c r="XAE39" s="21">
        <v>12</v>
      </c>
      <c r="XAF39" s="21">
        <v>12</v>
      </c>
      <c r="XAG39" s="21">
        <v>12</v>
      </c>
      <c r="XAH39" s="21">
        <v>12</v>
      </c>
      <c r="XAI39" s="21">
        <v>12</v>
      </c>
      <c r="XAJ39" s="21">
        <v>12</v>
      </c>
      <c r="XAK39" s="21">
        <v>12</v>
      </c>
      <c r="XAL39" s="21">
        <v>12</v>
      </c>
      <c r="XAM39" s="21">
        <v>12</v>
      </c>
      <c r="XAN39" s="21">
        <v>12</v>
      </c>
      <c r="XAO39" s="21">
        <v>12</v>
      </c>
      <c r="XAP39" s="21">
        <v>12</v>
      </c>
      <c r="XAQ39" s="21">
        <v>12</v>
      </c>
      <c r="XAR39" s="21">
        <v>12</v>
      </c>
      <c r="XAS39" s="21">
        <v>12</v>
      </c>
      <c r="XAT39" s="21">
        <v>12</v>
      </c>
      <c r="XAU39" s="21">
        <v>12</v>
      </c>
      <c r="XAV39" s="21">
        <v>12</v>
      </c>
      <c r="XAW39" s="21">
        <v>12</v>
      </c>
      <c r="XAX39" s="21">
        <v>12</v>
      </c>
      <c r="XAY39" s="21">
        <v>12</v>
      </c>
      <c r="XAZ39" s="21">
        <v>12</v>
      </c>
      <c r="XBA39" s="21">
        <v>12</v>
      </c>
      <c r="XBB39" s="21">
        <v>12</v>
      </c>
      <c r="XBC39" s="21">
        <v>12</v>
      </c>
      <c r="XBD39" s="21">
        <v>12</v>
      </c>
      <c r="XBE39" s="21">
        <v>12</v>
      </c>
      <c r="XBF39" s="21">
        <v>12</v>
      </c>
      <c r="XBG39" s="21">
        <v>12</v>
      </c>
      <c r="XBH39" s="21">
        <v>12</v>
      </c>
      <c r="XBI39" s="21">
        <v>12</v>
      </c>
      <c r="XBJ39" s="21">
        <v>12</v>
      </c>
      <c r="XBK39" s="21">
        <v>12</v>
      </c>
      <c r="XBL39" s="21">
        <v>12</v>
      </c>
      <c r="XBM39" s="21">
        <v>12</v>
      </c>
      <c r="XBN39" s="21">
        <v>12</v>
      </c>
      <c r="XBO39" s="21">
        <v>12</v>
      </c>
      <c r="XBP39" s="21">
        <v>12</v>
      </c>
      <c r="XBQ39" s="21">
        <v>12</v>
      </c>
      <c r="XBR39" s="21">
        <v>12</v>
      </c>
      <c r="XBS39" s="21">
        <v>12</v>
      </c>
      <c r="XBT39" s="21">
        <v>12</v>
      </c>
      <c r="XBU39" s="21">
        <v>12</v>
      </c>
      <c r="XBV39" s="21">
        <v>12</v>
      </c>
      <c r="XBW39" s="21">
        <v>12</v>
      </c>
      <c r="XBX39" s="21">
        <v>12</v>
      </c>
      <c r="XBY39" s="21">
        <v>12</v>
      </c>
      <c r="XBZ39" s="21">
        <v>12</v>
      </c>
      <c r="XCA39" s="21">
        <v>12</v>
      </c>
      <c r="XCB39" s="21">
        <v>12</v>
      </c>
      <c r="XCC39" s="21">
        <v>12</v>
      </c>
      <c r="XCD39" s="21">
        <v>12</v>
      </c>
      <c r="XCE39" s="21">
        <v>12</v>
      </c>
      <c r="XCF39" s="21">
        <v>12</v>
      </c>
      <c r="XCG39" s="21">
        <v>12</v>
      </c>
      <c r="XCH39" s="21">
        <v>12</v>
      </c>
      <c r="XCI39" s="21">
        <v>12</v>
      </c>
      <c r="XCJ39" s="21">
        <v>12</v>
      </c>
      <c r="XCK39" s="21">
        <v>12</v>
      </c>
      <c r="XCL39" s="21">
        <v>12</v>
      </c>
      <c r="XCM39" s="21">
        <v>12</v>
      </c>
      <c r="XCN39" s="21">
        <v>12</v>
      </c>
      <c r="XCO39" s="21">
        <v>12</v>
      </c>
      <c r="XCP39" s="21">
        <v>12</v>
      </c>
      <c r="XCQ39" s="21">
        <v>12</v>
      </c>
      <c r="XCR39" s="21">
        <v>12</v>
      </c>
      <c r="XCS39" s="21">
        <v>12</v>
      </c>
      <c r="XCT39" s="21">
        <v>12</v>
      </c>
      <c r="XCU39" s="21">
        <v>12</v>
      </c>
      <c r="XCV39" s="21">
        <v>12</v>
      </c>
      <c r="XCW39" s="21">
        <v>12</v>
      </c>
      <c r="XCX39" s="21">
        <v>12</v>
      </c>
      <c r="XCY39" s="21">
        <v>12</v>
      </c>
      <c r="XCZ39" s="21">
        <v>12</v>
      </c>
      <c r="XDA39" s="21">
        <v>12</v>
      </c>
      <c r="XDB39" s="21">
        <v>12</v>
      </c>
      <c r="XDC39" s="21">
        <v>12</v>
      </c>
      <c r="XDD39" s="21">
        <v>12</v>
      </c>
      <c r="XDE39" s="21">
        <v>12</v>
      </c>
      <c r="XDF39" s="21">
        <v>12</v>
      </c>
      <c r="XDG39" s="21">
        <v>12</v>
      </c>
      <c r="XDH39" s="21">
        <v>12</v>
      </c>
      <c r="XDI39" s="21">
        <v>12</v>
      </c>
      <c r="XDJ39" s="21">
        <v>12</v>
      </c>
      <c r="XDK39" s="21">
        <v>12</v>
      </c>
      <c r="XDL39" s="21">
        <v>12</v>
      </c>
      <c r="XDM39" s="21">
        <v>12</v>
      </c>
      <c r="XDN39" s="21">
        <v>12</v>
      </c>
      <c r="XDO39" s="21">
        <v>12</v>
      </c>
      <c r="XDP39" s="21">
        <v>12</v>
      </c>
      <c r="XDQ39" s="21">
        <v>12</v>
      </c>
      <c r="XDR39" s="21">
        <v>12</v>
      </c>
      <c r="XDS39" s="21">
        <v>12</v>
      </c>
      <c r="XDT39" s="21">
        <v>12</v>
      </c>
      <c r="XDU39" s="21">
        <v>12</v>
      </c>
      <c r="XDV39" s="21">
        <v>12</v>
      </c>
      <c r="XDW39" s="21">
        <v>12</v>
      </c>
      <c r="XDX39" s="21">
        <v>12</v>
      </c>
      <c r="XDY39" s="21">
        <v>12</v>
      </c>
      <c r="XDZ39" s="21">
        <v>12</v>
      </c>
      <c r="XEA39" s="21">
        <v>12</v>
      </c>
      <c r="XEB39" s="21">
        <v>12</v>
      </c>
      <c r="XEC39" s="21">
        <v>12</v>
      </c>
      <c r="XED39" s="21">
        <v>12</v>
      </c>
      <c r="XEE39" s="21">
        <v>12</v>
      </c>
      <c r="XEF39" s="21">
        <v>12</v>
      </c>
      <c r="XEG39" s="21">
        <v>12</v>
      </c>
      <c r="XEH39" s="21">
        <v>12</v>
      </c>
      <c r="XEI39" s="21">
        <v>12</v>
      </c>
      <c r="XEJ39" s="21">
        <v>12</v>
      </c>
      <c r="XEK39" s="21">
        <v>12</v>
      </c>
      <c r="XEL39" s="21">
        <v>12</v>
      </c>
      <c r="XEM39" s="21">
        <v>12</v>
      </c>
      <c r="XEN39" s="21">
        <v>12</v>
      </c>
      <c r="XEO39" s="21">
        <v>12</v>
      </c>
      <c r="XEP39" s="21">
        <v>12</v>
      </c>
      <c r="XEQ39" s="21">
        <v>12</v>
      </c>
      <c r="XER39" s="21">
        <v>12</v>
      </c>
      <c r="XES39" s="21">
        <v>12</v>
      </c>
      <c r="XET39" s="21">
        <v>12</v>
      </c>
      <c r="XEU39" s="21">
        <v>12</v>
      </c>
      <c r="XEV39" s="21">
        <v>12</v>
      </c>
      <c r="XEW39" s="21">
        <v>12</v>
      </c>
      <c r="XEX39" s="21">
        <v>12</v>
      </c>
      <c r="XEY39" s="21">
        <v>12</v>
      </c>
      <c r="XEZ39" s="21">
        <v>12</v>
      </c>
      <c r="XFA39" s="21">
        <v>12</v>
      </c>
      <c r="XFB39" s="21">
        <v>12</v>
      </c>
      <c r="XFC39" s="21">
        <v>12</v>
      </c>
      <c r="XFD39" s="21">
        <v>12</v>
      </c>
    </row>
    <row r="40" spans="3:16384" s="18" customFormat="1" x14ac:dyDescent="0.2">
      <c r="C40" s="22" t="s">
        <v>608</v>
      </c>
      <c r="D40" s="22"/>
      <c r="E40" s="90">
        <v>1</v>
      </c>
      <c r="F40" s="90">
        <v>1</v>
      </c>
      <c r="G40" s="90">
        <v>1</v>
      </c>
      <c r="H40" s="90">
        <v>1</v>
      </c>
      <c r="I40" s="90">
        <v>1</v>
      </c>
      <c r="J40" s="90">
        <v>1</v>
      </c>
      <c r="K40" s="90">
        <v>1</v>
      </c>
      <c r="L40" s="90">
        <v>1</v>
      </c>
      <c r="M40" s="90">
        <v>1</v>
      </c>
      <c r="N40" s="90">
        <v>1</v>
      </c>
    </row>
    <row r="41" spans="3:16384" s="18" customFormat="1" x14ac:dyDescent="0.2"/>
    <row r="42" spans="3:16384" s="18" customFormat="1" x14ac:dyDescent="0.2">
      <c r="C42" s="18" t="s">
        <v>195</v>
      </c>
      <c r="E42" s="21">
        <v>47</v>
      </c>
      <c r="F42" s="21">
        <v>47</v>
      </c>
      <c r="G42" s="21">
        <v>47</v>
      </c>
      <c r="H42" s="21">
        <v>47</v>
      </c>
      <c r="I42" s="21">
        <v>47</v>
      </c>
      <c r="J42" s="21">
        <v>47</v>
      </c>
      <c r="K42" s="21">
        <v>47</v>
      </c>
      <c r="L42" s="21">
        <v>47</v>
      </c>
      <c r="M42" s="21">
        <v>47</v>
      </c>
      <c r="N42" s="21">
        <v>47</v>
      </c>
    </row>
    <row r="43" spans="3:16384" s="18" customFormat="1" x14ac:dyDescent="0.2">
      <c r="C43" s="22" t="s">
        <v>609</v>
      </c>
      <c r="D43" s="22"/>
      <c r="E43" s="90">
        <v>0.08</v>
      </c>
      <c r="F43" s="90">
        <v>0.08</v>
      </c>
      <c r="G43" s="90">
        <v>0.08</v>
      </c>
      <c r="H43" s="90">
        <v>0.08</v>
      </c>
      <c r="I43" s="90">
        <v>0.08</v>
      </c>
      <c r="J43" s="90">
        <v>0.08</v>
      </c>
      <c r="K43" s="90">
        <v>0.08</v>
      </c>
      <c r="L43" s="90">
        <v>0.08</v>
      </c>
      <c r="M43" s="90">
        <v>0.08</v>
      </c>
      <c r="N43" s="90">
        <v>0.08</v>
      </c>
    </row>
    <row r="44" spans="3:16384" s="18" customFormat="1" x14ac:dyDescent="0.2"/>
    <row r="45" spans="3:16384" s="18" customFormat="1" x14ac:dyDescent="0.2"/>
    <row r="46" spans="3:16384" s="18" customFormat="1" x14ac:dyDescent="0.2"/>
    <row r="47" spans="3:16384" s="18" customFormat="1" x14ac:dyDescent="0.2"/>
    <row r="48" spans="3:16384" s="18" customFormat="1" x14ac:dyDescent="0.2"/>
    <row r="49" s="18" customFormat="1" x14ac:dyDescent="0.2"/>
    <row r="50" s="18" customFormat="1" x14ac:dyDescent="0.2"/>
    <row r="51" s="18" customFormat="1" x14ac:dyDescent="0.2"/>
    <row r="52" s="18" customFormat="1" x14ac:dyDescent="0.2"/>
    <row r="53" s="18" customFormat="1" x14ac:dyDescent="0.2"/>
    <row r="54" s="18" customFormat="1" x14ac:dyDescent="0.2"/>
    <row r="55" s="18" customFormat="1" x14ac:dyDescent="0.2"/>
    <row r="56" s="18" customFormat="1" x14ac:dyDescent="0.2"/>
    <row r="57" s="18" customFormat="1" x14ac:dyDescent="0.2"/>
    <row r="58" s="18" customFormat="1" x14ac:dyDescent="0.2"/>
    <row r="59" s="18" customFormat="1" x14ac:dyDescent="0.2"/>
    <row r="60" s="18" customFormat="1" x14ac:dyDescent="0.2"/>
    <row r="61" s="18" customFormat="1" x14ac:dyDescent="0.2"/>
    <row r="62" s="18" customFormat="1" x14ac:dyDescent="0.2"/>
  </sheetData>
  <sheetProtection password="B400" sheet="1" objects="1" scenarios="1"/>
  <pageMargins left="0.78740157480314998" right="0.74803149606299202" top="0.511811023622047" bottom="0.511811023622047" header="0.511811023622047" footer="0.511811023622047"/>
  <pageSetup scale="6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indexed="42"/>
    <pageSetUpPr fitToPage="1"/>
  </sheetPr>
  <dimension ref="B1:D95"/>
  <sheetViews>
    <sheetView showGridLines="0" topLeftCell="A49" zoomScaleNormal="100" workbookViewId="0">
      <selection sqref="A1:XFD1048576"/>
    </sheetView>
  </sheetViews>
  <sheetFormatPr defaultColWidth="0" defaultRowHeight="15" zeroHeight="1" x14ac:dyDescent="0.2"/>
  <cols>
    <col min="1" max="1" width="15.77734375" style="6" customWidth="1"/>
    <col min="2" max="2" width="0.5546875" style="6" hidden="1" customWidth="1"/>
    <col min="3" max="3" width="10.77734375" style="6" customWidth="1"/>
    <col min="4" max="5" width="20.77734375" style="6" customWidth="1"/>
    <col min="6" max="6" width="2.77734375" style="6" customWidth="1"/>
    <col min="7" max="16384" width="0" style="6" hidden="1"/>
  </cols>
  <sheetData>
    <row r="1" spans="3:4" s="1" customFormat="1" x14ac:dyDescent="0.2">
      <c r="C1" s="169" t="str">
        <f>'A1.1 Distributor Information'!C1</f>
        <v>ED Capital OM&amp;A Rate Generator   release 1.0</v>
      </c>
    </row>
    <row r="2" spans="3:4" s="1" customFormat="1" ht="18" x14ac:dyDescent="0.25">
      <c r="C2" s="170" t="str">
        <f>'A1.1 Distributor Information'!C2</f>
        <v>Name of LDC:       London Hydro Inc.</v>
      </c>
    </row>
    <row r="3" spans="3:4" s="1" customFormat="1" ht="18" x14ac:dyDescent="0.25">
      <c r="C3" s="170" t="str">
        <f>'A1.1 Distributor Information'!C3</f>
        <v>OEB Application:          EB-2016-0091</v>
      </c>
    </row>
    <row r="4" spans="3:4" s="1" customFormat="1" x14ac:dyDescent="0.2"/>
    <row r="5" spans="3:4" s="1" customFormat="1" x14ac:dyDescent="0.2"/>
    <row r="6" spans="3:4" s="1" customFormat="1" x14ac:dyDescent="0.2"/>
    <row r="7" spans="3:4" s="1" customFormat="1" x14ac:dyDescent="0.2"/>
    <row r="8" spans="3:4" s="1" customFormat="1" x14ac:dyDescent="0.2"/>
    <row r="9" spans="3:4" s="1" customFormat="1" x14ac:dyDescent="0.2"/>
    <row r="10" spans="3:4" s="1" customFormat="1" x14ac:dyDescent="0.2"/>
    <row r="11" spans="3:4" s="1" customFormat="1" x14ac:dyDescent="0.2"/>
    <row r="12" spans="3:4" s="1" customFormat="1" ht="42.75" customHeight="1" x14ac:dyDescent="0.2">
      <c r="C12" s="183"/>
      <c r="D12" s="184" t="s">
        <v>253</v>
      </c>
    </row>
    <row r="13" spans="3:4" s="1" customFormat="1" ht="48" customHeight="1" x14ac:dyDescent="0.25">
      <c r="C13" s="185"/>
      <c r="D13" s="186" t="s">
        <v>254</v>
      </c>
    </row>
    <row r="14" spans="3:4" s="1" customFormat="1" ht="24.75" customHeight="1" x14ac:dyDescent="0.25">
      <c r="C14" s="185" t="s">
        <v>261</v>
      </c>
      <c r="D14" s="187">
        <v>4.1399999999999997</v>
      </c>
    </row>
    <row r="15" spans="3:4" s="1" customFormat="1" ht="15.75" x14ac:dyDescent="0.25">
      <c r="C15" s="185" t="s">
        <v>262</v>
      </c>
      <c r="D15" s="187">
        <v>4.59</v>
      </c>
    </row>
    <row r="16" spans="3:4" s="1" customFormat="1" ht="15.75" x14ac:dyDescent="0.25">
      <c r="C16" s="185" t="s">
        <v>263</v>
      </c>
      <c r="D16" s="187">
        <v>4.59</v>
      </c>
    </row>
    <row r="17" spans="3:4" s="1" customFormat="1" ht="15.75" x14ac:dyDescent="0.25">
      <c r="C17" s="185" t="s">
        <v>264</v>
      </c>
      <c r="D17" s="187">
        <v>4.59</v>
      </c>
    </row>
    <row r="18" spans="3:4" s="1" customFormat="1" ht="15.75" x14ac:dyDescent="0.25">
      <c r="C18" s="185" t="s">
        <v>265</v>
      </c>
      <c r="D18" s="187">
        <v>4.59</v>
      </c>
    </row>
    <row r="19" spans="3:4" s="1" customFormat="1" ht="15.75" x14ac:dyDescent="0.25">
      <c r="C19" s="185" t="s">
        <v>266</v>
      </c>
      <c r="D19" s="187">
        <v>4.59</v>
      </c>
    </row>
    <row r="20" spans="3:4" s="1" customFormat="1" ht="15.75" x14ac:dyDescent="0.25">
      <c r="C20" s="185" t="s">
        <v>267</v>
      </c>
      <c r="D20" s="187">
        <v>5.14</v>
      </c>
    </row>
    <row r="21" spans="3:4" s="1" customFormat="1" ht="15.75" x14ac:dyDescent="0.25">
      <c r="C21" s="185" t="s">
        <v>268</v>
      </c>
      <c r="D21" s="187">
        <v>5.14</v>
      </c>
    </row>
    <row r="22" spans="3:4" s="1" customFormat="1" ht="15.75" x14ac:dyDescent="0.25">
      <c r="C22" s="185" t="s">
        <v>269</v>
      </c>
      <c r="D22" s="187">
        <v>4.08</v>
      </c>
    </row>
    <row r="23" spans="3:4" s="1" customFormat="1" ht="15.75" x14ac:dyDescent="0.25">
      <c r="C23" s="185" t="s">
        <v>270</v>
      </c>
      <c r="D23" s="187">
        <v>3.35</v>
      </c>
    </row>
    <row r="24" spans="3:4" s="1" customFormat="1" ht="15.75" x14ac:dyDescent="0.25">
      <c r="C24" s="185" t="s">
        <v>271</v>
      </c>
      <c r="D24" s="187">
        <v>3.35</v>
      </c>
    </row>
    <row r="25" spans="3:4" s="1" customFormat="1" ht="15.75" x14ac:dyDescent="0.25">
      <c r="C25" s="185" t="s">
        <v>272</v>
      </c>
      <c r="D25" s="188">
        <v>2.4500000000000002</v>
      </c>
    </row>
    <row r="26" spans="3:4" s="1" customFormat="1" ht="15.75" x14ac:dyDescent="0.25">
      <c r="C26" s="185" t="s">
        <v>273</v>
      </c>
      <c r="D26" s="188">
        <v>1</v>
      </c>
    </row>
    <row r="27" spans="3:4" s="1" customFormat="1" ht="15.75" x14ac:dyDescent="0.25">
      <c r="C27" s="185" t="s">
        <v>274</v>
      </c>
      <c r="D27" s="188">
        <v>0.55000000000000004</v>
      </c>
    </row>
    <row r="28" spans="3:4" s="1" customFormat="1" ht="15.75" x14ac:dyDescent="0.25">
      <c r="C28" s="185" t="s">
        <v>275</v>
      </c>
      <c r="D28" s="188">
        <v>0.55000000000000004</v>
      </c>
    </row>
    <row r="29" spans="3:4" s="1" customFormat="1" ht="15.75" x14ac:dyDescent="0.25">
      <c r="C29" s="185" t="s">
        <v>276</v>
      </c>
      <c r="D29" s="188">
        <v>0.55000000000000004</v>
      </c>
    </row>
    <row r="30" spans="3:4" s="1" customFormat="1" ht="15.75" x14ac:dyDescent="0.25">
      <c r="C30" s="185" t="s">
        <v>277</v>
      </c>
      <c r="D30" s="188">
        <v>0.55000000000000004</v>
      </c>
    </row>
    <row r="31" spans="3:4" s="1" customFormat="1" ht="15.75" x14ac:dyDescent="0.25">
      <c r="C31" s="185" t="s">
        <v>278</v>
      </c>
      <c r="D31" s="188">
        <v>0.89</v>
      </c>
    </row>
    <row r="32" spans="3:4" s="1" customFormat="1" ht="15.75" x14ac:dyDescent="0.25">
      <c r="C32" s="185" t="s">
        <v>294</v>
      </c>
      <c r="D32" s="188">
        <v>1.2</v>
      </c>
    </row>
    <row r="33" spans="3:4" s="1" customFormat="1" ht="15.75" x14ac:dyDescent="0.25">
      <c r="C33" s="185" t="s">
        <v>295</v>
      </c>
      <c r="D33" s="188">
        <v>1.47</v>
      </c>
    </row>
    <row r="34" spans="3:4" s="1" customFormat="1" ht="15.75" x14ac:dyDescent="0.25">
      <c r="C34" s="185" t="s">
        <v>296</v>
      </c>
      <c r="D34" s="188">
        <v>1.47</v>
      </c>
    </row>
    <row r="35" spans="3:4" s="1" customFormat="1" ht="15.75" x14ac:dyDescent="0.25">
      <c r="C35" s="185" t="s">
        <v>293</v>
      </c>
      <c r="D35" s="188">
        <v>1.47</v>
      </c>
    </row>
    <row r="36" spans="3:4" s="1" customFormat="1" ht="15.75" x14ac:dyDescent="0.25">
      <c r="C36" s="185" t="s">
        <v>297</v>
      </c>
      <c r="D36" s="188">
        <v>1.47</v>
      </c>
    </row>
    <row r="37" spans="3:4" s="1" customFormat="1" ht="15.75" x14ac:dyDescent="0.25">
      <c r="C37" s="185" t="s">
        <v>298</v>
      </c>
      <c r="D37" s="188">
        <v>1.47</v>
      </c>
    </row>
    <row r="38" spans="3:4" s="1" customFormat="1" ht="15.75" x14ac:dyDescent="0.25">
      <c r="C38" s="185" t="s">
        <v>299</v>
      </c>
      <c r="D38" s="188">
        <v>1.47</v>
      </c>
    </row>
    <row r="39" spans="3:4" s="1" customFormat="1" ht="15.75" x14ac:dyDescent="0.25">
      <c r="C39" s="185" t="s">
        <v>300</v>
      </c>
      <c r="D39" s="188">
        <v>1.47</v>
      </c>
    </row>
    <row r="40" spans="3:4" s="1" customFormat="1" ht="15.75" x14ac:dyDescent="0.25">
      <c r="C40" s="185" t="s">
        <v>301</v>
      </c>
      <c r="D40" s="188">
        <v>1.47</v>
      </c>
    </row>
    <row r="41" spans="3:4" s="1" customFormat="1" ht="15.75" x14ac:dyDescent="0.25">
      <c r="C41" s="185" t="s">
        <v>332</v>
      </c>
      <c r="D41" s="188">
        <v>1.47</v>
      </c>
    </row>
    <row r="42" spans="3:4" s="1" customFormat="1" ht="15.75" x14ac:dyDescent="0.25">
      <c r="C42" s="185" t="s">
        <v>333</v>
      </c>
      <c r="D42" s="188">
        <v>1.47</v>
      </c>
    </row>
    <row r="43" spans="3:4" s="1" customFormat="1" ht="15.75" x14ac:dyDescent="0.25">
      <c r="C43" s="185" t="s">
        <v>334</v>
      </c>
      <c r="D43" s="188">
        <v>1.47</v>
      </c>
    </row>
    <row r="44" spans="3:4" s="1" customFormat="1" ht="15.75" x14ac:dyDescent="0.25">
      <c r="C44" s="185" t="s">
        <v>335</v>
      </c>
      <c r="D44" s="188">
        <v>1.47</v>
      </c>
    </row>
    <row r="45" spans="3:4" s="1" customFormat="1" ht="15.75" x14ac:dyDescent="0.25">
      <c r="C45" s="185" t="s">
        <v>336</v>
      </c>
      <c r="D45" s="188">
        <v>1.47</v>
      </c>
    </row>
    <row r="46" spans="3:4" s="1" customFormat="1" ht="15.75" x14ac:dyDescent="0.25">
      <c r="C46" s="185" t="s">
        <v>337</v>
      </c>
      <c r="D46" s="188">
        <v>1.47</v>
      </c>
    </row>
    <row r="47" spans="3:4" s="1" customFormat="1" ht="15.75" x14ac:dyDescent="0.25">
      <c r="C47" s="185" t="s">
        <v>338</v>
      </c>
      <c r="D47" s="188">
        <v>1.47</v>
      </c>
    </row>
    <row r="48" spans="3:4" s="1" customFormat="1" ht="15.75" x14ac:dyDescent="0.25">
      <c r="C48" s="185" t="s">
        <v>339</v>
      </c>
      <c r="D48" s="188">
        <v>1.47</v>
      </c>
    </row>
    <row r="49" spans="3:4" s="1" customFormat="1" ht="15.75" x14ac:dyDescent="0.25">
      <c r="C49" s="185" t="s">
        <v>340</v>
      </c>
      <c r="D49" s="188">
        <v>1.47</v>
      </c>
    </row>
    <row r="50" spans="3:4" s="1" customFormat="1" ht="15.75" x14ac:dyDescent="0.25">
      <c r="C50" s="185" t="s">
        <v>341</v>
      </c>
      <c r="D50" s="188">
        <v>1.1000000000000001</v>
      </c>
    </row>
    <row r="51" spans="3:4" s="1" customFormat="1" ht="15.75" x14ac:dyDescent="0.25">
      <c r="C51" s="185" t="s">
        <v>342</v>
      </c>
      <c r="D51" s="188">
        <v>1.1000000000000001</v>
      </c>
    </row>
    <row r="52" spans="3:4" s="1" customFormat="1" ht="15.75" x14ac:dyDescent="0.25">
      <c r="C52" s="185" t="s">
        <v>343</v>
      </c>
      <c r="D52" s="188">
        <v>1.1000000000000001</v>
      </c>
    </row>
    <row r="53" spans="3:4" s="1" customFormat="1" ht="15.75" x14ac:dyDescent="0.25">
      <c r="C53" s="185" t="s">
        <v>552</v>
      </c>
      <c r="D53" s="188">
        <v>1.1000000000000001</v>
      </c>
    </row>
    <row r="54" spans="3:4" s="1" customFormat="1" ht="15.75" x14ac:dyDescent="0.25">
      <c r="C54" s="185" t="s">
        <v>544</v>
      </c>
      <c r="D54" s="188">
        <v>1.1000000000000001</v>
      </c>
    </row>
    <row r="55" spans="3:4" s="1" customFormat="1" ht="15.75" x14ac:dyDescent="0.25">
      <c r="C55" s="185" t="s">
        <v>550</v>
      </c>
      <c r="D55" s="188">
        <v>1.1000000000000001</v>
      </c>
    </row>
    <row r="56" spans="3:4" s="1" customFormat="1" ht="15.75" x14ac:dyDescent="0.25">
      <c r="C56" s="185" t="s">
        <v>551</v>
      </c>
      <c r="D56" s="188">
        <v>1.1000000000000001</v>
      </c>
    </row>
    <row r="57" spans="3:4" s="1" customFormat="1" ht="15.75" x14ac:dyDescent="0.25">
      <c r="C57" s="185" t="s">
        <v>555</v>
      </c>
      <c r="D57" s="188">
        <v>1.1000000000000001</v>
      </c>
    </row>
    <row r="58" spans="3:4" s="1" customFormat="1" ht="15.75" x14ac:dyDescent="0.25">
      <c r="C58" s="185" t="s">
        <v>545</v>
      </c>
      <c r="D58" s="188">
        <v>1.1000000000000001</v>
      </c>
    </row>
    <row r="59" spans="3:4" s="1" customFormat="1" ht="15.75" x14ac:dyDescent="0.25">
      <c r="C59" s="185" t="s">
        <v>553</v>
      </c>
      <c r="D59" s="188">
        <v>1.1000000000000001</v>
      </c>
    </row>
    <row r="60" spans="3:4" s="1" customFormat="1" ht="15.75" x14ac:dyDescent="0.25">
      <c r="C60" s="185" t="s">
        <v>554</v>
      </c>
      <c r="D60" s="188">
        <v>1.1000000000000001</v>
      </c>
    </row>
    <row r="61" spans="3:4" s="1" customFormat="1" ht="15.75" x14ac:dyDescent="0.25">
      <c r="C61" s="185" t="s">
        <v>556</v>
      </c>
      <c r="D61" s="188">
        <v>1.1000000000000001</v>
      </c>
    </row>
    <row r="62" spans="3:4" s="1" customFormat="1" ht="15.75" x14ac:dyDescent="0.25">
      <c r="C62" s="185" t="s">
        <v>546</v>
      </c>
      <c r="D62" s="188">
        <v>1.1000000000000001</v>
      </c>
    </row>
    <row r="63" spans="3:4" s="1" customFormat="1" ht="15.75" x14ac:dyDescent="0.25">
      <c r="C63" s="185" t="s">
        <v>557</v>
      </c>
      <c r="D63" s="188">
        <v>1.1000000000000001</v>
      </c>
    </row>
    <row r="64" spans="3:4" s="1" customFormat="1" ht="15.75" x14ac:dyDescent="0.25">
      <c r="C64" s="185" t="s">
        <v>558</v>
      </c>
      <c r="D64" s="188">
        <v>1.1000000000000001</v>
      </c>
    </row>
    <row r="65" spans="3:4" s="1" customFormat="1" ht="15.75" x14ac:dyDescent="0.25">
      <c r="C65" s="185" t="s">
        <v>561</v>
      </c>
      <c r="D65" s="188">
        <v>1.1000000000000001</v>
      </c>
    </row>
    <row r="66" spans="3:4" s="1" customFormat="1" ht="15.75" x14ac:dyDescent="0.25">
      <c r="C66" s="185" t="s">
        <v>547</v>
      </c>
      <c r="D66" s="188">
        <v>1.1000000000000001</v>
      </c>
    </row>
    <row r="67" spans="3:4" s="1" customFormat="1" ht="15.75" x14ac:dyDescent="0.25">
      <c r="C67" s="185" t="s">
        <v>559</v>
      </c>
      <c r="D67" s="188">
        <v>1.1000000000000001</v>
      </c>
    </row>
    <row r="68" spans="3:4" s="1" customFormat="1" ht="15.75" x14ac:dyDescent="0.25">
      <c r="C68" s="185" t="s">
        <v>560</v>
      </c>
      <c r="D68" s="188">
        <v>1.1000000000000001</v>
      </c>
    </row>
    <row r="69" spans="3:4" s="1" customFormat="1" ht="15.75" x14ac:dyDescent="0.25">
      <c r="C69" s="185" t="s">
        <v>564</v>
      </c>
      <c r="D69" s="188">
        <v>1.1000000000000001</v>
      </c>
    </row>
    <row r="70" spans="3:4" s="1" customFormat="1" ht="15.75" x14ac:dyDescent="0.25">
      <c r="C70" s="185" t="s">
        <v>548</v>
      </c>
      <c r="D70" s="188">
        <v>1.1000000000000001</v>
      </c>
    </row>
    <row r="71" spans="3:4" s="1" customFormat="1" ht="15.75" x14ac:dyDescent="0.25">
      <c r="C71" s="185" t="s">
        <v>562</v>
      </c>
      <c r="D71" s="188">
        <v>1.1000000000000001</v>
      </c>
    </row>
    <row r="72" spans="3:4" s="1" customFormat="1" ht="15.75" x14ac:dyDescent="0.25">
      <c r="C72" s="185" t="s">
        <v>563</v>
      </c>
      <c r="D72" s="188">
        <v>1.1000000000000001</v>
      </c>
    </row>
    <row r="73" spans="3:4" s="1" customFormat="1" ht="15.75" x14ac:dyDescent="0.25">
      <c r="C73" s="185" t="s">
        <v>567</v>
      </c>
      <c r="D73" s="188">
        <v>1.1000000000000001</v>
      </c>
    </row>
    <row r="74" spans="3:4" s="1" customFormat="1" ht="15.75" x14ac:dyDescent="0.25">
      <c r="C74" s="185" t="s">
        <v>549</v>
      </c>
      <c r="D74" s="188">
        <v>1.1000000000000001</v>
      </c>
    </row>
    <row r="75" spans="3:4" s="1" customFormat="1" ht="15.75" x14ac:dyDescent="0.25">
      <c r="C75" s="185" t="s">
        <v>565</v>
      </c>
      <c r="D75" s="188">
        <v>1.1000000000000001</v>
      </c>
    </row>
    <row r="76" spans="3:4" s="1" customFormat="1" ht="15.75" x14ac:dyDescent="0.25">
      <c r="C76" s="185" t="s">
        <v>566</v>
      </c>
      <c r="D76" s="188">
        <v>1.1000000000000001</v>
      </c>
    </row>
    <row r="77" spans="3:4" s="1" customFormat="1" x14ac:dyDescent="0.2"/>
    <row r="78" spans="3:4" s="1" customFormat="1" x14ac:dyDescent="0.2"/>
    <row r="79" spans="3:4" s="1" customFormat="1" x14ac:dyDescent="0.2"/>
    <row r="80" spans="3:4" s="1" customFormat="1" x14ac:dyDescent="0.2"/>
    <row r="81" s="1" customFormat="1" x14ac:dyDescent="0.2"/>
    <row r="82" s="1" customFormat="1" x14ac:dyDescent="0.2"/>
    <row r="83" s="1" customFormat="1" x14ac:dyDescent="0.2"/>
    <row r="84" s="1" customFormat="1" x14ac:dyDescent="0.2"/>
    <row r="85" s="1" customFormat="1" x14ac:dyDescent="0.2"/>
    <row r="86" s="1" customFormat="1" x14ac:dyDescent="0.2"/>
    <row r="87" s="1" customFormat="1" x14ac:dyDescent="0.2"/>
    <row r="88" s="1" customFormat="1" x14ac:dyDescent="0.2"/>
    <row r="89" s="1" customFormat="1" x14ac:dyDescent="0.2"/>
    <row r="90" s="1" customFormat="1" x14ac:dyDescent="0.2"/>
    <row r="91" s="1" customFormat="1" x14ac:dyDescent="0.2"/>
    <row r="92" s="1" customFormat="1" x14ac:dyDescent="0.2"/>
    <row r="93" s="1" customFormat="1" x14ac:dyDescent="0.2"/>
    <row r="94" s="1" customFormat="1" x14ac:dyDescent="0.2"/>
    <row r="95" s="1" customFormat="1" x14ac:dyDescent="0.2"/>
  </sheetData>
  <sheetProtection password="B400" sheet="1" objects="1" scenarios="1"/>
  <pageMargins left="0.70866141732283472" right="0.70866141732283472" top="0.74803149606299213" bottom="0.74803149606299213" header="0.31496062992125984" footer="0.31496062992125984"/>
  <pageSetup scale="5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indexed="42"/>
    <pageSetUpPr fitToPage="1"/>
  </sheetPr>
  <dimension ref="B1:AL58"/>
  <sheetViews>
    <sheetView showGridLines="0" topLeftCell="A13" zoomScaleNormal="100" workbookViewId="0">
      <selection activeCell="E14" sqref="E14"/>
    </sheetView>
  </sheetViews>
  <sheetFormatPr defaultColWidth="0" defaultRowHeight="12.75" zeroHeight="1" x14ac:dyDescent="0.2"/>
  <cols>
    <col min="1" max="1" width="15.77734375" style="74" customWidth="1"/>
    <col min="2" max="2" width="21.5546875" style="74" hidden="1" customWidth="1"/>
    <col min="3" max="3" width="60.77734375" style="74" customWidth="1"/>
    <col min="4" max="4" width="2.77734375" style="74" customWidth="1"/>
    <col min="5" max="11" width="12.77734375" style="74" customWidth="1"/>
    <col min="12" max="14" width="12.77734375" style="74" hidden="1" customWidth="1"/>
    <col min="15" max="15" width="15" style="74" customWidth="1"/>
    <col min="16" max="38" width="8.88671875" style="74" hidden="1" customWidth="1"/>
    <col min="39" max="16384" width="0" style="74" hidden="1"/>
  </cols>
  <sheetData>
    <row r="1" spans="3:38" s="18" customFormat="1" ht="15" x14ac:dyDescent="0.2">
      <c r="C1" s="72" t="str">
        <f>'A1.1 Distributor Information'!C1</f>
        <v>ED Capital OM&amp;A Rate Generator   release 1.0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spans="3:38" s="18" customFormat="1" ht="18" x14ac:dyDescent="0.25">
      <c r="C2" s="73" t="str">
        <f>'A1.1 Distributor Information'!C2</f>
        <v>Name of LDC:       London Hydro Inc.</v>
      </c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</row>
    <row r="3" spans="3:38" s="18" customFormat="1" ht="18" x14ac:dyDescent="0.25">
      <c r="C3" s="73" t="str">
        <f>'A1.1 Distributor Information'!C3</f>
        <v>OEB Application:          EB-2016-0091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</row>
    <row r="4" spans="3:38" s="18" customFormat="1" ht="15" x14ac:dyDescent="0.2"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</row>
    <row r="5" spans="3:38" s="18" customFormat="1" ht="15" x14ac:dyDescent="0.2"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</row>
    <row r="6" spans="3:38" s="18" customFormat="1" ht="15" x14ac:dyDescent="0.2"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</row>
    <row r="7" spans="3:38" s="18" customFormat="1" ht="15" x14ac:dyDescent="0.2"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</row>
    <row r="8" spans="3:38" s="18" customFormat="1" ht="15" x14ac:dyDescent="0.2"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</row>
    <row r="9" spans="3:38" s="18" customFormat="1" ht="15" x14ac:dyDescent="0.2"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</row>
    <row r="10" spans="3:38" s="17" customFormat="1" ht="30" x14ac:dyDescent="0.4">
      <c r="C10" s="68" t="s">
        <v>309</v>
      </c>
      <c r="D10" s="68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</row>
    <row r="11" spans="3:38" s="1" customFormat="1" ht="15" x14ac:dyDescent="0.2"/>
    <row r="12" spans="3:38" s="18" customFormat="1" ht="18" x14ac:dyDescent="0.25">
      <c r="C12" s="19" t="s">
        <v>158</v>
      </c>
      <c r="D12" s="19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</row>
    <row r="13" spans="3:38" s="18" customFormat="1" x14ac:dyDescent="0.2">
      <c r="C13" s="20" t="s">
        <v>159</v>
      </c>
      <c r="D13" s="20"/>
      <c r="E13" s="21">
        <f>'A1.4  Dist Assumptions and Data'!E10</f>
        <v>2010</v>
      </c>
      <c r="F13" s="21">
        <f>'A1.4  Dist Assumptions and Data'!F10</f>
        <v>2011</v>
      </c>
      <c r="G13" s="21">
        <f>'A1.4  Dist Assumptions and Data'!G10</f>
        <v>2012</v>
      </c>
      <c r="H13" s="21">
        <f>'A1.4  Dist Assumptions and Data'!H10</f>
        <v>2013</v>
      </c>
      <c r="I13" s="21">
        <f>'A1.4  Dist Assumptions and Data'!I10</f>
        <v>2014</v>
      </c>
      <c r="J13" s="21">
        <f>'A1.4  Dist Assumptions and Data'!J10</f>
        <v>2015</v>
      </c>
      <c r="K13" s="21">
        <f>'A1.4  Dist Assumptions and Data'!K10</f>
        <v>2016</v>
      </c>
      <c r="L13" s="21">
        <f>'A1.4  Dist Assumptions and Data'!L10</f>
        <v>2017</v>
      </c>
      <c r="M13" s="21">
        <f>'A1.4  Dist Assumptions and Data'!M10</f>
        <v>2018</v>
      </c>
      <c r="N13" s="21">
        <f>'A1.4  Dist Assumptions and Data'!N10</f>
        <v>2019</v>
      </c>
      <c r="O13" s="75" t="s">
        <v>160</v>
      </c>
    </row>
    <row r="14" spans="3:38" s="18" customFormat="1" x14ac:dyDescent="0.2">
      <c r="C14" s="22" t="s">
        <v>310</v>
      </c>
      <c r="D14" s="22"/>
      <c r="E14" s="79">
        <v>0</v>
      </c>
      <c r="F14" s="79">
        <v>0</v>
      </c>
      <c r="G14" s="79">
        <v>0</v>
      </c>
      <c r="H14" s="79">
        <v>0</v>
      </c>
      <c r="I14" s="79">
        <v>0</v>
      </c>
      <c r="J14" s="79">
        <v>0</v>
      </c>
      <c r="K14" s="79">
        <v>0</v>
      </c>
      <c r="L14" s="256">
        <v>0</v>
      </c>
      <c r="M14" s="256">
        <v>0</v>
      </c>
      <c r="N14" s="256">
        <v>0</v>
      </c>
      <c r="O14" s="76">
        <f>SUM(E14:N14)</f>
        <v>0</v>
      </c>
    </row>
    <row r="15" spans="3:38" s="54" customFormat="1" x14ac:dyDescent="0.2"/>
    <row r="16" spans="3:38" s="18" customFormat="1" x14ac:dyDescent="0.2">
      <c r="C16" s="22" t="s">
        <v>311</v>
      </c>
      <c r="D16" s="22"/>
      <c r="E16" s="79">
        <v>0</v>
      </c>
      <c r="F16" s="79">
        <v>0</v>
      </c>
      <c r="G16" s="79">
        <v>0</v>
      </c>
      <c r="H16" s="79">
        <v>0</v>
      </c>
      <c r="I16" s="79">
        <v>0</v>
      </c>
      <c r="J16" s="79">
        <v>0</v>
      </c>
      <c r="K16" s="79">
        <v>0</v>
      </c>
      <c r="L16" s="256">
        <v>0</v>
      </c>
      <c r="M16" s="256">
        <v>0</v>
      </c>
      <c r="N16" s="256">
        <v>0</v>
      </c>
      <c r="O16" s="76">
        <f>SUM(E16:N16)</f>
        <v>0</v>
      </c>
    </row>
    <row r="17" spans="3:23" s="18" customFormat="1" x14ac:dyDescent="0.2"/>
    <row r="18" spans="3:23" s="18" customFormat="1" x14ac:dyDescent="0.2">
      <c r="C18" s="23" t="s">
        <v>312</v>
      </c>
      <c r="D18" s="23"/>
      <c r="E18" s="69">
        <f>SUM(E14,E16)</f>
        <v>0</v>
      </c>
      <c r="F18" s="69">
        <f t="shared" ref="F18:N18" si="0">SUM(F14,F16)</f>
        <v>0</v>
      </c>
      <c r="G18" s="69">
        <f t="shared" si="0"/>
        <v>0</v>
      </c>
      <c r="H18" s="69">
        <f t="shared" si="0"/>
        <v>0</v>
      </c>
      <c r="I18" s="69">
        <f t="shared" si="0"/>
        <v>0</v>
      </c>
      <c r="J18" s="69">
        <f t="shared" si="0"/>
        <v>0</v>
      </c>
      <c r="K18" s="69">
        <f t="shared" si="0"/>
        <v>0</v>
      </c>
      <c r="L18" s="69">
        <f t="shared" si="0"/>
        <v>0</v>
      </c>
      <c r="M18" s="69">
        <f t="shared" si="0"/>
        <v>0</v>
      </c>
      <c r="N18" s="69">
        <f t="shared" si="0"/>
        <v>0</v>
      </c>
      <c r="O18" s="77">
        <f>SUM(E18:N18)</f>
        <v>0</v>
      </c>
    </row>
    <row r="19" spans="3:23" s="18" customFormat="1" x14ac:dyDescent="0.2">
      <c r="C19" s="23"/>
      <c r="D19" s="23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</row>
    <row r="20" spans="3:23" s="18" customFormat="1" x14ac:dyDescent="0.2">
      <c r="C20" s="23" t="s">
        <v>161</v>
      </c>
      <c r="D20" s="23"/>
      <c r="E20" s="70">
        <f>IF(ISERROR(SUM($E18:E18)/$O18),0,SUM($E18:E18)/$O18)</f>
        <v>0</v>
      </c>
      <c r="F20" s="70">
        <f>IF(ISERROR(SUM($E18:F18)/$O18),0,SUM($E18:F18)/$O18)</f>
        <v>0</v>
      </c>
      <c r="G20" s="70">
        <f>IF(ISERROR(SUM($E18:G18)/$O18),0,SUM($E18:G18)/$O18)</f>
        <v>0</v>
      </c>
      <c r="H20" s="80">
        <f>IF(ISERROR(SUM($E18:H18)/$O18),0,SUM($E18:H18)/$O18)</f>
        <v>0</v>
      </c>
      <c r="I20" s="80">
        <f>IF(ISERROR(SUM($E18:I18)/$O18),0,SUM($E18:I18)/$O18)</f>
        <v>0</v>
      </c>
      <c r="J20" s="80">
        <f>IF(ISERROR(SUM($E18:J18)/$O18),0,SUM($E18:J18)/$O18)</f>
        <v>0</v>
      </c>
      <c r="K20" s="70">
        <f>IF(ISERROR(SUM($E18:K18)/$O18),0,SUM($E18:K18)/$O18)</f>
        <v>0</v>
      </c>
      <c r="L20" s="70">
        <f>IF(ISERROR(SUM($E18:L18)/$O18),0,SUM($E18:L18)/$O18)</f>
        <v>0</v>
      </c>
      <c r="M20" s="70">
        <f>IF(ISERROR(SUM($E18:M18)/$O18),0,SUM($E18:M18)/$O18)</f>
        <v>0</v>
      </c>
      <c r="N20" s="70">
        <f>IF(ISERROR(SUM($E18:N18)/$O18),0,SUM($E18:N18)/$O18)</f>
        <v>0</v>
      </c>
      <c r="O20" s="24"/>
    </row>
    <row r="21" spans="3:23" s="18" customFormat="1" x14ac:dyDescent="0.2"/>
    <row r="22" spans="3:23" s="18" customFormat="1" x14ac:dyDescent="0.2">
      <c r="C22" s="25" t="s">
        <v>313</v>
      </c>
      <c r="D22" s="22"/>
      <c r="E22" s="79">
        <v>0</v>
      </c>
      <c r="F22" s="79">
        <v>0</v>
      </c>
      <c r="G22" s="79">
        <v>0</v>
      </c>
      <c r="H22" s="79">
        <v>0</v>
      </c>
      <c r="I22" s="79">
        <v>0</v>
      </c>
      <c r="J22" s="79">
        <v>0</v>
      </c>
      <c r="K22" s="79">
        <v>0</v>
      </c>
      <c r="L22" s="256">
        <v>0</v>
      </c>
      <c r="M22" s="256">
        <v>0</v>
      </c>
      <c r="N22" s="256">
        <v>0</v>
      </c>
      <c r="O22" s="76">
        <f>SUM(E22:N22)</f>
        <v>0</v>
      </c>
    </row>
    <row r="23" spans="3:23" s="18" customFormat="1" x14ac:dyDescent="0.2"/>
    <row r="24" spans="3:23" s="18" customFormat="1" ht="13.5" thickBot="1" x14ac:dyDescent="0.25">
      <c r="C24" s="42" t="s">
        <v>314</v>
      </c>
      <c r="D24" s="22"/>
      <c r="E24" s="71">
        <f t="shared" ref="E24:L24" si="1">SUM(E18,E22)</f>
        <v>0</v>
      </c>
      <c r="F24" s="71">
        <f t="shared" si="1"/>
        <v>0</v>
      </c>
      <c r="G24" s="71">
        <f t="shared" si="1"/>
        <v>0</v>
      </c>
      <c r="H24" s="71">
        <f t="shared" si="1"/>
        <v>0</v>
      </c>
      <c r="I24" s="71">
        <f t="shared" si="1"/>
        <v>0</v>
      </c>
      <c r="J24" s="71">
        <f t="shared" si="1"/>
        <v>0</v>
      </c>
      <c r="K24" s="71">
        <f t="shared" si="1"/>
        <v>0</v>
      </c>
      <c r="L24" s="71">
        <f t="shared" si="1"/>
        <v>0</v>
      </c>
      <c r="M24" s="71">
        <f t="shared" ref="M24:N24" si="2">SUM(M18,M22)</f>
        <v>0</v>
      </c>
      <c r="N24" s="71">
        <f t="shared" si="2"/>
        <v>0</v>
      </c>
      <c r="O24" s="78">
        <f>SUM(E24:N24)</f>
        <v>0</v>
      </c>
    </row>
    <row r="25" spans="3:23" s="18" customFormat="1" x14ac:dyDescent="0.2"/>
    <row r="26" spans="3:23" s="18" customFormat="1" ht="18" x14ac:dyDescent="0.25">
      <c r="C26" s="19" t="s">
        <v>162</v>
      </c>
      <c r="D26" s="19"/>
    </row>
    <row r="27" spans="3:23" s="18" customFormat="1" x14ac:dyDescent="0.2">
      <c r="C27" s="20" t="s">
        <v>159</v>
      </c>
      <c r="D27" s="20"/>
      <c r="E27" s="21">
        <f t="shared" ref="E27:K27" si="3">E13</f>
        <v>2010</v>
      </c>
      <c r="F27" s="21">
        <f t="shared" si="3"/>
        <v>2011</v>
      </c>
      <c r="G27" s="21">
        <f t="shared" si="3"/>
        <v>2012</v>
      </c>
      <c r="H27" s="21">
        <f t="shared" si="3"/>
        <v>2013</v>
      </c>
      <c r="I27" s="21">
        <f t="shared" si="3"/>
        <v>2014</v>
      </c>
      <c r="J27" s="21">
        <f t="shared" si="3"/>
        <v>2015</v>
      </c>
      <c r="K27" s="21">
        <f t="shared" si="3"/>
        <v>2016</v>
      </c>
      <c r="L27" s="21">
        <f t="shared" ref="L27:N27" si="4">L13</f>
        <v>2017</v>
      </c>
      <c r="M27" s="21">
        <f t="shared" si="4"/>
        <v>2018</v>
      </c>
      <c r="N27" s="21">
        <f t="shared" si="4"/>
        <v>2019</v>
      </c>
      <c r="O27" s="75" t="s">
        <v>160</v>
      </c>
    </row>
    <row r="28" spans="3:23" s="18" customFormat="1" x14ac:dyDescent="0.2">
      <c r="C28" s="22" t="s">
        <v>315</v>
      </c>
      <c r="D28" s="22"/>
      <c r="E28" s="79">
        <v>0</v>
      </c>
      <c r="F28" s="79">
        <v>0</v>
      </c>
      <c r="G28" s="79">
        <v>0</v>
      </c>
      <c r="H28" s="79">
        <v>0</v>
      </c>
      <c r="I28" s="79">
        <v>0</v>
      </c>
      <c r="J28" s="79">
        <v>0</v>
      </c>
      <c r="K28" s="79">
        <v>0</v>
      </c>
      <c r="L28" s="256">
        <v>0</v>
      </c>
      <c r="M28" s="256">
        <v>0</v>
      </c>
      <c r="N28" s="256">
        <v>0</v>
      </c>
      <c r="O28" s="76">
        <f>SUM(E28:N28)</f>
        <v>0</v>
      </c>
    </row>
    <row r="29" spans="3:23" s="54" customFormat="1" x14ac:dyDescent="0.2">
      <c r="W29" s="18"/>
    </row>
    <row r="30" spans="3:23" s="18" customFormat="1" x14ac:dyDescent="0.2">
      <c r="C30" s="22" t="s">
        <v>316</v>
      </c>
      <c r="D30" s="22"/>
      <c r="E30" s="79">
        <v>0</v>
      </c>
      <c r="F30" s="79">
        <v>0</v>
      </c>
      <c r="G30" s="79">
        <v>0</v>
      </c>
      <c r="H30" s="79">
        <v>0</v>
      </c>
      <c r="I30" s="79">
        <v>0</v>
      </c>
      <c r="J30" s="79">
        <v>0</v>
      </c>
      <c r="K30" s="79">
        <v>0</v>
      </c>
      <c r="L30" s="256">
        <v>0</v>
      </c>
      <c r="M30" s="256">
        <v>0</v>
      </c>
      <c r="N30" s="256">
        <v>0</v>
      </c>
      <c r="O30" s="76">
        <f>SUM(E30:N30)</f>
        <v>0</v>
      </c>
    </row>
    <row r="31" spans="3:23" s="18" customFormat="1" x14ac:dyDescent="0.2"/>
    <row r="32" spans="3:23" s="18" customFormat="1" x14ac:dyDescent="0.2">
      <c r="C32" s="22" t="s">
        <v>163</v>
      </c>
      <c r="D32" s="22"/>
    </row>
    <row r="33" spans="3:15" s="54" customFormat="1" x14ac:dyDescent="0.2">
      <c r="C33" s="85"/>
      <c r="E33" s="79">
        <v>0</v>
      </c>
      <c r="F33" s="79">
        <v>0</v>
      </c>
      <c r="G33" s="79">
        <v>0</v>
      </c>
      <c r="H33" s="79">
        <v>0</v>
      </c>
      <c r="I33" s="79">
        <v>0</v>
      </c>
      <c r="J33" s="79">
        <v>0</v>
      </c>
      <c r="K33" s="79">
        <v>0</v>
      </c>
      <c r="L33" s="256">
        <v>0</v>
      </c>
      <c r="M33" s="256">
        <v>0</v>
      </c>
      <c r="N33" s="256">
        <v>0</v>
      </c>
      <c r="O33" s="76">
        <f>SUM(E33:N33)</f>
        <v>0</v>
      </c>
    </row>
    <row r="34" spans="3:15" s="54" customFormat="1" x14ac:dyDescent="0.2"/>
    <row r="35" spans="3:15" s="54" customFormat="1" x14ac:dyDescent="0.2">
      <c r="C35" s="85"/>
      <c r="E35" s="79">
        <v>0</v>
      </c>
      <c r="F35" s="79">
        <v>0</v>
      </c>
      <c r="G35" s="79">
        <v>0</v>
      </c>
      <c r="H35" s="79">
        <v>0</v>
      </c>
      <c r="I35" s="79">
        <v>0</v>
      </c>
      <c r="J35" s="79">
        <v>0</v>
      </c>
      <c r="K35" s="79">
        <v>0</v>
      </c>
      <c r="L35" s="256">
        <v>0</v>
      </c>
      <c r="M35" s="256">
        <v>0</v>
      </c>
      <c r="N35" s="256">
        <v>0</v>
      </c>
      <c r="O35" s="76">
        <f>SUM(E35:N35)</f>
        <v>0</v>
      </c>
    </row>
    <row r="36" spans="3:15" s="18" customFormat="1" x14ac:dyDescent="0.2"/>
    <row r="37" spans="3:15" s="54" customFormat="1" x14ac:dyDescent="0.2">
      <c r="C37" s="85"/>
      <c r="E37" s="79">
        <v>0</v>
      </c>
      <c r="F37" s="79">
        <v>0</v>
      </c>
      <c r="G37" s="79">
        <v>0</v>
      </c>
      <c r="H37" s="79">
        <v>0</v>
      </c>
      <c r="I37" s="79">
        <v>0</v>
      </c>
      <c r="J37" s="79">
        <v>0</v>
      </c>
      <c r="K37" s="79">
        <v>0</v>
      </c>
      <c r="L37" s="256">
        <v>0</v>
      </c>
      <c r="M37" s="256">
        <v>0</v>
      </c>
      <c r="N37" s="256">
        <v>0</v>
      </c>
      <c r="O37" s="76">
        <f>SUM(E37:N37)</f>
        <v>0</v>
      </c>
    </row>
    <row r="38" spans="3:15" s="18" customFormat="1" x14ac:dyDescent="0.2"/>
    <row r="39" spans="3:15" s="54" customFormat="1" x14ac:dyDescent="0.2">
      <c r="C39" s="85"/>
      <c r="E39" s="79">
        <v>0</v>
      </c>
      <c r="F39" s="79">
        <v>0</v>
      </c>
      <c r="G39" s="79">
        <v>0</v>
      </c>
      <c r="H39" s="79">
        <v>0</v>
      </c>
      <c r="I39" s="79">
        <v>0</v>
      </c>
      <c r="J39" s="79">
        <v>0</v>
      </c>
      <c r="K39" s="79">
        <v>0</v>
      </c>
      <c r="L39" s="256">
        <v>0</v>
      </c>
      <c r="M39" s="256">
        <v>0</v>
      </c>
      <c r="N39" s="256">
        <v>0</v>
      </c>
      <c r="O39" s="76">
        <f>SUM(E39:N39)</f>
        <v>0</v>
      </c>
    </row>
    <row r="40" spans="3:15" s="18" customFormat="1" x14ac:dyDescent="0.2"/>
    <row r="41" spans="3:15" s="18" customFormat="1" x14ac:dyDescent="0.2"/>
    <row r="42" spans="3:15" s="18" customFormat="1" x14ac:dyDescent="0.2"/>
    <row r="43" spans="3:15" s="18" customFormat="1" x14ac:dyDescent="0.2"/>
    <row r="44" spans="3:15" s="18" customFormat="1" x14ac:dyDescent="0.2"/>
    <row r="45" spans="3:15" s="18" customFormat="1" x14ac:dyDescent="0.2"/>
    <row r="46" spans="3:15" s="18" customFormat="1" x14ac:dyDescent="0.2"/>
    <row r="47" spans="3:15" s="18" customFormat="1" x14ac:dyDescent="0.2"/>
    <row r="48" spans="3:15" s="18" customFormat="1" x14ac:dyDescent="0.2"/>
    <row r="49" s="18" customFormat="1" x14ac:dyDescent="0.2"/>
    <row r="50" s="18" customFormat="1" x14ac:dyDescent="0.2"/>
    <row r="51" s="18" customFormat="1" x14ac:dyDescent="0.2"/>
    <row r="52" s="18" customFormat="1" x14ac:dyDescent="0.2"/>
    <row r="53" s="18" customFormat="1" x14ac:dyDescent="0.2"/>
    <row r="54" s="18" customFormat="1" x14ac:dyDescent="0.2"/>
    <row r="55" s="18" customFormat="1" x14ac:dyDescent="0.2"/>
    <row r="56" s="18" customFormat="1" x14ac:dyDescent="0.2"/>
    <row r="57" s="18" customFormat="1" x14ac:dyDescent="0.2"/>
    <row r="58" s="18" customFormat="1" x14ac:dyDescent="0.2"/>
  </sheetData>
  <sheetProtection password="B400" sheet="1" objects="1" scenarios="1"/>
  <pageMargins left="0.74803149606299213" right="0.74803149606299213" top="0.43307086614173229" bottom="0.23622047244094491" header="0.47244094488188981" footer="0.23622047244094491"/>
  <pageSetup scale="5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indexed="42"/>
    <pageSetUpPr fitToPage="1"/>
  </sheetPr>
  <dimension ref="B1:Y94"/>
  <sheetViews>
    <sheetView showGridLines="0" topLeftCell="C24" zoomScaleNormal="100" workbookViewId="0">
      <selection activeCell="A94" sqref="A94"/>
    </sheetView>
  </sheetViews>
  <sheetFormatPr defaultColWidth="0" defaultRowHeight="12.75" zeroHeight="1" x14ac:dyDescent="0.2"/>
  <cols>
    <col min="1" max="1" width="15.77734375" style="74" customWidth="1"/>
    <col min="2" max="2" width="15.77734375" style="74" hidden="1" customWidth="1"/>
    <col min="3" max="3" width="39.5546875" style="74" bestFit="1" customWidth="1"/>
    <col min="4" max="4" width="23.33203125" style="74" bestFit="1" customWidth="1"/>
    <col min="5" max="15" width="8.77734375" style="74" customWidth="1"/>
    <col min="16" max="16384" width="0" style="74" hidden="1"/>
  </cols>
  <sheetData>
    <row r="1" spans="3:25" s="18" customFormat="1" ht="15" x14ac:dyDescent="0.2">
      <c r="C1" s="72" t="str">
        <f>'A1.1 Distributor Information'!C1</f>
        <v>ED Capital OM&amp;A Rate Generator   release 1.0</v>
      </c>
    </row>
    <row r="2" spans="3:25" s="18" customFormat="1" ht="18" x14ac:dyDescent="0.25">
      <c r="C2" s="73" t="str">
        <f>'A1.1 Distributor Information'!C2</f>
        <v>Name of LDC:       London Hydro Inc.</v>
      </c>
    </row>
    <row r="3" spans="3:25" s="18" customFormat="1" ht="18" x14ac:dyDescent="0.25">
      <c r="C3" s="73" t="str">
        <f>'A1.1 Distributor Information'!C3</f>
        <v>OEB Application:          EB-2016-0091</v>
      </c>
    </row>
    <row r="4" spans="3:25" s="18" customFormat="1" x14ac:dyDescent="0.2"/>
    <row r="5" spans="3:25" s="18" customFormat="1" x14ac:dyDescent="0.2"/>
    <row r="6" spans="3:25" s="18" customFormat="1" x14ac:dyDescent="0.2"/>
    <row r="7" spans="3:25" s="18" customFormat="1" x14ac:dyDescent="0.2"/>
    <row r="8" spans="3:25" s="18" customFormat="1" x14ac:dyDescent="0.2"/>
    <row r="9" spans="3:25" s="18" customFormat="1" x14ac:dyDescent="0.2"/>
    <row r="10" spans="3:25" s="17" customFormat="1" ht="30" x14ac:dyDescent="0.4">
      <c r="C10" s="68" t="s">
        <v>585</v>
      </c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6"/>
    </row>
    <row r="11" spans="3:25" s="1" customFormat="1" ht="15" x14ac:dyDescent="0.2"/>
    <row r="12" spans="3:25" s="18" customFormat="1" ht="18" x14ac:dyDescent="0.25">
      <c r="C12" s="26" t="s">
        <v>610</v>
      </c>
    </row>
    <row r="13" spans="3:25" s="18" customFormat="1" ht="18" x14ac:dyDescent="0.25">
      <c r="C13" s="27"/>
      <c r="D13" s="26" t="s">
        <v>164</v>
      </c>
      <c r="E13" s="21">
        <f>'A1.4  Dist Assumptions and Data'!E10</f>
        <v>2010</v>
      </c>
      <c r="F13" s="21">
        <f>'A1.4  Dist Assumptions and Data'!F10</f>
        <v>2011</v>
      </c>
      <c r="G13" s="21">
        <f>'A1.4  Dist Assumptions and Data'!G10</f>
        <v>2012</v>
      </c>
      <c r="H13" s="21">
        <f>'A1.4  Dist Assumptions and Data'!H10</f>
        <v>2013</v>
      </c>
      <c r="I13" s="21">
        <f>'A1.4  Dist Assumptions and Data'!I10</f>
        <v>2014</v>
      </c>
      <c r="J13" s="21">
        <f>'A1.4  Dist Assumptions and Data'!J10</f>
        <v>2015</v>
      </c>
      <c r="K13" s="21">
        <f>'A1.4  Dist Assumptions and Data'!K10</f>
        <v>2016</v>
      </c>
      <c r="L13" s="21">
        <f>'A1.4  Dist Assumptions and Data'!L10</f>
        <v>2017</v>
      </c>
      <c r="M13" s="21">
        <f>'A1.4  Dist Assumptions and Data'!M10</f>
        <v>2018</v>
      </c>
      <c r="N13" s="21">
        <f>'A1.4  Dist Assumptions and Data'!N10</f>
        <v>2019</v>
      </c>
      <c r="O13" s="75" t="s">
        <v>160</v>
      </c>
    </row>
    <row r="14" spans="3:25" s="1" customFormat="1" ht="15" x14ac:dyDescent="0.2"/>
    <row r="15" spans="3:25" s="18" customFormat="1" ht="20.25" x14ac:dyDescent="0.3">
      <c r="C15" s="28" t="s">
        <v>611</v>
      </c>
      <c r="D15" s="29" t="s">
        <v>607</v>
      </c>
      <c r="E15" s="252">
        <v>9952.58</v>
      </c>
      <c r="F15" s="252"/>
      <c r="G15" s="252">
        <v>19900</v>
      </c>
      <c r="H15" s="252">
        <v>500</v>
      </c>
      <c r="I15" s="252"/>
      <c r="J15" s="252"/>
      <c r="K15" s="252">
        <v>0</v>
      </c>
      <c r="L15" s="252">
        <v>0</v>
      </c>
      <c r="M15" s="252">
        <v>0</v>
      </c>
      <c r="N15" s="252">
        <v>0</v>
      </c>
      <c r="O15" s="82">
        <f>SUM(E15:N15)</f>
        <v>30352.58</v>
      </c>
      <c r="Y15" s="86"/>
    </row>
    <row r="16" spans="3:25" s="1" customFormat="1" ht="15" hidden="1" x14ac:dyDescent="0.2"/>
    <row r="17" spans="3:15" s="1" customFormat="1" ht="15" hidden="1" x14ac:dyDescent="0.2"/>
    <row r="18" spans="3:15" s="1" customFormat="1" ht="15" hidden="1" x14ac:dyDescent="0.2"/>
    <row r="19" spans="3:15" s="1" customFormat="1" ht="15" hidden="1" x14ac:dyDescent="0.2"/>
    <row r="20" spans="3:15" s="1" customFormat="1" ht="15" hidden="1" x14ac:dyDescent="0.2"/>
    <row r="21" spans="3:15" s="1" customFormat="1" ht="15" hidden="1" x14ac:dyDescent="0.2"/>
    <row r="22" spans="3:15" s="1" customFormat="1" ht="15" hidden="1" x14ac:dyDescent="0.2"/>
    <row r="23" spans="3:15" s="1" customFormat="1" ht="15" hidden="1" x14ac:dyDescent="0.2"/>
    <row r="24" spans="3:15" s="18" customFormat="1" ht="13.5" thickBot="1" x14ac:dyDescent="0.25">
      <c r="C24" s="28" t="s">
        <v>612</v>
      </c>
      <c r="D24" s="28"/>
      <c r="E24" s="81">
        <f t="shared" ref="E24:O24" si="0">SUM(E15,E17,E19,E21)</f>
        <v>9952.58</v>
      </c>
      <c r="F24" s="81">
        <f t="shared" si="0"/>
        <v>0</v>
      </c>
      <c r="G24" s="81">
        <f t="shared" si="0"/>
        <v>19900</v>
      </c>
      <c r="H24" s="81">
        <f t="shared" si="0"/>
        <v>500</v>
      </c>
      <c r="I24" s="81">
        <f t="shared" si="0"/>
        <v>0</v>
      </c>
      <c r="J24" s="81">
        <f t="shared" si="0"/>
        <v>0</v>
      </c>
      <c r="K24" s="81">
        <f t="shared" si="0"/>
        <v>0</v>
      </c>
      <c r="L24" s="81">
        <f t="shared" si="0"/>
        <v>0</v>
      </c>
      <c r="M24" s="81">
        <f t="shared" si="0"/>
        <v>0</v>
      </c>
      <c r="N24" s="81">
        <f t="shared" si="0"/>
        <v>0</v>
      </c>
      <c r="O24" s="81">
        <f t="shared" si="0"/>
        <v>30352.58</v>
      </c>
    </row>
    <row r="25" spans="3:15" s="18" customFormat="1" x14ac:dyDescent="0.2">
      <c r="C25" s="27"/>
      <c r="D25" s="27"/>
    </row>
    <row r="26" spans="3:15" s="18" customFormat="1" ht="18" x14ac:dyDescent="0.25">
      <c r="C26" s="26" t="s">
        <v>618</v>
      </c>
      <c r="D26" s="26"/>
    </row>
    <row r="27" spans="3:15" s="18" customFormat="1" ht="18" x14ac:dyDescent="0.25">
      <c r="C27" s="27"/>
      <c r="D27" s="26" t="s">
        <v>164</v>
      </c>
      <c r="E27" s="21">
        <f t="shared" ref="E27:N27" si="1">E13</f>
        <v>2010</v>
      </c>
      <c r="F27" s="21">
        <f t="shared" si="1"/>
        <v>2011</v>
      </c>
      <c r="G27" s="21">
        <f t="shared" si="1"/>
        <v>2012</v>
      </c>
      <c r="H27" s="21">
        <f t="shared" si="1"/>
        <v>2013</v>
      </c>
      <c r="I27" s="21">
        <f t="shared" si="1"/>
        <v>2014</v>
      </c>
      <c r="J27" s="21">
        <f t="shared" si="1"/>
        <v>2015</v>
      </c>
      <c r="K27" s="21">
        <f t="shared" si="1"/>
        <v>2016</v>
      </c>
      <c r="L27" s="21">
        <f t="shared" si="1"/>
        <v>2017</v>
      </c>
      <c r="M27" s="21">
        <f t="shared" si="1"/>
        <v>2018</v>
      </c>
      <c r="N27" s="21">
        <f t="shared" si="1"/>
        <v>2019</v>
      </c>
      <c r="O27" s="21" t="s">
        <v>160</v>
      </c>
    </row>
    <row r="28" spans="3:15" s="1" customFormat="1" ht="15" x14ac:dyDescent="0.2"/>
    <row r="29" spans="3:15" s="18" customFormat="1" ht="15.75" x14ac:dyDescent="0.25">
      <c r="C29" s="28" t="s">
        <v>619</v>
      </c>
      <c r="D29" s="29" t="s">
        <v>608</v>
      </c>
      <c r="E29" s="252">
        <v>0</v>
      </c>
      <c r="F29" s="252">
        <v>0</v>
      </c>
      <c r="G29" s="252">
        <v>0</v>
      </c>
      <c r="H29" s="252">
        <v>6793</v>
      </c>
      <c r="I29" s="252">
        <v>307751.23</v>
      </c>
      <c r="J29" s="252">
        <v>56206.94</v>
      </c>
      <c r="K29" s="252">
        <v>0</v>
      </c>
      <c r="L29" s="252">
        <v>0</v>
      </c>
      <c r="M29" s="252">
        <v>0</v>
      </c>
      <c r="N29" s="252">
        <v>0</v>
      </c>
      <c r="O29" s="84">
        <f>SUM(E29:N29)</f>
        <v>370751.17</v>
      </c>
    </row>
    <row r="30" spans="3:15" s="18" customFormat="1" hidden="1" x14ac:dyDescent="0.2">
      <c r="C30" s="30"/>
      <c r="D30" s="30"/>
      <c r="E30" s="31"/>
      <c r="F30" s="31"/>
      <c r="G30" s="31"/>
      <c r="H30" s="31"/>
      <c r="I30" s="31"/>
      <c r="J30" s="31"/>
      <c r="K30" s="31"/>
      <c r="L30" s="31"/>
      <c r="M30" s="31"/>
      <c r="N30" s="32"/>
    </row>
    <row r="31" spans="3:15" s="1" customFormat="1" ht="15" hidden="1" x14ac:dyDescent="0.2"/>
    <row r="32" spans="3:15" s="1" customFormat="1" ht="15" hidden="1" x14ac:dyDescent="0.2"/>
    <row r="33" spans="3:15" s="1" customFormat="1" ht="15" hidden="1" x14ac:dyDescent="0.2"/>
    <row r="34" spans="3:15" s="1" customFormat="1" ht="15" hidden="1" x14ac:dyDescent="0.2"/>
    <row r="35" spans="3:15" s="1" customFormat="1" ht="15" hidden="1" x14ac:dyDescent="0.2"/>
    <row r="36" spans="3:15" s="1" customFormat="1" ht="15" hidden="1" x14ac:dyDescent="0.2"/>
    <row r="37" spans="3:15" s="1" customFormat="1" ht="15" hidden="1" x14ac:dyDescent="0.2"/>
    <row r="38" spans="3:15" s="18" customFormat="1" ht="13.5" thickBot="1" x14ac:dyDescent="0.25">
      <c r="C38" s="28" t="s">
        <v>620</v>
      </c>
      <c r="D38" s="28"/>
      <c r="E38" s="81">
        <f t="shared" ref="E38:O38" si="2">SUM(E29,E32,E35)</f>
        <v>0</v>
      </c>
      <c r="F38" s="81">
        <f t="shared" si="2"/>
        <v>0</v>
      </c>
      <c r="G38" s="81">
        <f t="shared" si="2"/>
        <v>0</v>
      </c>
      <c r="H38" s="81">
        <f t="shared" si="2"/>
        <v>6793</v>
      </c>
      <c r="I38" s="81">
        <f t="shared" si="2"/>
        <v>307751.23</v>
      </c>
      <c r="J38" s="81">
        <f t="shared" si="2"/>
        <v>56206.94</v>
      </c>
      <c r="K38" s="81">
        <f t="shared" si="2"/>
        <v>0</v>
      </c>
      <c r="L38" s="81">
        <f t="shared" si="2"/>
        <v>0</v>
      </c>
      <c r="M38" s="81">
        <f t="shared" si="2"/>
        <v>0</v>
      </c>
      <c r="N38" s="81">
        <f t="shared" si="2"/>
        <v>0</v>
      </c>
      <c r="O38" s="81">
        <f t="shared" si="2"/>
        <v>370751.17</v>
      </c>
    </row>
    <row r="39" spans="3:15" s="18" customFormat="1" x14ac:dyDescent="0.2">
      <c r="C39" s="28"/>
      <c r="D39" s="28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</row>
    <row r="40" spans="3:15" s="18" customFormat="1" ht="18" x14ac:dyDescent="0.25">
      <c r="C40" s="26" t="s">
        <v>631</v>
      </c>
      <c r="D40" s="26"/>
    </row>
    <row r="41" spans="3:15" s="18" customFormat="1" ht="18" x14ac:dyDescent="0.25">
      <c r="C41" s="27"/>
      <c r="D41" s="26" t="s">
        <v>164</v>
      </c>
      <c r="E41" s="21">
        <f t="shared" ref="E41:N41" si="3">E13</f>
        <v>2010</v>
      </c>
      <c r="F41" s="21">
        <f t="shared" si="3"/>
        <v>2011</v>
      </c>
      <c r="G41" s="21">
        <f t="shared" si="3"/>
        <v>2012</v>
      </c>
      <c r="H41" s="21">
        <f t="shared" si="3"/>
        <v>2013</v>
      </c>
      <c r="I41" s="21">
        <f t="shared" si="3"/>
        <v>2014</v>
      </c>
      <c r="J41" s="21">
        <f t="shared" si="3"/>
        <v>2015</v>
      </c>
      <c r="K41" s="21">
        <f t="shared" si="3"/>
        <v>2016</v>
      </c>
      <c r="L41" s="21">
        <f t="shared" si="3"/>
        <v>2017</v>
      </c>
      <c r="M41" s="21">
        <f t="shared" si="3"/>
        <v>2018</v>
      </c>
      <c r="N41" s="21">
        <f t="shared" si="3"/>
        <v>2019</v>
      </c>
      <c r="O41" s="21" t="s">
        <v>160</v>
      </c>
    </row>
    <row r="42" spans="3:15" s="1" customFormat="1" ht="15" x14ac:dyDescent="0.2"/>
    <row r="43" spans="3:15" s="18" customFormat="1" ht="15.75" x14ac:dyDescent="0.25">
      <c r="C43" s="28" t="s">
        <v>632</v>
      </c>
      <c r="D43" s="29" t="s">
        <v>609</v>
      </c>
      <c r="E43" s="252"/>
      <c r="F43" s="252">
        <v>0</v>
      </c>
      <c r="G43" s="252">
        <v>0</v>
      </c>
      <c r="H43" s="252">
        <v>0</v>
      </c>
      <c r="I43" s="252">
        <v>0</v>
      </c>
      <c r="J43" s="252">
        <v>18918.12</v>
      </c>
      <c r="K43" s="252">
        <v>3621.3799999999974</v>
      </c>
      <c r="L43" s="252">
        <v>0</v>
      </c>
      <c r="M43" s="252">
        <v>0</v>
      </c>
      <c r="N43" s="252">
        <v>0</v>
      </c>
      <c r="O43" s="84">
        <f>SUM(E43:N43)</f>
        <v>22539.499999999996</v>
      </c>
    </row>
    <row r="44" spans="3:15" s="1" customFormat="1" ht="15" hidden="1" x14ac:dyDescent="0.2"/>
    <row r="45" spans="3:15" s="1" customFormat="1" ht="15" hidden="1" x14ac:dyDescent="0.2"/>
    <row r="46" spans="3:15" s="1" customFormat="1" ht="15" hidden="1" x14ac:dyDescent="0.2"/>
    <row r="47" spans="3:15" s="1" customFormat="1" ht="15" hidden="1" x14ac:dyDescent="0.2"/>
    <row r="48" spans="3:15" s="1" customFormat="1" ht="15" hidden="1" x14ac:dyDescent="0.2"/>
    <row r="49" spans="3:15" s="18" customFormat="1" ht="13.5" thickBot="1" x14ac:dyDescent="0.25">
      <c r="C49" s="28" t="s">
        <v>633</v>
      </c>
      <c r="D49" s="28"/>
      <c r="E49" s="81">
        <f t="shared" ref="E49:O49" si="4">SUM(E43,E45,E47)</f>
        <v>0</v>
      </c>
      <c r="F49" s="81">
        <f t="shared" si="4"/>
        <v>0</v>
      </c>
      <c r="G49" s="81">
        <f t="shared" si="4"/>
        <v>0</v>
      </c>
      <c r="H49" s="81">
        <f t="shared" si="4"/>
        <v>0</v>
      </c>
      <c r="I49" s="81">
        <f t="shared" si="4"/>
        <v>0</v>
      </c>
      <c r="J49" s="81">
        <f t="shared" si="4"/>
        <v>18918.12</v>
      </c>
      <c r="K49" s="81">
        <f t="shared" si="4"/>
        <v>3621.3799999999974</v>
      </c>
      <c r="L49" s="81">
        <f t="shared" si="4"/>
        <v>0</v>
      </c>
      <c r="M49" s="81">
        <f t="shared" si="4"/>
        <v>0</v>
      </c>
      <c r="N49" s="81">
        <f t="shared" si="4"/>
        <v>0</v>
      </c>
      <c r="O49" s="81">
        <f t="shared" si="4"/>
        <v>22539.499999999996</v>
      </c>
    </row>
    <row r="50" spans="3:15" s="18" customFormat="1" x14ac:dyDescent="0.2">
      <c r="C50" s="28"/>
      <c r="D50" s="28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</row>
    <row r="51" spans="3:15" s="18" customFormat="1" hidden="1" x14ac:dyDescent="0.2">
      <c r="C51" s="27"/>
      <c r="D51" s="27"/>
    </row>
    <row r="52" spans="3:15" s="18" customFormat="1" ht="18" hidden="1" x14ac:dyDescent="0.25">
      <c r="C52" s="26" t="s">
        <v>586</v>
      </c>
      <c r="D52" s="26" t="s">
        <v>164</v>
      </c>
      <c r="E52" s="21">
        <f t="shared" ref="E52:N52" si="5">E13</f>
        <v>2010</v>
      </c>
      <c r="F52" s="21">
        <f t="shared" si="5"/>
        <v>2011</v>
      </c>
      <c r="G52" s="21">
        <f t="shared" si="5"/>
        <v>2012</v>
      </c>
      <c r="H52" s="21">
        <f t="shared" si="5"/>
        <v>2013</v>
      </c>
      <c r="I52" s="21">
        <f t="shared" si="5"/>
        <v>2014</v>
      </c>
      <c r="J52" s="21">
        <f t="shared" si="5"/>
        <v>2015</v>
      </c>
      <c r="K52" s="21">
        <f t="shared" si="5"/>
        <v>2016</v>
      </c>
      <c r="L52" s="21">
        <f t="shared" si="5"/>
        <v>2017</v>
      </c>
      <c r="M52" s="21">
        <f t="shared" si="5"/>
        <v>2018</v>
      </c>
      <c r="N52" s="21">
        <f t="shared" si="5"/>
        <v>2019</v>
      </c>
      <c r="O52" s="21" t="s">
        <v>160</v>
      </c>
    </row>
    <row r="53" spans="3:15" s="1" customFormat="1" ht="15" hidden="1" x14ac:dyDescent="0.2"/>
    <row r="54" spans="3:15" s="18" customFormat="1" ht="15.75" hidden="1" x14ac:dyDescent="0.25">
      <c r="C54" s="28" t="s">
        <v>587</v>
      </c>
      <c r="D54" s="29" t="s">
        <v>588</v>
      </c>
      <c r="E54" s="252">
        <v>0</v>
      </c>
      <c r="F54" s="252">
        <v>0</v>
      </c>
      <c r="G54" s="252">
        <v>0</v>
      </c>
      <c r="H54" s="252">
        <v>0</v>
      </c>
      <c r="I54" s="252">
        <v>0</v>
      </c>
      <c r="J54" s="252">
        <v>0</v>
      </c>
      <c r="K54" s="252">
        <v>0</v>
      </c>
      <c r="L54" s="252">
        <v>0</v>
      </c>
      <c r="M54" s="252">
        <v>0</v>
      </c>
      <c r="N54" s="252">
        <v>0</v>
      </c>
      <c r="O54" s="84">
        <f>SUM(E54:N54)</f>
        <v>0</v>
      </c>
    </row>
    <row r="55" spans="3:15" s="18" customFormat="1" hidden="1" x14ac:dyDescent="0.2">
      <c r="C55" s="27"/>
      <c r="D55" s="27"/>
      <c r="F55" s="21"/>
      <c r="G55" s="21"/>
      <c r="H55" s="21"/>
      <c r="I55" s="21"/>
      <c r="J55" s="21"/>
    </row>
    <row r="56" spans="3:15" s="18" customFormat="1" ht="13.5" hidden="1" thickBot="1" x14ac:dyDescent="0.25">
      <c r="C56" s="28" t="s">
        <v>589</v>
      </c>
      <c r="D56" s="28"/>
      <c r="E56" s="81">
        <f t="shared" ref="E56:O56" si="6">SUM(E54)</f>
        <v>0</v>
      </c>
      <c r="F56" s="81">
        <f t="shared" si="6"/>
        <v>0</v>
      </c>
      <c r="G56" s="81">
        <f t="shared" si="6"/>
        <v>0</v>
      </c>
      <c r="H56" s="81">
        <f t="shared" si="6"/>
        <v>0</v>
      </c>
      <c r="I56" s="81">
        <f t="shared" si="6"/>
        <v>0</v>
      </c>
      <c r="J56" s="81">
        <f t="shared" si="6"/>
        <v>0</v>
      </c>
      <c r="K56" s="81">
        <f t="shared" si="6"/>
        <v>0</v>
      </c>
      <c r="L56" s="81">
        <f t="shared" si="6"/>
        <v>0</v>
      </c>
      <c r="M56" s="81">
        <f t="shared" si="6"/>
        <v>0</v>
      </c>
      <c r="N56" s="81">
        <f t="shared" si="6"/>
        <v>0</v>
      </c>
      <c r="O56" s="81">
        <f t="shared" si="6"/>
        <v>0</v>
      </c>
    </row>
    <row r="57" spans="3:15" s="18" customFormat="1" hidden="1" x14ac:dyDescent="0.2">
      <c r="C57" s="28"/>
      <c r="D57" s="28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</row>
    <row r="58" spans="3:15" s="18" customFormat="1" ht="18" hidden="1" x14ac:dyDescent="0.25">
      <c r="C58" s="26" t="s">
        <v>590</v>
      </c>
      <c r="D58" s="27"/>
    </row>
    <row r="59" spans="3:15" s="18" customFormat="1" ht="18" hidden="1" x14ac:dyDescent="0.25">
      <c r="D59" s="26" t="s">
        <v>164</v>
      </c>
      <c r="E59" s="21">
        <f t="shared" ref="E59:N59" si="7">E13</f>
        <v>2010</v>
      </c>
      <c r="F59" s="21">
        <f t="shared" si="7"/>
        <v>2011</v>
      </c>
      <c r="G59" s="21">
        <f t="shared" si="7"/>
        <v>2012</v>
      </c>
      <c r="H59" s="21">
        <f t="shared" si="7"/>
        <v>2013</v>
      </c>
      <c r="I59" s="21">
        <f t="shared" si="7"/>
        <v>2014</v>
      </c>
      <c r="J59" s="21">
        <f t="shared" si="7"/>
        <v>2015</v>
      </c>
      <c r="K59" s="21">
        <f t="shared" si="7"/>
        <v>2016</v>
      </c>
      <c r="L59" s="21">
        <f t="shared" si="7"/>
        <v>2017</v>
      </c>
      <c r="M59" s="21">
        <f t="shared" si="7"/>
        <v>2018</v>
      </c>
      <c r="N59" s="21">
        <f t="shared" si="7"/>
        <v>2019</v>
      </c>
      <c r="O59" s="21" t="s">
        <v>160</v>
      </c>
    </row>
    <row r="60" spans="3:15" s="1" customFormat="1" ht="15" hidden="1" x14ac:dyDescent="0.2"/>
    <row r="61" spans="3:15" s="18" customFormat="1" ht="15.75" hidden="1" x14ac:dyDescent="0.25">
      <c r="C61" s="28" t="s">
        <v>591</v>
      </c>
      <c r="D61" s="29" t="s">
        <v>592</v>
      </c>
      <c r="E61" s="252">
        <v>0</v>
      </c>
      <c r="F61" s="252">
        <v>0</v>
      </c>
      <c r="G61" s="252">
        <v>0</v>
      </c>
      <c r="H61" s="252">
        <v>0</v>
      </c>
      <c r="I61" s="252">
        <v>0</v>
      </c>
      <c r="J61" s="252">
        <v>0</v>
      </c>
      <c r="K61" s="252">
        <v>0</v>
      </c>
      <c r="L61" s="252">
        <v>0</v>
      </c>
      <c r="M61" s="252">
        <v>0</v>
      </c>
      <c r="N61" s="252">
        <v>0</v>
      </c>
      <c r="O61" s="84">
        <f>SUM(E61:N61)</f>
        <v>0</v>
      </c>
    </row>
    <row r="62" spans="3:15" s="18" customFormat="1" ht="15.75" hidden="1" customHeight="1" x14ac:dyDescent="0.2">
      <c r="C62" s="30"/>
      <c r="D62" s="30"/>
      <c r="E62" s="35"/>
      <c r="F62" s="35"/>
      <c r="G62" s="35"/>
      <c r="H62" s="35"/>
      <c r="I62" s="35"/>
      <c r="J62" s="35"/>
      <c r="K62" s="35"/>
      <c r="L62" s="35"/>
      <c r="M62" s="35"/>
      <c r="N62" s="32"/>
    </row>
    <row r="63" spans="3:15" s="1" customFormat="1" ht="15" hidden="1" x14ac:dyDescent="0.2"/>
    <row r="64" spans="3:15" s="1" customFormat="1" ht="15" hidden="1" x14ac:dyDescent="0.2"/>
    <row r="65" spans="3:15" s="1" customFormat="1" ht="15" hidden="1" x14ac:dyDescent="0.2"/>
    <row r="66" spans="3:15" s="1" customFormat="1" ht="15" hidden="1" x14ac:dyDescent="0.2"/>
    <row r="67" spans="3:15" s="1" customFormat="1" ht="15" hidden="1" x14ac:dyDescent="0.2"/>
    <row r="68" spans="3:15" s="1" customFormat="1" ht="15" hidden="1" x14ac:dyDescent="0.2"/>
    <row r="69" spans="3:15" s="1" customFormat="1" ht="15" hidden="1" x14ac:dyDescent="0.2"/>
    <row r="70" spans="3:15" s="1" customFormat="1" ht="15" hidden="1" x14ac:dyDescent="0.2"/>
    <row r="71" spans="3:15" s="1" customFormat="1" ht="15" hidden="1" x14ac:dyDescent="0.2"/>
    <row r="72" spans="3:15" s="1" customFormat="1" ht="15" hidden="1" x14ac:dyDescent="0.2"/>
    <row r="73" spans="3:15" s="18" customFormat="1" ht="13.5" hidden="1" thickBot="1" x14ac:dyDescent="0.25">
      <c r="C73" s="28" t="s">
        <v>593</v>
      </c>
      <c r="D73" s="28"/>
      <c r="E73" s="81">
        <f t="shared" ref="E73:O73" si="8">SUM(E61,E63,E65,E67,E71,E69)</f>
        <v>0</v>
      </c>
      <c r="F73" s="81">
        <f t="shared" si="8"/>
        <v>0</v>
      </c>
      <c r="G73" s="81">
        <f t="shared" si="8"/>
        <v>0</v>
      </c>
      <c r="H73" s="81">
        <f t="shared" si="8"/>
        <v>0</v>
      </c>
      <c r="I73" s="81">
        <f t="shared" si="8"/>
        <v>0</v>
      </c>
      <c r="J73" s="81">
        <f t="shared" si="8"/>
        <v>0</v>
      </c>
      <c r="K73" s="81">
        <f t="shared" si="8"/>
        <v>0</v>
      </c>
      <c r="L73" s="81">
        <f t="shared" si="8"/>
        <v>0</v>
      </c>
      <c r="M73" s="81">
        <f t="shared" si="8"/>
        <v>0</v>
      </c>
      <c r="N73" s="81">
        <f t="shared" si="8"/>
        <v>0</v>
      </c>
      <c r="O73" s="81">
        <f t="shared" si="8"/>
        <v>0</v>
      </c>
    </row>
    <row r="74" spans="3:15" s="18" customFormat="1" x14ac:dyDescent="0.2">
      <c r="C74" s="23"/>
      <c r="D74" s="23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</row>
    <row r="75" spans="3:15" s="18" customFormat="1" ht="18.75" thickBot="1" x14ac:dyDescent="0.3">
      <c r="C75" s="19" t="s">
        <v>165</v>
      </c>
      <c r="D75" s="19"/>
      <c r="E75" s="83">
        <f t="shared" ref="E75:O75" si="9">SUM(E24,E38,E56,E73,E49)</f>
        <v>9952.58</v>
      </c>
      <c r="F75" s="83">
        <f t="shared" si="9"/>
        <v>0</v>
      </c>
      <c r="G75" s="83">
        <f t="shared" si="9"/>
        <v>19900</v>
      </c>
      <c r="H75" s="83">
        <f t="shared" si="9"/>
        <v>7293</v>
      </c>
      <c r="I75" s="83">
        <f t="shared" si="9"/>
        <v>307751.23</v>
      </c>
      <c r="J75" s="83">
        <f t="shared" si="9"/>
        <v>75125.06</v>
      </c>
      <c r="K75" s="83">
        <f t="shared" si="9"/>
        <v>3621.3799999999974</v>
      </c>
      <c r="L75" s="83">
        <f t="shared" si="9"/>
        <v>0</v>
      </c>
      <c r="M75" s="83">
        <f t="shared" si="9"/>
        <v>0</v>
      </c>
      <c r="N75" s="83">
        <f t="shared" si="9"/>
        <v>0</v>
      </c>
      <c r="O75" s="83">
        <f t="shared" si="9"/>
        <v>423643.25</v>
      </c>
    </row>
    <row r="76" spans="3:15" s="18" customFormat="1" ht="13.5" thickTop="1" x14ac:dyDescent="0.2"/>
    <row r="77" spans="3:15" s="18" customFormat="1" x14ac:dyDescent="0.2"/>
    <row r="78" spans="3:15" s="18" customFormat="1" x14ac:dyDescent="0.2"/>
    <row r="79" spans="3:15" s="18" customFormat="1" x14ac:dyDescent="0.2"/>
    <row r="80" spans="3:15" s="18" customFormat="1" x14ac:dyDescent="0.2"/>
    <row r="81" s="18" customFormat="1" x14ac:dyDescent="0.2"/>
    <row r="82" s="18" customFormat="1" x14ac:dyDescent="0.2"/>
    <row r="83" s="18" customFormat="1" x14ac:dyDescent="0.2"/>
    <row r="84" s="18" customFormat="1" x14ac:dyDescent="0.2"/>
    <row r="85" s="18" customFormat="1" x14ac:dyDescent="0.2"/>
    <row r="86" s="18" customFormat="1" x14ac:dyDescent="0.2"/>
    <row r="87" s="18" customFormat="1" x14ac:dyDescent="0.2"/>
    <row r="88" s="18" customFormat="1" x14ac:dyDescent="0.2"/>
    <row r="89" s="18" customFormat="1" x14ac:dyDescent="0.2"/>
    <row r="90" s="18" customFormat="1" x14ac:dyDescent="0.2"/>
    <row r="91" s="18" customFormat="1" x14ac:dyDescent="0.2"/>
    <row r="92" s="18" customFormat="1" x14ac:dyDescent="0.2"/>
    <row r="93" s="18" customFormat="1" x14ac:dyDescent="0.2"/>
    <row r="94" s="18" customFormat="1" x14ac:dyDescent="0.2"/>
  </sheetData>
  <sheetProtection password="B400" sheet="1" objects="1" scenarios="1"/>
  <dataValidations count="5">
    <dataValidation type="list" allowBlank="1" showInputMessage="1" showErrorMessage="1" sqref="D15">
      <formula1>"Asset 1"</formula1>
    </dataValidation>
    <dataValidation type="list" allowBlank="1" showInputMessage="1" showErrorMessage="1" sqref="D29">
      <formula1>"Asset 2"</formula1>
    </dataValidation>
    <dataValidation type="list" allowBlank="1" showInputMessage="1" showErrorMessage="1" sqref="D43">
      <formula1>"Asset 3"</formula1>
    </dataValidation>
    <dataValidation type="list" allowBlank="1" showInputMessage="1" showErrorMessage="1" sqref="D54">
      <formula1>"Asset 4"</formula1>
    </dataValidation>
    <dataValidation type="list" allowBlank="1" showInputMessage="1" showErrorMessage="1" sqref="D61">
      <formula1>"Asset 5"</formula1>
    </dataValidation>
  </dataValidations>
  <pageMargins left="0.74803149606299213" right="0.74803149606299213" top="0.43307086614173229" bottom="0.23622047244094491" header="0.47244094488188981" footer="0.23622047244094491"/>
  <pageSetup scale="58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indexed="42"/>
    <pageSetUpPr fitToPage="1"/>
  </sheetPr>
  <dimension ref="B1:X72"/>
  <sheetViews>
    <sheetView showGridLines="0" topLeftCell="C19" zoomScale="90" zoomScaleNormal="90" workbookViewId="0">
      <selection activeCell="H38" sqref="H38:J38"/>
    </sheetView>
  </sheetViews>
  <sheetFormatPr defaultColWidth="0" defaultRowHeight="12.75" zeroHeight="1" x14ac:dyDescent="0.2"/>
  <cols>
    <col min="1" max="1" width="15.77734375" style="74" customWidth="1"/>
    <col min="2" max="2" width="21.5546875" style="74" hidden="1" customWidth="1"/>
    <col min="3" max="3" width="46.6640625" style="74" bestFit="1" customWidth="1"/>
    <col min="4" max="4" width="2.77734375" style="74" customWidth="1"/>
    <col min="5" max="14" width="12.77734375" style="74" customWidth="1"/>
    <col min="15" max="15" width="12" style="74" customWidth="1"/>
    <col min="16" max="16" width="2.77734375" style="74" customWidth="1"/>
    <col min="17" max="24" width="0" style="74" hidden="1" customWidth="1"/>
    <col min="25" max="16384" width="0" style="74" hidden="1"/>
  </cols>
  <sheetData>
    <row r="1" spans="3:24" s="18" customFormat="1" ht="15" x14ac:dyDescent="0.2">
      <c r="C1" s="72" t="str">
        <f>'A1.1 Distributor Information'!C1</f>
        <v>ED Capital OM&amp;A Rate Generator   release 1.0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3:24" s="18" customFormat="1" ht="18" x14ac:dyDescent="0.25">
      <c r="C2" s="73" t="str">
        <f>'A1.1 Distributor Information'!C2</f>
        <v>Name of LDC:       London Hydro Inc.</v>
      </c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3:24" s="18" customFormat="1" ht="18" x14ac:dyDescent="0.25">
      <c r="C3" s="73" t="str">
        <f>'A1.1 Distributor Information'!C3</f>
        <v>OEB Application:          EB-2016-0091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3:24" s="18" customFormat="1" ht="15" x14ac:dyDescent="0.2"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3:24" s="18" customFormat="1" ht="15" x14ac:dyDescent="0.2"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3:24" s="18" customFormat="1" ht="15" x14ac:dyDescent="0.2"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3:24" s="18" customFormat="1" ht="15" x14ac:dyDescent="0.2"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3:24" s="18" customFormat="1" ht="15" x14ac:dyDescent="0.2"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3:24" s="18" customFormat="1" ht="15" x14ac:dyDescent="0.2"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3:24" s="17" customFormat="1" ht="30" x14ac:dyDescent="0.4">
      <c r="C10" s="68" t="s">
        <v>594</v>
      </c>
      <c r="D10" s="68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3:24" s="1" customFormat="1" ht="15" x14ac:dyDescent="0.2"/>
    <row r="12" spans="3:24" s="18" customFormat="1" ht="18" x14ac:dyDescent="0.25">
      <c r="C12" s="26" t="s">
        <v>634</v>
      </c>
      <c r="D12" s="26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3:24" s="18" customFormat="1" x14ac:dyDescent="0.2">
      <c r="C13" s="27"/>
      <c r="D13" s="27"/>
      <c r="E13" s="21">
        <f>'A1.4  Dist Assumptions and Data'!E10</f>
        <v>2010</v>
      </c>
      <c r="F13" s="21">
        <f>'A1.4  Dist Assumptions and Data'!F10</f>
        <v>2011</v>
      </c>
      <c r="G13" s="21">
        <f>'A1.4  Dist Assumptions and Data'!G10</f>
        <v>2012</v>
      </c>
      <c r="H13" s="21">
        <f>'A1.4  Dist Assumptions and Data'!H10</f>
        <v>2013</v>
      </c>
      <c r="I13" s="21">
        <f>'A1.4  Dist Assumptions and Data'!I10</f>
        <v>2014</v>
      </c>
      <c r="J13" s="21">
        <f>'A1.4  Dist Assumptions and Data'!J10</f>
        <v>2015</v>
      </c>
      <c r="K13" s="21">
        <f>'A1.4  Dist Assumptions and Data'!K10</f>
        <v>2016</v>
      </c>
      <c r="L13" s="21">
        <f>'A1.4  Dist Assumptions and Data'!L10</f>
        <v>2017</v>
      </c>
      <c r="M13" s="21">
        <f>'A1.4  Dist Assumptions and Data'!M10</f>
        <v>2018</v>
      </c>
      <c r="N13" s="21">
        <f>'A1.4  Dist Assumptions and Data'!N10</f>
        <v>2019</v>
      </c>
      <c r="O13" s="21" t="s">
        <v>160</v>
      </c>
    </row>
    <row r="14" spans="3:24" s="18" customFormat="1" x14ac:dyDescent="0.2">
      <c r="C14" s="27"/>
      <c r="D14" s="27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</row>
    <row r="15" spans="3:24" s="18" customFormat="1" x14ac:dyDescent="0.2">
      <c r="C15" s="28" t="s">
        <v>635</v>
      </c>
      <c r="D15" s="28"/>
      <c r="E15" s="87"/>
      <c r="F15" s="87"/>
      <c r="G15" s="87"/>
      <c r="H15" s="87">
        <v>17668.68</v>
      </c>
      <c r="I15" s="87">
        <v>61233.86</v>
      </c>
      <c r="J15" s="87">
        <v>42251.21</v>
      </c>
      <c r="K15" s="87">
        <v>0</v>
      </c>
      <c r="L15" s="87">
        <v>0</v>
      </c>
      <c r="M15" s="87">
        <v>0</v>
      </c>
      <c r="N15" s="87">
        <v>0</v>
      </c>
      <c r="O15" s="84">
        <f>SUM(E15:N15)</f>
        <v>121153.75</v>
      </c>
    </row>
    <row r="16" spans="3:24" s="18" customFormat="1" x14ac:dyDescent="0.2">
      <c r="C16" s="30"/>
      <c r="D16" s="30"/>
      <c r="E16" s="35"/>
      <c r="F16" s="35"/>
      <c r="G16" s="35"/>
      <c r="H16" s="35"/>
      <c r="I16" s="35"/>
      <c r="J16" s="35"/>
      <c r="K16" s="35"/>
      <c r="L16" s="35"/>
      <c r="M16" s="35"/>
      <c r="N16" s="32"/>
    </row>
    <row r="17" spans="3:15" s="18" customFormat="1" ht="13.5" thickBot="1" x14ac:dyDescent="0.25">
      <c r="C17" s="28" t="s">
        <v>636</v>
      </c>
      <c r="D17" s="28"/>
      <c r="E17" s="81">
        <f t="shared" ref="E17:O17" si="0">SUM(E15)</f>
        <v>0</v>
      </c>
      <c r="F17" s="81">
        <f t="shared" si="0"/>
        <v>0</v>
      </c>
      <c r="G17" s="81">
        <f t="shared" si="0"/>
        <v>0</v>
      </c>
      <c r="H17" s="81">
        <f t="shared" si="0"/>
        <v>17668.68</v>
      </c>
      <c r="I17" s="81">
        <f t="shared" si="0"/>
        <v>61233.86</v>
      </c>
      <c r="J17" s="81">
        <f t="shared" si="0"/>
        <v>42251.21</v>
      </c>
      <c r="K17" s="81">
        <f t="shared" si="0"/>
        <v>0</v>
      </c>
      <c r="L17" s="81">
        <f t="shared" si="0"/>
        <v>0</v>
      </c>
      <c r="M17" s="81">
        <f t="shared" si="0"/>
        <v>0</v>
      </c>
      <c r="N17" s="81">
        <f t="shared" si="0"/>
        <v>0</v>
      </c>
      <c r="O17" s="81">
        <f t="shared" si="0"/>
        <v>121153.75</v>
      </c>
    </row>
    <row r="18" spans="3:15" s="18" customFormat="1" x14ac:dyDescent="0.2">
      <c r="C18" s="27"/>
      <c r="D18" s="27"/>
    </row>
    <row r="19" spans="3:15" s="18" customFormat="1" ht="18" x14ac:dyDescent="0.25">
      <c r="C19" s="26" t="s">
        <v>664</v>
      </c>
      <c r="D19" s="26"/>
      <c r="E19" s="21">
        <f>E13</f>
        <v>2010</v>
      </c>
      <c r="F19" s="21">
        <f t="shared" ref="F19:N19" si="1">F13</f>
        <v>2011</v>
      </c>
      <c r="G19" s="21">
        <f t="shared" si="1"/>
        <v>2012</v>
      </c>
      <c r="H19" s="21">
        <f t="shared" si="1"/>
        <v>2013</v>
      </c>
      <c r="I19" s="21">
        <f t="shared" si="1"/>
        <v>2014</v>
      </c>
      <c r="J19" s="21">
        <f t="shared" si="1"/>
        <v>2015</v>
      </c>
      <c r="K19" s="21">
        <f t="shared" si="1"/>
        <v>2016</v>
      </c>
      <c r="L19" s="21">
        <f t="shared" si="1"/>
        <v>2017</v>
      </c>
      <c r="M19" s="21">
        <f t="shared" si="1"/>
        <v>2018</v>
      </c>
      <c r="N19" s="21">
        <f t="shared" si="1"/>
        <v>2019</v>
      </c>
    </row>
    <row r="20" spans="3:15" s="18" customFormat="1" x14ac:dyDescent="0.2">
      <c r="C20" s="28" t="s">
        <v>665</v>
      </c>
      <c r="D20" s="28"/>
      <c r="E20" s="87"/>
      <c r="F20" s="87">
        <v>0</v>
      </c>
      <c r="G20" s="87">
        <v>0</v>
      </c>
      <c r="H20" s="87">
        <v>0</v>
      </c>
      <c r="I20" s="87">
        <v>6682.41</v>
      </c>
      <c r="J20" s="87">
        <v>19662.149999999998</v>
      </c>
      <c r="K20" s="87">
        <v>0</v>
      </c>
      <c r="L20" s="87">
        <v>0</v>
      </c>
      <c r="M20" s="87">
        <v>0</v>
      </c>
      <c r="N20" s="87">
        <v>0</v>
      </c>
      <c r="O20" s="84">
        <f>SUM(E20:N20)</f>
        <v>26344.559999999998</v>
      </c>
    </row>
    <row r="21" spans="3:15" s="18" customFormat="1" x14ac:dyDescent="0.2">
      <c r="C21" s="30"/>
      <c r="D21" s="30"/>
      <c r="E21" s="31"/>
      <c r="F21" s="31"/>
      <c r="G21" s="31"/>
      <c r="H21" s="31"/>
      <c r="I21" s="31"/>
      <c r="J21" s="31"/>
      <c r="K21" s="31"/>
      <c r="L21" s="31"/>
      <c r="M21" s="31"/>
      <c r="N21" s="32"/>
    </row>
    <row r="22" spans="3:15" s="18" customFormat="1" ht="13.5" thickBot="1" x14ac:dyDescent="0.25">
      <c r="C22" s="28" t="s">
        <v>666</v>
      </c>
      <c r="D22" s="28"/>
      <c r="E22" s="81">
        <f>SUM(E20)</f>
        <v>0</v>
      </c>
      <c r="F22" s="81">
        <f t="shared" ref="F22:N22" si="2">SUM(F20)</f>
        <v>0</v>
      </c>
      <c r="G22" s="81">
        <f t="shared" si="2"/>
        <v>0</v>
      </c>
      <c r="H22" s="81">
        <f t="shared" si="2"/>
        <v>0</v>
      </c>
      <c r="I22" s="81">
        <f t="shared" si="2"/>
        <v>6682.41</v>
      </c>
      <c r="J22" s="81">
        <f t="shared" si="2"/>
        <v>19662.149999999998</v>
      </c>
      <c r="K22" s="81">
        <f t="shared" si="2"/>
        <v>0</v>
      </c>
      <c r="L22" s="81">
        <f t="shared" si="2"/>
        <v>0</v>
      </c>
      <c r="M22" s="81">
        <f t="shared" si="2"/>
        <v>0</v>
      </c>
      <c r="N22" s="81">
        <f t="shared" si="2"/>
        <v>0</v>
      </c>
      <c r="O22" s="81">
        <f>SUM(O20)</f>
        <v>26344.559999999998</v>
      </c>
    </row>
    <row r="23" spans="3:15" s="18" customFormat="1" x14ac:dyDescent="0.2">
      <c r="C23" s="28"/>
      <c r="D23" s="28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</row>
    <row r="24" spans="3:15" s="18" customFormat="1" ht="18" x14ac:dyDescent="0.25">
      <c r="C24" s="26" t="s">
        <v>667</v>
      </c>
      <c r="D24" s="26"/>
      <c r="E24" s="21">
        <f>E13</f>
        <v>2010</v>
      </c>
      <c r="F24" s="21">
        <f t="shared" ref="F24:N24" si="3">F13</f>
        <v>2011</v>
      </c>
      <c r="G24" s="21">
        <f t="shared" si="3"/>
        <v>2012</v>
      </c>
      <c r="H24" s="21">
        <f t="shared" si="3"/>
        <v>2013</v>
      </c>
      <c r="I24" s="21">
        <f t="shared" si="3"/>
        <v>2014</v>
      </c>
      <c r="J24" s="21">
        <f t="shared" si="3"/>
        <v>2015</v>
      </c>
      <c r="K24" s="21">
        <f t="shared" si="3"/>
        <v>2016</v>
      </c>
      <c r="L24" s="21">
        <f t="shared" si="3"/>
        <v>2017</v>
      </c>
      <c r="M24" s="21">
        <f t="shared" si="3"/>
        <v>2018</v>
      </c>
      <c r="N24" s="21">
        <f t="shared" si="3"/>
        <v>2019</v>
      </c>
    </row>
    <row r="25" spans="3:15" s="18" customFormat="1" x14ac:dyDescent="0.2">
      <c r="C25" s="28" t="s">
        <v>637</v>
      </c>
      <c r="D25" s="28"/>
      <c r="E25" s="87"/>
      <c r="F25" s="87">
        <v>93617.48</v>
      </c>
      <c r="G25" s="87">
        <v>-74990.81</v>
      </c>
      <c r="H25" s="87">
        <v>2506.1500000000015</v>
      </c>
      <c r="I25" s="87">
        <v>0</v>
      </c>
      <c r="J25" s="87">
        <v>0</v>
      </c>
      <c r="K25" s="87">
        <v>0</v>
      </c>
      <c r="L25" s="87">
        <v>0</v>
      </c>
      <c r="M25" s="87">
        <v>0</v>
      </c>
      <c r="N25" s="87">
        <v>0</v>
      </c>
      <c r="O25" s="84">
        <f>SUM(E25:N25)</f>
        <v>21132.82</v>
      </c>
    </row>
    <row r="26" spans="3:15" s="18" customFormat="1" x14ac:dyDescent="0.2">
      <c r="C26" s="30"/>
      <c r="D26" s="30"/>
      <c r="E26" s="31"/>
      <c r="F26" s="31"/>
      <c r="G26" s="31"/>
      <c r="H26" s="31"/>
      <c r="I26" s="31"/>
      <c r="J26" s="31"/>
      <c r="K26" s="31"/>
      <c r="L26" s="31"/>
      <c r="M26" s="31"/>
      <c r="N26" s="32"/>
    </row>
    <row r="27" spans="3:15" s="18" customFormat="1" x14ac:dyDescent="0.2">
      <c r="C27" s="28" t="s">
        <v>668</v>
      </c>
      <c r="D27" s="28"/>
      <c r="E27" s="87">
        <v>26814.739999999998</v>
      </c>
      <c r="F27" s="87">
        <v>18009.479999999996</v>
      </c>
      <c r="G27" s="87">
        <v>8000</v>
      </c>
      <c r="H27" s="87">
        <v>0</v>
      </c>
      <c r="I27" s="87">
        <v>65999.74000000002</v>
      </c>
      <c r="J27" s="87">
        <v>0</v>
      </c>
      <c r="K27" s="87">
        <v>0</v>
      </c>
      <c r="L27" s="87">
        <v>0</v>
      </c>
      <c r="M27" s="87">
        <v>0</v>
      </c>
      <c r="N27" s="87">
        <v>0</v>
      </c>
      <c r="O27" s="84">
        <f>SUM(E27:N27)</f>
        <v>118823.96000000002</v>
      </c>
    </row>
    <row r="28" spans="3:15" s="18" customFormat="1" x14ac:dyDescent="0.2">
      <c r="C28" s="30"/>
      <c r="D28" s="30"/>
      <c r="E28" s="31"/>
      <c r="F28" s="31"/>
      <c r="G28" s="31"/>
      <c r="H28" s="31"/>
      <c r="I28" s="31"/>
      <c r="J28" s="31"/>
      <c r="K28" s="31"/>
      <c r="L28" s="31"/>
      <c r="M28" s="31"/>
      <c r="N28" s="32"/>
    </row>
    <row r="29" spans="3:15" s="18" customFormat="1" ht="13.5" thickBot="1" x14ac:dyDescent="0.25">
      <c r="C29" s="28" t="s">
        <v>669</v>
      </c>
      <c r="D29" s="28"/>
      <c r="E29" s="81">
        <f>SUM(E25,E27)</f>
        <v>26814.739999999998</v>
      </c>
      <c r="F29" s="81">
        <f t="shared" ref="F29:N29" si="4">SUM(F25,F27)</f>
        <v>111626.95999999999</v>
      </c>
      <c r="G29" s="81">
        <f t="shared" si="4"/>
        <v>-66990.81</v>
      </c>
      <c r="H29" s="81">
        <f t="shared" si="4"/>
        <v>2506.1500000000015</v>
      </c>
      <c r="I29" s="81">
        <f t="shared" si="4"/>
        <v>65999.74000000002</v>
      </c>
      <c r="J29" s="81">
        <f t="shared" si="4"/>
        <v>0</v>
      </c>
      <c r="K29" s="81">
        <f t="shared" si="4"/>
        <v>0</v>
      </c>
      <c r="L29" s="81">
        <f t="shared" si="4"/>
        <v>0</v>
      </c>
      <c r="M29" s="81">
        <f t="shared" si="4"/>
        <v>0</v>
      </c>
      <c r="N29" s="81">
        <f t="shared" si="4"/>
        <v>0</v>
      </c>
      <c r="O29" s="81">
        <f>SUM(O25,O27)</f>
        <v>139956.78000000003</v>
      </c>
    </row>
    <row r="30" spans="3:15" s="18" customFormat="1" x14ac:dyDescent="0.2">
      <c r="C30" s="28"/>
      <c r="D30" s="28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</row>
    <row r="31" spans="3:15" s="18" customFormat="1" ht="18" x14ac:dyDescent="0.25">
      <c r="C31" s="26" t="s">
        <v>638</v>
      </c>
      <c r="D31" s="26"/>
    </row>
    <row r="32" spans="3:15" s="18" customFormat="1" x14ac:dyDescent="0.2">
      <c r="C32" s="27"/>
      <c r="D32" s="27"/>
      <c r="E32" s="21">
        <f>E13</f>
        <v>2010</v>
      </c>
      <c r="F32" s="21">
        <f t="shared" ref="F32:N32" si="5">F13</f>
        <v>2011</v>
      </c>
      <c r="G32" s="21">
        <f t="shared" si="5"/>
        <v>2012</v>
      </c>
      <c r="H32" s="21">
        <f t="shared" si="5"/>
        <v>2013</v>
      </c>
      <c r="I32" s="21">
        <f t="shared" si="5"/>
        <v>2014</v>
      </c>
      <c r="J32" s="21">
        <f t="shared" si="5"/>
        <v>2015</v>
      </c>
      <c r="K32" s="21">
        <f t="shared" si="5"/>
        <v>2016</v>
      </c>
      <c r="L32" s="21">
        <f t="shared" si="5"/>
        <v>2017</v>
      </c>
      <c r="M32" s="21">
        <f t="shared" si="5"/>
        <v>2018</v>
      </c>
      <c r="N32" s="21">
        <f t="shared" si="5"/>
        <v>2019</v>
      </c>
      <c r="O32" s="21"/>
    </row>
    <row r="33" spans="3:15" s="18" customFormat="1" x14ac:dyDescent="0.2">
      <c r="C33" s="28" t="s">
        <v>639</v>
      </c>
      <c r="D33" s="28"/>
      <c r="E33" s="87"/>
      <c r="F33" s="87">
        <v>10000</v>
      </c>
      <c r="G33" s="87">
        <v>0</v>
      </c>
      <c r="H33" s="87">
        <v>0</v>
      </c>
      <c r="I33" s="87">
        <v>0</v>
      </c>
      <c r="J33" s="87">
        <v>0</v>
      </c>
      <c r="K33" s="87">
        <v>0</v>
      </c>
      <c r="L33" s="87">
        <v>0</v>
      </c>
      <c r="M33" s="87">
        <v>0</v>
      </c>
      <c r="N33" s="87">
        <v>0</v>
      </c>
      <c r="O33" s="84">
        <f>SUM(E33:N33)</f>
        <v>10000</v>
      </c>
    </row>
    <row r="34" spans="3:15" s="18" customFormat="1" x14ac:dyDescent="0.2">
      <c r="C34" s="30"/>
      <c r="D34" s="30"/>
      <c r="E34" s="31"/>
      <c r="F34" s="31"/>
      <c r="G34" s="31"/>
      <c r="H34" s="31"/>
      <c r="I34" s="31"/>
      <c r="J34" s="31"/>
      <c r="K34" s="31"/>
      <c r="L34" s="31"/>
      <c r="M34" s="31"/>
      <c r="N34" s="32"/>
    </row>
    <row r="35" spans="3:15" s="18" customFormat="1" ht="13.5" thickBot="1" x14ac:dyDescent="0.25">
      <c r="C35" s="28" t="s">
        <v>640</v>
      </c>
      <c r="D35" s="28"/>
      <c r="E35" s="81">
        <f>SUM(E33)</f>
        <v>0</v>
      </c>
      <c r="F35" s="81">
        <f t="shared" ref="F35:N35" si="6">SUM(F33)</f>
        <v>10000</v>
      </c>
      <c r="G35" s="81">
        <f t="shared" si="6"/>
        <v>0</v>
      </c>
      <c r="H35" s="81">
        <f t="shared" si="6"/>
        <v>0</v>
      </c>
      <c r="I35" s="81">
        <f t="shared" si="6"/>
        <v>0</v>
      </c>
      <c r="J35" s="81">
        <f t="shared" si="6"/>
        <v>0</v>
      </c>
      <c r="K35" s="81">
        <f t="shared" si="6"/>
        <v>0</v>
      </c>
      <c r="L35" s="81">
        <f t="shared" si="6"/>
        <v>0</v>
      </c>
      <c r="M35" s="81">
        <f t="shared" si="6"/>
        <v>0</v>
      </c>
      <c r="N35" s="81">
        <f t="shared" si="6"/>
        <v>0</v>
      </c>
      <c r="O35" s="81">
        <f>SUM(O33)</f>
        <v>10000</v>
      </c>
    </row>
    <row r="36" spans="3:15" s="18" customFormat="1" x14ac:dyDescent="0.2">
      <c r="C36" s="28"/>
      <c r="D36" s="28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</row>
    <row r="37" spans="3:15" s="18" customFormat="1" ht="18" x14ac:dyDescent="0.25">
      <c r="C37" s="26" t="s">
        <v>641</v>
      </c>
      <c r="D37" s="26"/>
      <c r="E37" s="21">
        <f>E13</f>
        <v>2010</v>
      </c>
      <c r="F37" s="21">
        <f t="shared" ref="F37:N37" si="7">F13</f>
        <v>2011</v>
      </c>
      <c r="G37" s="21">
        <f t="shared" si="7"/>
        <v>2012</v>
      </c>
      <c r="H37" s="21">
        <f t="shared" si="7"/>
        <v>2013</v>
      </c>
      <c r="I37" s="21">
        <f t="shared" si="7"/>
        <v>2014</v>
      </c>
      <c r="J37" s="21">
        <f t="shared" si="7"/>
        <v>2015</v>
      </c>
      <c r="K37" s="21">
        <f t="shared" si="7"/>
        <v>2016</v>
      </c>
      <c r="L37" s="21">
        <f t="shared" si="7"/>
        <v>2017</v>
      </c>
      <c r="M37" s="21">
        <f t="shared" si="7"/>
        <v>2018</v>
      </c>
      <c r="N37" s="21">
        <f t="shared" si="7"/>
        <v>2019</v>
      </c>
    </row>
    <row r="38" spans="3:15" s="18" customFormat="1" x14ac:dyDescent="0.2">
      <c r="C38" s="28" t="s">
        <v>642</v>
      </c>
      <c r="D38" s="28"/>
      <c r="E38" s="87"/>
      <c r="F38" s="87">
        <v>0</v>
      </c>
      <c r="G38" s="87">
        <v>0</v>
      </c>
      <c r="H38" s="87">
        <v>37892.370000000003</v>
      </c>
      <c r="I38" s="87">
        <v>84238</v>
      </c>
      <c r="J38" s="87">
        <v>10158.600000000006</v>
      </c>
      <c r="K38" s="87">
        <v>0</v>
      </c>
      <c r="L38" s="87">
        <v>0</v>
      </c>
      <c r="M38" s="87">
        <v>0</v>
      </c>
      <c r="N38" s="87">
        <v>0</v>
      </c>
      <c r="O38" s="84">
        <f>SUM(E38:N38)</f>
        <v>132288.97</v>
      </c>
    </row>
    <row r="39" spans="3:15" s="18" customFormat="1" hidden="1" x14ac:dyDescent="0.2">
      <c r="C39" s="30"/>
      <c r="D39" s="30"/>
      <c r="E39" s="35"/>
      <c r="F39" s="35"/>
      <c r="G39" s="35"/>
      <c r="H39" s="35"/>
      <c r="I39" s="35"/>
      <c r="J39" s="35"/>
      <c r="K39" s="35"/>
      <c r="L39" s="35"/>
      <c r="M39" s="35"/>
      <c r="N39" s="32"/>
    </row>
    <row r="40" spans="3:15" s="18" customFormat="1" hidden="1" x14ac:dyDescent="0.2">
      <c r="C40" s="28"/>
      <c r="D40" s="28"/>
      <c r="E40" s="87">
        <v>0</v>
      </c>
      <c r="F40" s="87">
        <v>0</v>
      </c>
      <c r="G40" s="87">
        <v>0</v>
      </c>
      <c r="H40" s="87">
        <v>0</v>
      </c>
      <c r="I40" s="87">
        <v>0</v>
      </c>
      <c r="J40" s="87">
        <v>0</v>
      </c>
      <c r="K40" s="87">
        <v>0</v>
      </c>
      <c r="L40" s="87">
        <v>0</v>
      </c>
      <c r="M40" s="87">
        <v>0</v>
      </c>
      <c r="N40" s="87">
        <v>0</v>
      </c>
      <c r="O40" s="84">
        <f>SUM(E40:N40)</f>
        <v>0</v>
      </c>
    </row>
    <row r="41" spans="3:15" s="18" customFormat="1" hidden="1" x14ac:dyDescent="0.2">
      <c r="C41" s="30"/>
      <c r="D41" s="30"/>
      <c r="E41" s="35"/>
      <c r="F41" s="35"/>
      <c r="G41" s="35"/>
      <c r="H41" s="35"/>
      <c r="I41" s="35"/>
      <c r="J41" s="35"/>
      <c r="K41" s="35"/>
      <c r="L41" s="35"/>
      <c r="M41" s="35"/>
      <c r="N41" s="32"/>
    </row>
    <row r="42" spans="3:15" s="18" customFormat="1" hidden="1" x14ac:dyDescent="0.2">
      <c r="C42" s="28"/>
      <c r="D42" s="28"/>
      <c r="E42" s="87">
        <v>0</v>
      </c>
      <c r="F42" s="87">
        <v>0</v>
      </c>
      <c r="G42" s="87">
        <v>0</v>
      </c>
      <c r="H42" s="87">
        <v>0</v>
      </c>
      <c r="I42" s="87">
        <v>0</v>
      </c>
      <c r="J42" s="87">
        <v>0</v>
      </c>
      <c r="K42" s="87">
        <v>0</v>
      </c>
      <c r="L42" s="87">
        <v>0</v>
      </c>
      <c r="M42" s="87">
        <v>0</v>
      </c>
      <c r="N42" s="87">
        <v>0</v>
      </c>
      <c r="O42" s="84">
        <f>SUM(E42:N42)</f>
        <v>0</v>
      </c>
    </row>
    <row r="43" spans="3:15" s="18" customFormat="1" hidden="1" x14ac:dyDescent="0.2">
      <c r="C43" s="30"/>
      <c r="D43" s="30"/>
      <c r="E43" s="35"/>
      <c r="F43" s="35"/>
      <c r="G43" s="35"/>
      <c r="H43" s="35"/>
      <c r="I43" s="35"/>
      <c r="J43" s="35"/>
      <c r="K43" s="35"/>
      <c r="L43" s="35"/>
      <c r="M43" s="35"/>
      <c r="N43" s="32"/>
    </row>
    <row r="44" spans="3:15" s="18" customFormat="1" hidden="1" x14ac:dyDescent="0.2">
      <c r="C44" s="28"/>
      <c r="D44" s="28"/>
      <c r="E44" s="87">
        <v>0</v>
      </c>
      <c r="F44" s="87">
        <v>0</v>
      </c>
      <c r="G44" s="87">
        <v>0</v>
      </c>
      <c r="H44" s="87">
        <v>0</v>
      </c>
      <c r="I44" s="87">
        <v>0</v>
      </c>
      <c r="J44" s="87">
        <v>0</v>
      </c>
      <c r="K44" s="87">
        <v>0</v>
      </c>
      <c r="L44" s="87">
        <v>0</v>
      </c>
      <c r="M44" s="87">
        <v>0</v>
      </c>
      <c r="N44" s="87">
        <v>0</v>
      </c>
      <c r="O44" s="84">
        <f>SUM(E44:N44)</f>
        <v>0</v>
      </c>
    </row>
    <row r="45" spans="3:15" s="18" customFormat="1" hidden="1" x14ac:dyDescent="0.2">
      <c r="C45" s="30"/>
      <c r="D45" s="30"/>
      <c r="E45" s="35"/>
      <c r="F45" s="35"/>
      <c r="G45" s="35"/>
      <c r="H45" s="35"/>
      <c r="I45" s="35"/>
      <c r="J45" s="35"/>
      <c r="K45" s="35"/>
      <c r="L45" s="35"/>
      <c r="M45" s="35"/>
      <c r="N45" s="32"/>
    </row>
    <row r="46" spans="3:15" s="18" customFormat="1" hidden="1" x14ac:dyDescent="0.2">
      <c r="C46" s="28"/>
      <c r="D46" s="28"/>
      <c r="E46" s="87">
        <v>0</v>
      </c>
      <c r="F46" s="87">
        <v>0</v>
      </c>
      <c r="G46" s="87">
        <v>0</v>
      </c>
      <c r="H46" s="87">
        <v>0</v>
      </c>
      <c r="I46" s="87">
        <v>0</v>
      </c>
      <c r="J46" s="87">
        <v>0</v>
      </c>
      <c r="K46" s="87">
        <v>0</v>
      </c>
      <c r="L46" s="87">
        <v>0</v>
      </c>
      <c r="M46" s="87">
        <v>0</v>
      </c>
      <c r="N46" s="87">
        <v>0</v>
      </c>
      <c r="O46" s="84">
        <f>SUM(E46:N46)</f>
        <v>0</v>
      </c>
    </row>
    <row r="47" spans="3:15" s="18" customFormat="1" hidden="1" x14ac:dyDescent="0.2">
      <c r="C47" s="30"/>
      <c r="D47" s="30"/>
      <c r="E47" s="35"/>
      <c r="F47" s="35"/>
      <c r="G47" s="35"/>
      <c r="H47" s="35"/>
      <c r="I47" s="35"/>
      <c r="J47" s="35"/>
      <c r="K47" s="35"/>
      <c r="L47" s="35"/>
      <c r="M47" s="35"/>
      <c r="N47" s="32"/>
    </row>
    <row r="48" spans="3:15" s="18" customFormat="1" hidden="1" x14ac:dyDescent="0.2">
      <c r="C48" s="28"/>
      <c r="D48" s="28"/>
      <c r="E48" s="87">
        <v>0</v>
      </c>
      <c r="F48" s="87">
        <v>0</v>
      </c>
      <c r="G48" s="87">
        <v>0</v>
      </c>
      <c r="H48" s="87">
        <v>0</v>
      </c>
      <c r="I48" s="87">
        <v>0</v>
      </c>
      <c r="J48" s="87">
        <v>0</v>
      </c>
      <c r="K48" s="87">
        <v>0</v>
      </c>
      <c r="L48" s="87">
        <v>0</v>
      </c>
      <c r="M48" s="87">
        <v>0</v>
      </c>
      <c r="N48" s="87">
        <v>0</v>
      </c>
      <c r="O48" s="84">
        <f>SUM(E48:N48)</f>
        <v>0</v>
      </c>
    </row>
    <row r="49" spans="3:15" s="18" customFormat="1" hidden="1" x14ac:dyDescent="0.2">
      <c r="C49" s="30"/>
      <c r="D49" s="30"/>
      <c r="E49" s="31"/>
      <c r="F49" s="31"/>
      <c r="G49" s="31"/>
      <c r="H49" s="31"/>
      <c r="I49" s="31"/>
      <c r="J49" s="31"/>
      <c r="K49" s="31"/>
      <c r="L49" s="31"/>
      <c r="M49" s="31"/>
      <c r="N49" s="32"/>
    </row>
    <row r="50" spans="3:15" s="18" customFormat="1" x14ac:dyDescent="0.2">
      <c r="C50" s="27"/>
      <c r="D50" s="27"/>
      <c r="F50" s="21"/>
      <c r="G50" s="21"/>
      <c r="H50" s="21"/>
      <c r="I50" s="21"/>
      <c r="J50" s="21"/>
    </row>
    <row r="51" spans="3:15" s="18" customFormat="1" ht="13.5" thickBot="1" x14ac:dyDescent="0.25">
      <c r="C51" s="28" t="s">
        <v>643</v>
      </c>
      <c r="D51" s="28"/>
      <c r="E51" s="81">
        <f t="shared" ref="E51:O51" si="8">SUM(E38,E40,E42,E44,E46,E48)</f>
        <v>0</v>
      </c>
      <c r="F51" s="81">
        <f t="shared" si="8"/>
        <v>0</v>
      </c>
      <c r="G51" s="81">
        <f t="shared" si="8"/>
        <v>0</v>
      </c>
      <c r="H51" s="81">
        <f t="shared" si="8"/>
        <v>37892.370000000003</v>
      </c>
      <c r="I51" s="81">
        <f t="shared" si="8"/>
        <v>84238</v>
      </c>
      <c r="J51" s="81">
        <f t="shared" si="8"/>
        <v>10158.600000000006</v>
      </c>
      <c r="K51" s="81">
        <f t="shared" si="8"/>
        <v>0</v>
      </c>
      <c r="L51" s="81">
        <f t="shared" si="8"/>
        <v>0</v>
      </c>
      <c r="M51" s="81">
        <f t="shared" si="8"/>
        <v>0</v>
      </c>
      <c r="N51" s="81">
        <f t="shared" si="8"/>
        <v>0</v>
      </c>
      <c r="O51" s="81">
        <f t="shared" si="8"/>
        <v>132288.97</v>
      </c>
    </row>
    <row r="52" spans="3:15" s="18" customFormat="1" x14ac:dyDescent="0.2"/>
    <row r="53" spans="3:15" s="18" customFormat="1" ht="18.75" thickBot="1" x14ac:dyDescent="0.3">
      <c r="C53" s="19" t="s">
        <v>166</v>
      </c>
      <c r="D53" s="19"/>
      <c r="E53" s="88">
        <f>SUM(E17,E22,E29,E35,E51)</f>
        <v>26814.739999999998</v>
      </c>
      <c r="F53" s="88">
        <f t="shared" ref="F53:N53" si="9">SUM(F17,F22,F29,F35,F51)</f>
        <v>121626.95999999999</v>
      </c>
      <c r="G53" s="88">
        <f t="shared" si="9"/>
        <v>-66990.81</v>
      </c>
      <c r="H53" s="88">
        <f t="shared" si="9"/>
        <v>58067.200000000004</v>
      </c>
      <c r="I53" s="88">
        <f t="shared" si="9"/>
        <v>218154.01</v>
      </c>
      <c r="J53" s="88">
        <f t="shared" si="9"/>
        <v>72071.960000000006</v>
      </c>
      <c r="K53" s="88">
        <f t="shared" si="9"/>
        <v>0</v>
      </c>
      <c r="L53" s="88">
        <f t="shared" si="9"/>
        <v>0</v>
      </c>
      <c r="M53" s="88">
        <f t="shared" si="9"/>
        <v>0</v>
      </c>
      <c r="N53" s="88">
        <f t="shared" si="9"/>
        <v>0</v>
      </c>
      <c r="O53" s="88">
        <f>SUM(O17,O22,O29,O35,O51)</f>
        <v>429744.06000000006</v>
      </c>
    </row>
    <row r="54" spans="3:15" s="18" customFormat="1" ht="13.5" thickTop="1" x14ac:dyDescent="0.2"/>
    <row r="55" spans="3:15" s="18" customFormat="1" x14ac:dyDescent="0.2"/>
    <row r="56" spans="3:15" s="18" customFormat="1" x14ac:dyDescent="0.2"/>
    <row r="57" spans="3:15" s="18" customFormat="1" x14ac:dyDescent="0.2"/>
    <row r="58" spans="3:15" s="18" customFormat="1" x14ac:dyDescent="0.2"/>
    <row r="59" spans="3:15" s="18" customFormat="1" x14ac:dyDescent="0.2"/>
    <row r="60" spans="3:15" s="18" customFormat="1" x14ac:dyDescent="0.2"/>
    <row r="61" spans="3:15" s="18" customFormat="1" x14ac:dyDescent="0.2"/>
    <row r="62" spans="3:15" s="18" customFormat="1" x14ac:dyDescent="0.2"/>
    <row r="63" spans="3:15" s="18" customFormat="1" x14ac:dyDescent="0.2"/>
    <row r="64" spans="3:15" s="18" customFormat="1" x14ac:dyDescent="0.2"/>
    <row r="65" s="18" customFormat="1" x14ac:dyDescent="0.2"/>
    <row r="66" s="18" customFormat="1" x14ac:dyDescent="0.2"/>
    <row r="67" s="18" customFormat="1" x14ac:dyDescent="0.2"/>
    <row r="68" s="18" customFormat="1" x14ac:dyDescent="0.2"/>
    <row r="69" s="18" customFormat="1" x14ac:dyDescent="0.2"/>
    <row r="70" s="18" customFormat="1" x14ac:dyDescent="0.2"/>
    <row r="71" s="18" customFormat="1" x14ac:dyDescent="0.2"/>
    <row r="72" s="18" customFormat="1" x14ac:dyDescent="0.2"/>
  </sheetData>
  <sheetProtection password="B400" sheet="1" objects="1" scenarios="1"/>
  <pageMargins left="0.74803149606299213" right="0.74803149606299213" top="0.43307086614173229" bottom="0.23622047244094491" header="0.47244094488188981" footer="0.23622047244094491"/>
  <pageSetup scale="4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indexed="41"/>
    <pageSetUpPr fitToPage="1"/>
  </sheetPr>
  <dimension ref="B1:X52"/>
  <sheetViews>
    <sheetView showGridLines="0" topLeftCell="C1" zoomScale="90" zoomScaleNormal="90" workbookViewId="0">
      <selection activeCell="C52" sqref="C52"/>
    </sheetView>
  </sheetViews>
  <sheetFormatPr defaultColWidth="0" defaultRowHeight="12.75" zeroHeight="1" x14ac:dyDescent="0.2"/>
  <cols>
    <col min="1" max="1" width="15.77734375" style="74" customWidth="1"/>
    <col min="2" max="2" width="16.21875" style="74" hidden="1" customWidth="1"/>
    <col min="3" max="3" width="54.44140625" style="74" customWidth="1"/>
    <col min="4" max="4" width="2.77734375" style="74" customWidth="1"/>
    <col min="5" max="14" width="12.77734375" style="74" customWidth="1"/>
    <col min="15" max="15" width="11.33203125" style="74" customWidth="1"/>
    <col min="16" max="16384" width="0" style="74" hidden="1"/>
  </cols>
  <sheetData>
    <row r="1" spans="3:24" s="18" customFormat="1" ht="15" x14ac:dyDescent="0.2">
      <c r="C1" s="72" t="str">
        <f>'A1.1 Distributor Information'!C1</f>
        <v>ED Capital OM&amp;A Rate Generator   release 1.0</v>
      </c>
      <c r="D1" s="72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3:24" s="18" customFormat="1" ht="18" x14ac:dyDescent="0.25">
      <c r="C2" s="73" t="str">
        <f>'A1.1 Distributor Information'!C2</f>
        <v>Name of LDC:       London Hydro Inc.</v>
      </c>
      <c r="D2" s="73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3:24" s="18" customFormat="1" ht="18" x14ac:dyDescent="0.25">
      <c r="C3" s="73" t="str">
        <f>'A1.1 Distributor Information'!C3</f>
        <v>OEB Application:          EB-2016-0091</v>
      </c>
      <c r="D3" s="7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3:24" s="18" customFormat="1" ht="15" x14ac:dyDescent="0.2"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3:24" s="18" customFormat="1" ht="15" x14ac:dyDescent="0.2"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3:24" s="18" customFormat="1" ht="15" x14ac:dyDescent="0.2"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3:24" s="18" customFormat="1" ht="15" x14ac:dyDescent="0.2"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3:24" s="18" customFormat="1" ht="15" x14ac:dyDescent="0.2"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3:24" s="18" customFormat="1" ht="15" x14ac:dyDescent="0.2">
      <c r="K9" s="1"/>
      <c r="L9" s="1"/>
      <c r="M9" s="1"/>
      <c r="N9" s="1"/>
      <c r="O9" s="1"/>
      <c r="P9" s="1"/>
      <c r="Q9" s="1"/>
      <c r="R9" s="1"/>
      <c r="S9" s="1"/>
    </row>
    <row r="10" spans="3:24" s="17" customFormat="1" ht="21" customHeight="1" x14ac:dyDescent="0.3">
      <c r="C10" s="89" t="s">
        <v>328</v>
      </c>
      <c r="D10" s="89"/>
      <c r="E10" s="89"/>
      <c r="F10" s="89"/>
      <c r="G10" s="89"/>
      <c r="H10" s="89"/>
      <c r="I10" s="89"/>
      <c r="J10" s="89"/>
      <c r="K10" s="1"/>
      <c r="L10" s="1"/>
      <c r="M10" s="1"/>
      <c r="N10" s="1"/>
      <c r="O10" s="1"/>
      <c r="P10" s="1"/>
      <c r="Q10" s="1"/>
      <c r="R10" s="1"/>
      <c r="S10" s="1"/>
    </row>
    <row r="11" spans="3:24" s="17" customFormat="1" ht="21" hidden="1" customHeight="1" x14ac:dyDescent="0.3">
      <c r="C11" s="89"/>
      <c r="D11" s="89"/>
      <c r="E11" s="89"/>
      <c r="F11" s="89"/>
      <c r="G11" s="89"/>
      <c r="H11" s="89"/>
      <c r="I11" s="89"/>
      <c r="J11" s="89"/>
      <c r="K11" s="1"/>
      <c r="L11" s="1"/>
      <c r="M11" s="1"/>
      <c r="N11" s="1"/>
      <c r="O11" s="1"/>
      <c r="P11" s="1"/>
      <c r="Q11" s="1"/>
      <c r="R11" s="1"/>
      <c r="S11" s="1"/>
    </row>
    <row r="12" spans="3:24" s="17" customFormat="1" ht="21" hidden="1" customHeight="1" x14ac:dyDescent="0.3">
      <c r="C12" s="89" t="s">
        <v>319</v>
      </c>
      <c r="D12" s="89"/>
      <c r="E12" s="37">
        <f>'A1.4  Dist Assumptions and Data'!E10</f>
        <v>2010</v>
      </c>
      <c r="F12" s="37">
        <f>'A1.4  Dist Assumptions and Data'!F10</f>
        <v>2011</v>
      </c>
      <c r="G12" s="37">
        <f>'A1.4  Dist Assumptions and Data'!G10</f>
        <v>2012</v>
      </c>
      <c r="H12" s="37">
        <f>'A1.4  Dist Assumptions and Data'!H10</f>
        <v>2013</v>
      </c>
      <c r="I12" s="37">
        <f>'A1.4  Dist Assumptions and Data'!I10</f>
        <v>2014</v>
      </c>
      <c r="J12" s="37">
        <f>'A1.4  Dist Assumptions and Data'!J10</f>
        <v>2015</v>
      </c>
      <c r="K12" s="37">
        <f>'A1.4  Dist Assumptions and Data'!K10</f>
        <v>2016</v>
      </c>
      <c r="L12" s="37">
        <f>'A1.4  Dist Assumptions and Data'!L10</f>
        <v>2017</v>
      </c>
      <c r="M12" s="37">
        <f>'A1.4  Dist Assumptions and Data'!M10</f>
        <v>2018</v>
      </c>
      <c r="N12" s="37">
        <f>'A1.4  Dist Assumptions and Data'!N10</f>
        <v>2019</v>
      </c>
      <c r="O12" s="37" t="s">
        <v>160</v>
      </c>
    </row>
    <row r="13" spans="3:24" s="17" customFormat="1" ht="20.25" hidden="1" x14ac:dyDescent="0.3">
      <c r="C13" s="92" t="s">
        <v>320</v>
      </c>
      <c r="D13" s="89"/>
      <c r="E13" s="93">
        <f>'B1.1 SM Units Install Detail'!E14</f>
        <v>0</v>
      </c>
      <c r="F13" s="93">
        <f>'B1.1 SM Units Install Detail'!F14</f>
        <v>0</v>
      </c>
      <c r="G13" s="93">
        <f>'B1.1 SM Units Install Detail'!G14</f>
        <v>0</v>
      </c>
      <c r="H13" s="93">
        <f>'B1.1 SM Units Install Detail'!H14</f>
        <v>0</v>
      </c>
      <c r="I13" s="93">
        <f>'B1.1 SM Units Install Detail'!I14</f>
        <v>0</v>
      </c>
      <c r="J13" s="93">
        <f>'B1.1 SM Units Install Detail'!J14</f>
        <v>0</v>
      </c>
      <c r="K13" s="93">
        <f>'B1.1 SM Units Install Detail'!K14</f>
        <v>0</v>
      </c>
      <c r="L13" s="93">
        <f>'B1.1 SM Units Install Detail'!L14</f>
        <v>0</v>
      </c>
      <c r="M13" s="93">
        <f>'B1.1 SM Units Install Detail'!M14</f>
        <v>0</v>
      </c>
      <c r="N13" s="93">
        <f>'B1.1 SM Units Install Detail'!N14</f>
        <v>0</v>
      </c>
      <c r="O13" s="93">
        <f>SUM(E13:N13)</f>
        <v>0</v>
      </c>
    </row>
    <row r="14" spans="3:24" s="17" customFormat="1" ht="20.25" hidden="1" x14ac:dyDescent="0.3">
      <c r="C14" s="92" t="s">
        <v>321</v>
      </c>
      <c r="D14" s="89"/>
      <c r="E14" s="93">
        <f>'B1.1 SM Units Install Detail'!E16</f>
        <v>0</v>
      </c>
      <c r="F14" s="93">
        <f>'B1.1 SM Units Install Detail'!F16</f>
        <v>0</v>
      </c>
      <c r="G14" s="93">
        <f>'B1.1 SM Units Install Detail'!G16</f>
        <v>0</v>
      </c>
      <c r="H14" s="93">
        <f>'B1.1 SM Units Install Detail'!H16</f>
        <v>0</v>
      </c>
      <c r="I14" s="93">
        <f>'B1.1 SM Units Install Detail'!I16</f>
        <v>0</v>
      </c>
      <c r="J14" s="93">
        <f>'B1.1 SM Units Install Detail'!J16</f>
        <v>0</v>
      </c>
      <c r="K14" s="93">
        <f>'B1.1 SM Units Install Detail'!K16</f>
        <v>0</v>
      </c>
      <c r="L14" s="93">
        <f>'B1.1 SM Units Install Detail'!L16</f>
        <v>0</v>
      </c>
      <c r="M14" s="93">
        <f>'B1.1 SM Units Install Detail'!M16</f>
        <v>0</v>
      </c>
      <c r="N14" s="93">
        <f>'B1.1 SM Units Install Detail'!N16</f>
        <v>0</v>
      </c>
      <c r="O14" s="93">
        <f>SUM(E14:N14)</f>
        <v>0</v>
      </c>
    </row>
    <row r="15" spans="3:24" s="17" customFormat="1" ht="21" hidden="1" thickBot="1" x14ac:dyDescent="0.35">
      <c r="C15" s="60" t="s">
        <v>322</v>
      </c>
      <c r="D15" s="89"/>
      <c r="E15" s="94">
        <f>SUM(E13:E14)</f>
        <v>0</v>
      </c>
      <c r="F15" s="94">
        <f t="shared" ref="F15:O15" si="0">SUM(F13:F14)</f>
        <v>0</v>
      </c>
      <c r="G15" s="94">
        <f t="shared" si="0"/>
        <v>0</v>
      </c>
      <c r="H15" s="94">
        <f t="shared" si="0"/>
        <v>0</v>
      </c>
      <c r="I15" s="94">
        <f t="shared" si="0"/>
        <v>0</v>
      </c>
      <c r="J15" s="94">
        <f t="shared" si="0"/>
        <v>0</v>
      </c>
      <c r="K15" s="94">
        <f t="shared" si="0"/>
        <v>0</v>
      </c>
      <c r="L15" s="94">
        <f t="shared" si="0"/>
        <v>0</v>
      </c>
      <c r="M15" s="94">
        <f t="shared" si="0"/>
        <v>0</v>
      </c>
      <c r="N15" s="94">
        <f t="shared" si="0"/>
        <v>0</v>
      </c>
      <c r="O15" s="94">
        <f t="shared" si="0"/>
        <v>0</v>
      </c>
    </row>
    <row r="16" spans="3:24" s="17" customFormat="1" ht="21" hidden="1" customHeight="1" x14ac:dyDescent="0.3">
      <c r="C16" s="89"/>
      <c r="D16" s="89"/>
      <c r="E16" s="89"/>
      <c r="F16" s="89"/>
      <c r="G16" s="89"/>
      <c r="H16" s="89"/>
      <c r="I16" s="89"/>
      <c r="J16" s="89"/>
      <c r="K16" s="89"/>
      <c r="L16" s="89"/>
    </row>
    <row r="17" spans="3:17" s="17" customFormat="1" ht="21" customHeight="1" x14ac:dyDescent="0.3">
      <c r="C17" s="89"/>
      <c r="D17" s="89"/>
      <c r="E17" s="89"/>
      <c r="F17" s="89"/>
      <c r="G17" s="89"/>
      <c r="H17" s="89"/>
      <c r="I17" s="89"/>
      <c r="J17" s="89"/>
      <c r="K17" s="89"/>
      <c r="L17" s="89"/>
    </row>
    <row r="18" spans="3:17" s="18" customFormat="1" ht="15.75" x14ac:dyDescent="0.25">
      <c r="C18" s="36" t="s">
        <v>177</v>
      </c>
      <c r="D18" s="36"/>
      <c r="E18" s="37">
        <f>E12</f>
        <v>2010</v>
      </c>
      <c r="F18" s="37">
        <f t="shared" ref="F18:N18" si="1">F12</f>
        <v>2011</v>
      </c>
      <c r="G18" s="37">
        <f t="shared" si="1"/>
        <v>2012</v>
      </c>
      <c r="H18" s="37">
        <f t="shared" si="1"/>
        <v>2013</v>
      </c>
      <c r="I18" s="37">
        <f t="shared" si="1"/>
        <v>2014</v>
      </c>
      <c r="J18" s="37">
        <f t="shared" si="1"/>
        <v>2015</v>
      </c>
      <c r="K18" s="37">
        <f t="shared" si="1"/>
        <v>2016</v>
      </c>
      <c r="L18" s="37">
        <f t="shared" si="1"/>
        <v>2017</v>
      </c>
      <c r="M18" s="37">
        <f t="shared" si="1"/>
        <v>2018</v>
      </c>
      <c r="N18" s="37">
        <f t="shared" si="1"/>
        <v>2019</v>
      </c>
      <c r="O18" s="37" t="s">
        <v>160</v>
      </c>
      <c r="P18" s="33"/>
      <c r="Q18" s="33"/>
    </row>
    <row r="19" spans="3:17" s="18" customFormat="1" ht="20.25" customHeight="1" x14ac:dyDescent="0.2">
      <c r="C19" s="96" t="s">
        <v>607</v>
      </c>
      <c r="D19" s="22"/>
      <c r="E19" s="93">
        <f>SUMIF('B1.2 SM Capital Cost Detail'!$D:$D,$C19,'B1.2 SM Capital Cost Detail'!E:E)</f>
        <v>9952.58</v>
      </c>
      <c r="F19" s="93">
        <f>SUMIF('B1.2 SM Capital Cost Detail'!$D:$D,$C19,'B1.2 SM Capital Cost Detail'!F:F)</f>
        <v>0</v>
      </c>
      <c r="G19" s="93">
        <f>SUMIF('B1.2 SM Capital Cost Detail'!$D:$D,$C19,'B1.2 SM Capital Cost Detail'!G:G)</f>
        <v>19900</v>
      </c>
      <c r="H19" s="93">
        <f>SUMIF('B1.2 SM Capital Cost Detail'!$D:$D,$C19,'B1.2 SM Capital Cost Detail'!H:H)</f>
        <v>500</v>
      </c>
      <c r="I19" s="93">
        <f>SUMIF('B1.2 SM Capital Cost Detail'!$D:$D,$C19,'B1.2 SM Capital Cost Detail'!I:I)</f>
        <v>0</v>
      </c>
      <c r="J19" s="93">
        <f>SUMIF('B1.2 SM Capital Cost Detail'!$D:$D,$C19,'B1.2 SM Capital Cost Detail'!J:J)</f>
        <v>0</v>
      </c>
      <c r="K19" s="93">
        <f>SUMIF('B1.2 SM Capital Cost Detail'!$D:$D,$C19,'B1.2 SM Capital Cost Detail'!K:K)</f>
        <v>0</v>
      </c>
      <c r="L19" s="93">
        <f>SUMIF('B1.2 SM Capital Cost Detail'!$D:$D,$C19,'B1.2 SM Capital Cost Detail'!L:L)</f>
        <v>0</v>
      </c>
      <c r="M19" s="93">
        <f>SUMIF('B1.2 SM Capital Cost Detail'!$D:$D,$C19,'B1.2 SM Capital Cost Detail'!M:M)</f>
        <v>0</v>
      </c>
      <c r="N19" s="93">
        <f>SUMIF('B1.2 SM Capital Cost Detail'!$D:$D,$C19,'B1.2 SM Capital Cost Detail'!N:N)</f>
        <v>0</v>
      </c>
      <c r="O19" s="93">
        <f>SUM(E19:N19)</f>
        <v>30352.58</v>
      </c>
    </row>
    <row r="20" spans="3:17" s="18" customFormat="1" ht="20.25" customHeight="1" x14ac:dyDescent="0.2">
      <c r="C20" s="96" t="s">
        <v>608</v>
      </c>
      <c r="D20" s="22"/>
      <c r="E20" s="93">
        <f>SUMIF('B1.2 SM Capital Cost Detail'!$D:$D,$C20,'B1.2 SM Capital Cost Detail'!E:E)</f>
        <v>0</v>
      </c>
      <c r="F20" s="93">
        <f>SUMIF('B1.2 SM Capital Cost Detail'!$D:$D,$C20,'B1.2 SM Capital Cost Detail'!F:F)</f>
        <v>0</v>
      </c>
      <c r="G20" s="93">
        <f>SUMIF('B1.2 SM Capital Cost Detail'!$D:$D,$C20,'B1.2 SM Capital Cost Detail'!G:G)</f>
        <v>0</v>
      </c>
      <c r="H20" s="93">
        <f>SUMIF('B1.2 SM Capital Cost Detail'!$D:$D,$C20,'B1.2 SM Capital Cost Detail'!H:H)</f>
        <v>6793</v>
      </c>
      <c r="I20" s="93">
        <f>SUMIF('B1.2 SM Capital Cost Detail'!$D:$D,$C20,'B1.2 SM Capital Cost Detail'!I:I)</f>
        <v>307751.23</v>
      </c>
      <c r="J20" s="93">
        <f>SUMIF('B1.2 SM Capital Cost Detail'!$D:$D,$C20,'B1.2 SM Capital Cost Detail'!J:J)</f>
        <v>56206.94</v>
      </c>
      <c r="K20" s="93">
        <f>SUMIF('B1.2 SM Capital Cost Detail'!$D:$D,$C20,'B1.2 SM Capital Cost Detail'!K:K)</f>
        <v>0</v>
      </c>
      <c r="L20" s="93">
        <f>SUMIF('B1.2 SM Capital Cost Detail'!$D:$D,$C20,'B1.2 SM Capital Cost Detail'!L:L)</f>
        <v>0</v>
      </c>
      <c r="M20" s="93">
        <f>SUMIF('B1.2 SM Capital Cost Detail'!$D:$D,$C20,'B1.2 SM Capital Cost Detail'!M:M)</f>
        <v>0</v>
      </c>
      <c r="N20" s="93">
        <f>SUMIF('B1.2 SM Capital Cost Detail'!$D:$D,$C20,'B1.2 SM Capital Cost Detail'!N:N)</f>
        <v>0</v>
      </c>
      <c r="O20" s="93">
        <f t="shared" ref="O20:O23" si="2">SUM(E20:N20)</f>
        <v>370751.17</v>
      </c>
    </row>
    <row r="21" spans="3:17" s="18" customFormat="1" ht="20.25" customHeight="1" x14ac:dyDescent="0.2">
      <c r="C21" s="96" t="s">
        <v>609</v>
      </c>
      <c r="D21" s="22"/>
      <c r="E21" s="93">
        <f>SUMIF('B1.2 SM Capital Cost Detail'!$D:$D,$C21,'B1.2 SM Capital Cost Detail'!E:E)</f>
        <v>0</v>
      </c>
      <c r="F21" s="93">
        <f>SUMIF('B1.2 SM Capital Cost Detail'!$D:$D,$C21,'B1.2 SM Capital Cost Detail'!F:F)</f>
        <v>0</v>
      </c>
      <c r="G21" s="93">
        <f>SUMIF('B1.2 SM Capital Cost Detail'!$D:$D,$C21,'B1.2 SM Capital Cost Detail'!G:G)</f>
        <v>0</v>
      </c>
      <c r="H21" s="93">
        <f>SUMIF('B1.2 SM Capital Cost Detail'!$D:$D,$C21,'B1.2 SM Capital Cost Detail'!H:H)</f>
        <v>0</v>
      </c>
      <c r="I21" s="93">
        <f>SUMIF('B1.2 SM Capital Cost Detail'!$D:$D,$C21,'B1.2 SM Capital Cost Detail'!I:I)</f>
        <v>0</v>
      </c>
      <c r="J21" s="93">
        <f>SUMIF('B1.2 SM Capital Cost Detail'!$D:$D,$C21,'B1.2 SM Capital Cost Detail'!J:J)</f>
        <v>18918.12</v>
      </c>
      <c r="K21" s="93">
        <f>SUMIF('B1.2 SM Capital Cost Detail'!$D:$D,$C21,'B1.2 SM Capital Cost Detail'!K:K)</f>
        <v>3621.3799999999974</v>
      </c>
      <c r="L21" s="93">
        <f>SUMIF('B1.2 SM Capital Cost Detail'!$D:$D,$C21,'B1.2 SM Capital Cost Detail'!L:L)</f>
        <v>0</v>
      </c>
      <c r="M21" s="93">
        <f>SUMIF('B1.2 SM Capital Cost Detail'!$D:$D,$C21,'B1.2 SM Capital Cost Detail'!M:M)</f>
        <v>0</v>
      </c>
      <c r="N21" s="93">
        <f>SUMIF('B1.2 SM Capital Cost Detail'!$D:$D,$C21,'B1.2 SM Capital Cost Detail'!N:N)</f>
        <v>0</v>
      </c>
      <c r="O21" s="93">
        <f t="shared" si="2"/>
        <v>22539.499999999996</v>
      </c>
    </row>
    <row r="22" spans="3:17" s="18" customFormat="1" ht="20.25" customHeight="1" x14ac:dyDescent="0.2">
      <c r="C22" s="96" t="s">
        <v>588</v>
      </c>
      <c r="D22" s="22"/>
      <c r="E22" s="93">
        <f>SUMIF('B1.2 SM Capital Cost Detail'!$D:$D,"Tools &amp; Equip",'B1.2 SM Capital Cost Detail'!E:E)</f>
        <v>0</v>
      </c>
      <c r="F22" s="93">
        <f>SUMIF('B1.2 SM Capital Cost Detail'!$D:$D,"Tools &amp; Equip",'B1.2 SM Capital Cost Detail'!F:F)</f>
        <v>0</v>
      </c>
      <c r="G22" s="93">
        <f>SUMIF('B1.2 SM Capital Cost Detail'!$D:$D,"Tools &amp; Equip",'B1.2 SM Capital Cost Detail'!G:G)</f>
        <v>0</v>
      </c>
      <c r="H22" s="93">
        <f>SUMIF('B1.2 SM Capital Cost Detail'!$D:$D,"Tools &amp; Equip",'B1.2 SM Capital Cost Detail'!H:H)</f>
        <v>0</v>
      </c>
      <c r="I22" s="93">
        <f>SUMIF('B1.2 SM Capital Cost Detail'!$D:$D,"Tools &amp; Equip",'B1.2 SM Capital Cost Detail'!I:I)</f>
        <v>0</v>
      </c>
      <c r="J22" s="93">
        <f>SUMIF('B1.2 SM Capital Cost Detail'!$D:$D,"Tools &amp; Equip",'B1.2 SM Capital Cost Detail'!J:J)</f>
        <v>0</v>
      </c>
      <c r="K22" s="93">
        <f>SUMIF('B1.2 SM Capital Cost Detail'!$D:$D,"Tools &amp; Equip",'B1.2 SM Capital Cost Detail'!K:K)</f>
        <v>0</v>
      </c>
      <c r="L22" s="93">
        <f>SUMIF('B1.2 SM Capital Cost Detail'!$D:$D,"Tools &amp; Equip",'B1.2 SM Capital Cost Detail'!L:L)</f>
        <v>0</v>
      </c>
      <c r="M22" s="93">
        <f>SUMIF('B1.2 SM Capital Cost Detail'!$D:$D,"Tools &amp; Equip",'B1.2 SM Capital Cost Detail'!M:M)</f>
        <v>0</v>
      </c>
      <c r="N22" s="93">
        <f>SUMIF('B1.2 SM Capital Cost Detail'!$D:$D,"Tools &amp; Equip",'B1.2 SM Capital Cost Detail'!N:N)</f>
        <v>0</v>
      </c>
      <c r="O22" s="93">
        <f t="shared" si="2"/>
        <v>0</v>
      </c>
    </row>
    <row r="23" spans="3:17" s="18" customFormat="1" ht="20.25" customHeight="1" x14ac:dyDescent="0.2">
      <c r="C23" s="96" t="s">
        <v>592</v>
      </c>
      <c r="D23" s="22"/>
      <c r="E23" s="93">
        <f>SUMIF('B1.2 SM Capital Cost Detail'!$D:$D,"Other Equip.",'B1.2 SM Capital Cost Detail'!E:E)</f>
        <v>0</v>
      </c>
      <c r="F23" s="93">
        <f>SUMIF('B1.2 SM Capital Cost Detail'!$D:$D,"Other Equip.",'B1.2 SM Capital Cost Detail'!F:F)</f>
        <v>0</v>
      </c>
      <c r="G23" s="93">
        <f>SUMIF('B1.2 SM Capital Cost Detail'!$D:$D,"Other Equip.",'B1.2 SM Capital Cost Detail'!G:G)</f>
        <v>0</v>
      </c>
      <c r="H23" s="93">
        <f>SUMIF('B1.2 SM Capital Cost Detail'!$D:$D,"Other Equip.",'B1.2 SM Capital Cost Detail'!H:H)</f>
        <v>0</v>
      </c>
      <c r="I23" s="93">
        <f>SUMIF('B1.2 SM Capital Cost Detail'!$D:$D,"Other Equip.",'B1.2 SM Capital Cost Detail'!I:I)</f>
        <v>0</v>
      </c>
      <c r="J23" s="93">
        <f>SUMIF('B1.2 SM Capital Cost Detail'!$D:$D,"Other Equip.",'B1.2 SM Capital Cost Detail'!J:J)</f>
        <v>0</v>
      </c>
      <c r="K23" s="93">
        <f>SUMIF('B1.2 SM Capital Cost Detail'!$D:$D,"Other Equip.",'B1.2 SM Capital Cost Detail'!K:K)</f>
        <v>0</v>
      </c>
      <c r="L23" s="93">
        <f>SUMIF('B1.2 SM Capital Cost Detail'!$D:$D,"Other Equip.",'B1.2 SM Capital Cost Detail'!L:L)</f>
        <v>0</v>
      </c>
      <c r="M23" s="93">
        <f>SUMIF('B1.2 SM Capital Cost Detail'!$D:$D,"Other Equip.",'B1.2 SM Capital Cost Detail'!M:M)</f>
        <v>0</v>
      </c>
      <c r="N23" s="93">
        <f>SUMIF('B1.2 SM Capital Cost Detail'!$D:$D,"Other Equip.",'B1.2 SM Capital Cost Detail'!N:N)</f>
        <v>0</v>
      </c>
      <c r="O23" s="93">
        <f t="shared" si="2"/>
        <v>0</v>
      </c>
    </row>
    <row r="24" spans="3:17" s="18" customFormat="1" ht="20.25" customHeight="1" thickBot="1" x14ac:dyDescent="0.25">
      <c r="C24" s="42" t="s">
        <v>165</v>
      </c>
      <c r="D24" s="42"/>
      <c r="E24" s="94">
        <f>SUM(E19:E23)</f>
        <v>9952.58</v>
      </c>
      <c r="F24" s="94">
        <f t="shared" ref="F24:O24" si="3">SUM(F19:F23)</f>
        <v>0</v>
      </c>
      <c r="G24" s="94">
        <f t="shared" si="3"/>
        <v>19900</v>
      </c>
      <c r="H24" s="94">
        <f t="shared" si="3"/>
        <v>7293</v>
      </c>
      <c r="I24" s="94">
        <f t="shared" si="3"/>
        <v>307751.23</v>
      </c>
      <c r="J24" s="94">
        <f t="shared" si="3"/>
        <v>75125.06</v>
      </c>
      <c r="K24" s="94">
        <f t="shared" si="3"/>
        <v>3621.3799999999974</v>
      </c>
      <c r="L24" s="94">
        <f t="shared" si="3"/>
        <v>0</v>
      </c>
      <c r="M24" s="94">
        <f t="shared" si="3"/>
        <v>0</v>
      </c>
      <c r="N24" s="94">
        <f t="shared" si="3"/>
        <v>0</v>
      </c>
      <c r="O24" s="94">
        <f t="shared" si="3"/>
        <v>423643.25</v>
      </c>
    </row>
    <row r="25" spans="3:17" s="1" customFormat="1" ht="14.25" customHeight="1" x14ac:dyDescent="0.2">
      <c r="O25" s="95">
        <f>'B1.2 SM Capital Cost Detail'!O75-'B1.5  Summary'!O24</f>
        <v>0</v>
      </c>
    </row>
    <row r="26" spans="3:17" s="18" customFormat="1" ht="15.75" x14ac:dyDescent="0.25">
      <c r="C26" s="36" t="s">
        <v>182</v>
      </c>
      <c r="D26" s="36"/>
      <c r="E26" s="37">
        <f>E12</f>
        <v>2010</v>
      </c>
      <c r="F26" s="37">
        <f t="shared" ref="F26:N26" si="4">F12</f>
        <v>2011</v>
      </c>
      <c r="G26" s="37">
        <f t="shared" si="4"/>
        <v>2012</v>
      </c>
      <c r="H26" s="37">
        <f t="shared" si="4"/>
        <v>2013</v>
      </c>
      <c r="I26" s="37">
        <f t="shared" si="4"/>
        <v>2014</v>
      </c>
      <c r="J26" s="37">
        <f t="shared" si="4"/>
        <v>2015</v>
      </c>
      <c r="K26" s="37">
        <f t="shared" si="4"/>
        <v>2016</v>
      </c>
      <c r="L26" s="37">
        <f t="shared" si="4"/>
        <v>2017</v>
      </c>
      <c r="M26" s="37">
        <f t="shared" si="4"/>
        <v>2018</v>
      </c>
      <c r="N26" s="37">
        <f t="shared" si="4"/>
        <v>2019</v>
      </c>
      <c r="O26" s="37" t="str">
        <f t="shared" ref="O26" si="5">O18</f>
        <v>Total</v>
      </c>
    </row>
    <row r="27" spans="3:17" s="18" customFormat="1" ht="15" x14ac:dyDescent="0.2">
      <c r="C27" s="25" t="s">
        <v>634</v>
      </c>
      <c r="D27" s="25"/>
      <c r="E27" s="93">
        <f>'B1.3 SM OM&amp;A Cost Detail'!E17</f>
        <v>0</v>
      </c>
      <c r="F27" s="93">
        <f>'B1.3 SM OM&amp;A Cost Detail'!F17</f>
        <v>0</v>
      </c>
      <c r="G27" s="93">
        <f>'B1.3 SM OM&amp;A Cost Detail'!G17</f>
        <v>0</v>
      </c>
      <c r="H27" s="93">
        <f>'B1.3 SM OM&amp;A Cost Detail'!H17</f>
        <v>17668.68</v>
      </c>
      <c r="I27" s="93">
        <f>'B1.3 SM OM&amp;A Cost Detail'!I17</f>
        <v>61233.86</v>
      </c>
      <c r="J27" s="93">
        <f>'B1.3 SM OM&amp;A Cost Detail'!J17</f>
        <v>42251.21</v>
      </c>
      <c r="K27" s="93">
        <f>'B1.3 SM OM&amp;A Cost Detail'!K17</f>
        <v>0</v>
      </c>
      <c r="L27" s="93">
        <f>'B1.3 SM OM&amp;A Cost Detail'!L17</f>
        <v>0</v>
      </c>
      <c r="M27" s="93">
        <f>'B1.3 SM OM&amp;A Cost Detail'!M17</f>
        <v>0</v>
      </c>
      <c r="N27" s="93">
        <f>'B1.3 SM OM&amp;A Cost Detail'!N17</f>
        <v>0</v>
      </c>
      <c r="O27" s="93">
        <f>SUM(E27:N27)</f>
        <v>121153.75</v>
      </c>
    </row>
    <row r="28" spans="3:17" s="18" customFormat="1" ht="15" x14ac:dyDescent="0.2">
      <c r="C28" s="25" t="s">
        <v>671</v>
      </c>
      <c r="D28" s="25"/>
      <c r="E28" s="93">
        <f>'B1.3 SM OM&amp;A Cost Detail'!E22</f>
        <v>0</v>
      </c>
      <c r="F28" s="93">
        <f>'B1.3 SM OM&amp;A Cost Detail'!F22</f>
        <v>0</v>
      </c>
      <c r="G28" s="93">
        <f>'B1.3 SM OM&amp;A Cost Detail'!G22</f>
        <v>0</v>
      </c>
      <c r="H28" s="93">
        <f>'B1.3 SM OM&amp;A Cost Detail'!H22</f>
        <v>0</v>
      </c>
      <c r="I28" s="93">
        <f>'B1.3 SM OM&amp;A Cost Detail'!I22</f>
        <v>6682.41</v>
      </c>
      <c r="J28" s="93">
        <f>'B1.3 SM OM&amp;A Cost Detail'!J22</f>
        <v>19662.149999999998</v>
      </c>
      <c r="K28" s="93">
        <f>'B1.3 SM OM&amp;A Cost Detail'!K22</f>
        <v>0</v>
      </c>
      <c r="L28" s="93">
        <f>'B1.3 SM OM&amp;A Cost Detail'!L22</f>
        <v>0</v>
      </c>
      <c r="M28" s="93">
        <f>'B1.3 SM OM&amp;A Cost Detail'!M22</f>
        <v>0</v>
      </c>
      <c r="N28" s="93">
        <f>'B1.3 SM OM&amp;A Cost Detail'!N22</f>
        <v>0</v>
      </c>
      <c r="O28" s="93">
        <f t="shared" ref="O28:O31" si="6">SUM(E28:N28)</f>
        <v>26344.559999999998</v>
      </c>
    </row>
    <row r="29" spans="3:17" s="18" customFormat="1" ht="15" x14ac:dyDescent="0.2">
      <c r="C29" s="25" t="s">
        <v>670</v>
      </c>
      <c r="D29" s="25"/>
      <c r="E29" s="93">
        <f>'B1.3 SM OM&amp;A Cost Detail'!E29</f>
        <v>26814.739999999998</v>
      </c>
      <c r="F29" s="93">
        <f>'B1.3 SM OM&amp;A Cost Detail'!F29</f>
        <v>111626.95999999999</v>
      </c>
      <c r="G29" s="93">
        <f>'B1.3 SM OM&amp;A Cost Detail'!G29</f>
        <v>-66990.81</v>
      </c>
      <c r="H29" s="93">
        <f>'B1.3 SM OM&amp;A Cost Detail'!H29</f>
        <v>2506.1500000000015</v>
      </c>
      <c r="I29" s="93">
        <f>'B1.3 SM OM&amp;A Cost Detail'!I29</f>
        <v>65999.74000000002</v>
      </c>
      <c r="J29" s="93">
        <f>'B1.3 SM OM&amp;A Cost Detail'!J29</f>
        <v>0</v>
      </c>
      <c r="K29" s="93">
        <f>'B1.3 SM OM&amp;A Cost Detail'!K29</f>
        <v>0</v>
      </c>
      <c r="L29" s="93">
        <f>'B1.3 SM OM&amp;A Cost Detail'!L29</f>
        <v>0</v>
      </c>
      <c r="M29" s="93">
        <f>'B1.3 SM OM&amp;A Cost Detail'!M29</f>
        <v>0</v>
      </c>
      <c r="N29" s="93">
        <f>'B1.3 SM OM&amp;A Cost Detail'!N29</f>
        <v>0</v>
      </c>
      <c r="O29" s="93">
        <f t="shared" si="6"/>
        <v>139956.78</v>
      </c>
    </row>
    <row r="30" spans="3:17" s="18" customFormat="1" ht="15" x14ac:dyDescent="0.2">
      <c r="C30" s="25" t="s">
        <v>644</v>
      </c>
      <c r="D30" s="25"/>
      <c r="E30" s="93">
        <f>'B1.3 SM OM&amp;A Cost Detail'!E35</f>
        <v>0</v>
      </c>
      <c r="F30" s="93">
        <f>'B1.3 SM OM&amp;A Cost Detail'!F35</f>
        <v>10000</v>
      </c>
      <c r="G30" s="93">
        <f>'B1.3 SM OM&amp;A Cost Detail'!G35</f>
        <v>0</v>
      </c>
      <c r="H30" s="93">
        <f>'B1.3 SM OM&amp;A Cost Detail'!H35</f>
        <v>0</v>
      </c>
      <c r="I30" s="93">
        <f>'B1.3 SM OM&amp;A Cost Detail'!I35</f>
        <v>0</v>
      </c>
      <c r="J30" s="93">
        <f>'B1.3 SM OM&amp;A Cost Detail'!J35</f>
        <v>0</v>
      </c>
      <c r="K30" s="93">
        <f>'B1.3 SM OM&amp;A Cost Detail'!K35</f>
        <v>0</v>
      </c>
      <c r="L30" s="93">
        <f>'B1.3 SM OM&amp;A Cost Detail'!L35</f>
        <v>0</v>
      </c>
      <c r="M30" s="93">
        <f>'B1.3 SM OM&amp;A Cost Detail'!M35</f>
        <v>0</v>
      </c>
      <c r="N30" s="93">
        <f>'B1.3 SM OM&amp;A Cost Detail'!N35</f>
        <v>0</v>
      </c>
      <c r="O30" s="93">
        <f t="shared" si="6"/>
        <v>10000</v>
      </c>
    </row>
    <row r="31" spans="3:17" s="18" customFormat="1" ht="15" x14ac:dyDescent="0.2">
      <c r="C31" s="25" t="s">
        <v>645</v>
      </c>
      <c r="D31" s="25"/>
      <c r="E31" s="93">
        <f>'B1.3 SM OM&amp;A Cost Detail'!E51</f>
        <v>0</v>
      </c>
      <c r="F31" s="93">
        <f>'B1.3 SM OM&amp;A Cost Detail'!F51</f>
        <v>0</v>
      </c>
      <c r="G31" s="93">
        <f>'B1.3 SM OM&amp;A Cost Detail'!G51</f>
        <v>0</v>
      </c>
      <c r="H31" s="93">
        <f>'B1.3 SM OM&amp;A Cost Detail'!H51</f>
        <v>37892.370000000003</v>
      </c>
      <c r="I31" s="93">
        <f>'B1.3 SM OM&amp;A Cost Detail'!I51</f>
        <v>84238</v>
      </c>
      <c r="J31" s="93">
        <f>'B1.3 SM OM&amp;A Cost Detail'!J51</f>
        <v>10158.600000000006</v>
      </c>
      <c r="K31" s="93">
        <f>'B1.3 SM OM&amp;A Cost Detail'!K51</f>
        <v>0</v>
      </c>
      <c r="L31" s="93">
        <f>'B1.3 SM OM&amp;A Cost Detail'!L51</f>
        <v>0</v>
      </c>
      <c r="M31" s="93">
        <f>'B1.3 SM OM&amp;A Cost Detail'!M51</f>
        <v>0</v>
      </c>
      <c r="N31" s="93">
        <f>'B1.3 SM OM&amp;A Cost Detail'!N51</f>
        <v>0</v>
      </c>
      <c r="O31" s="93">
        <f t="shared" si="6"/>
        <v>132288.97</v>
      </c>
    </row>
    <row r="32" spans="3:17" s="18" customFormat="1" ht="15.75" thickBot="1" x14ac:dyDescent="0.25">
      <c r="C32" s="39" t="s">
        <v>166</v>
      </c>
      <c r="D32" s="39"/>
      <c r="E32" s="94">
        <f t="shared" ref="E32:O32" si="7">SUM(E27:E31)</f>
        <v>26814.739999999998</v>
      </c>
      <c r="F32" s="94">
        <f t="shared" ref="F32:N32" si="8">SUM(F27:F31)</f>
        <v>121626.95999999999</v>
      </c>
      <c r="G32" s="94">
        <f t="shared" si="8"/>
        <v>-66990.81</v>
      </c>
      <c r="H32" s="94">
        <f t="shared" si="8"/>
        <v>58067.200000000004</v>
      </c>
      <c r="I32" s="94">
        <f t="shared" si="8"/>
        <v>218154.01</v>
      </c>
      <c r="J32" s="94">
        <f t="shared" si="8"/>
        <v>72071.960000000006</v>
      </c>
      <c r="K32" s="94">
        <f t="shared" si="8"/>
        <v>0</v>
      </c>
      <c r="L32" s="94">
        <f t="shared" si="8"/>
        <v>0</v>
      </c>
      <c r="M32" s="94">
        <f t="shared" si="8"/>
        <v>0</v>
      </c>
      <c r="N32" s="94">
        <f t="shared" si="8"/>
        <v>0</v>
      </c>
      <c r="O32" s="94">
        <f t="shared" si="7"/>
        <v>429744.05999999994</v>
      </c>
    </row>
    <row r="33" spans="5:15" s="18" customFormat="1" ht="15" x14ac:dyDescent="0.2"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>
        <f>'B1.3 SM OM&amp;A Cost Detail'!O53-'B1.5  Summary'!O32</f>
        <v>0</v>
      </c>
    </row>
    <row r="34" spans="5:15" s="18" customFormat="1" x14ac:dyDescent="0.2"/>
    <row r="35" spans="5:15" s="18" customFormat="1" x14ac:dyDescent="0.2"/>
    <row r="36" spans="5:15" s="18" customFormat="1" x14ac:dyDescent="0.2"/>
    <row r="37" spans="5:15" s="18" customFormat="1" x14ac:dyDescent="0.2"/>
    <row r="38" spans="5:15" s="18" customFormat="1" x14ac:dyDescent="0.2"/>
    <row r="39" spans="5:15" s="18" customFormat="1" x14ac:dyDescent="0.2"/>
    <row r="40" spans="5:15" s="18" customFormat="1" x14ac:dyDescent="0.2"/>
    <row r="41" spans="5:15" s="18" customFormat="1" x14ac:dyDescent="0.2"/>
    <row r="42" spans="5:15" s="18" customFormat="1" x14ac:dyDescent="0.2"/>
    <row r="43" spans="5:15" s="18" customFormat="1" x14ac:dyDescent="0.2"/>
    <row r="44" spans="5:15" s="18" customFormat="1" x14ac:dyDescent="0.2"/>
    <row r="45" spans="5:15" s="18" customFormat="1" x14ac:dyDescent="0.2"/>
    <row r="46" spans="5:15" s="18" customFormat="1" x14ac:dyDescent="0.2"/>
    <row r="47" spans="5:15" s="18" customFormat="1" x14ac:dyDescent="0.2"/>
    <row r="48" spans="5:15" s="18" customFormat="1" x14ac:dyDescent="0.2"/>
    <row r="49" s="18" customFormat="1" x14ac:dyDescent="0.2"/>
    <row r="50" s="18" customFormat="1" x14ac:dyDescent="0.2"/>
    <row r="51" s="18" customFormat="1" x14ac:dyDescent="0.2"/>
    <row r="52" s="18" customFormat="1" x14ac:dyDescent="0.2"/>
  </sheetData>
  <sheetProtection password="B400" sheet="1" objects="1" scenarios="1"/>
  <pageMargins left="0.78740157480314965" right="0.74803149606299213" top="0.51181102362204722" bottom="0.51181102362204722" header="0.51181102362204722" footer="0.51181102362204722"/>
  <pageSetup scale="47" orientation="landscape" r:id="rId1"/>
  <headerFooter alignWithMargins="0"/>
</worksheet>
</file>

<file path=customUI/customUI.xml><?xml version="1.0" encoding="utf-8"?>
<customUI xmlns="http://schemas.microsoft.com/office/2006/01/customui">
  <ribbon>
    <tabs>
      <tab id="CustomTab" label="Elenchus">
        <group id="Group1" label="Information">
          <button id="Button1" label="Licence" size="normal" onAction="ShowLicence" imageMso="DataRangeProperties"/>
          <button id="Button11" label="Instructions" size="normal" onAction="ShowInstructions" imageMso="DataRangeProperties"/>
        </group>
        <group id="Group2" label="Tools">
          <button id="Button2" label="File Index" size="normal" onAction="IndexHeader" imageMso="DataRangeProperties"/>
          <button id="Button21" label="Print WB to PDF" size="normal" onAction="PrintAllToPDF" imageMso="DataRangeProperties"/>
          <button id="Button22" label="Print WS to PDF" size="normal" onAction="PrintWSToPDF" imageMso="DataRangeProperties"/>
        </group>
      </tab>
    </tabs>
  </ribbon>
</customUI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3</vt:i4>
      </vt:variant>
    </vt:vector>
  </HeadingPairs>
  <TitlesOfParts>
    <vt:vector size="22" baseType="lpstr">
      <vt:lpstr>A1.1 Distributor Information</vt:lpstr>
      <vt:lpstr>A1.2 This Application</vt:lpstr>
      <vt:lpstr>A1.3 Determine PILs Rates</vt:lpstr>
      <vt:lpstr>A1.4  Dist Assumptions and Data</vt:lpstr>
      <vt:lpstr>A1.5 Prescribed Interest Rates</vt:lpstr>
      <vt:lpstr>B1.1 SM Units Install Detail</vt:lpstr>
      <vt:lpstr>B1.2 SM Capital Cost Detail</vt:lpstr>
      <vt:lpstr>B1.3 SM OM&amp;A Cost Detail</vt:lpstr>
      <vt:lpstr>B1.5  Summary</vt:lpstr>
      <vt:lpstr>B1.5a Prudence Review</vt:lpstr>
      <vt:lpstr>C1.1. Avg Nt Fix Ass &amp;UCC</vt:lpstr>
      <vt:lpstr>C1.2 Smart Meter Rev Req</vt:lpstr>
      <vt:lpstr>C1.3 PILs</vt:lpstr>
      <vt:lpstr>D1.1 Carrying Costs Calculation</vt:lpstr>
      <vt:lpstr>E1.1 Smart Meter RA</vt:lpstr>
      <vt:lpstr>E1.2 Smart Meter Inc Rev Req RR</vt:lpstr>
      <vt:lpstr>E1.3 Smart Meter Disposition RR</vt:lpstr>
      <vt:lpstr>F1.1 Asset Accounting Summary</vt:lpstr>
      <vt:lpstr>Sheet1</vt:lpstr>
      <vt:lpstr>'A1.3 Determine PILs Rates'!Print_Area</vt:lpstr>
      <vt:lpstr>'C1.1. Avg Nt Fix Ass &amp;UCC'!Print_Titles</vt:lpstr>
      <vt:lpstr>'C1.2 Smart Meter Rev Req'!Print_Titles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Benum</dc:creator>
  <cp:lastModifiedBy>Martin Benum</cp:lastModifiedBy>
  <cp:lastPrinted>2016-08-25T12:49:15Z</cp:lastPrinted>
  <dcterms:created xsi:type="dcterms:W3CDTF">2011-03-16T12:20:39Z</dcterms:created>
  <dcterms:modified xsi:type="dcterms:W3CDTF">2017-01-20T23:58:44Z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ersion">
    <vt:lpwstr>1.0</vt:lpwstr>
  </property>
</Properties>
</file>