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?><Relationships xmlns="http://schemas.openxmlformats.org/package/2006/relationships"><Relationship Target="xl/workbook.xml" Type="http://schemas.openxmlformats.org/officeDocument/2006/relationships/officeDocument" Id="rId1"></Relationship><Relationship Target="docProps/core.xml" Type="http://schemas.openxmlformats.org/package/2006/relationships/metadata/core-properties" Id="rId2"></Relationship><Relationship Target="docProps/app.xml" Type="http://schemas.openxmlformats.org/officeDocument/2006/relationships/extended-properties" Id="rId3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438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H4" i="1" l="1"/>
  <c r="I4" i="1" s="1"/>
  <c r="H3" i="1"/>
  <c r="I3" i="1" s="1"/>
  <c r="I5" i="1" l="1"/>
</calcChain>
</file>

<file path=xl/sharedStrings.xml><?xml version="1.0" encoding="utf-8"?>
<sst xmlns="http://schemas.openxmlformats.org/spreadsheetml/2006/main" count="16" uniqueCount="16">
  <si>
    <t>Gross Asset Value</t>
  </si>
  <si>
    <t>Accumulated Amortization</t>
  </si>
  <si>
    <t>Accumulated Amortization after disposal</t>
  </si>
  <si>
    <t>Net Asset</t>
  </si>
  <si>
    <t>(A)</t>
  </si>
  <si>
    <t>(B)</t>
  </si>
  <si>
    <t>(C)</t>
  </si>
  <si>
    <t>(D ) = (A) - (B) - (C)</t>
  </si>
  <si>
    <t>Residential</t>
  </si>
  <si>
    <t>Small Commercial</t>
  </si>
  <si>
    <t>Customer Class</t>
  </si>
  <si>
    <t>Percent allocation of Total Net Assets</t>
  </si>
  <si>
    <t>Allocation of Proceeds on Disposition</t>
  </si>
  <si>
    <t>Residual Net Book Value by Customer Class</t>
  </si>
  <si>
    <t>(E)</t>
  </si>
  <si>
    <t>(F) = (D) - (E)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</si>
</sst>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_-&quot;$&quot;* #,##0_-;\-&quot;$&quot;* #,##0_-;_-&quot;$&quot;* &quot;-&quot;??_-;_-@_-"/>
    <numFmt numFmtId="168" formatCode="_(&quot;$&quot;* #,##0_);_(&quot;$&quot;* \(#,##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165" fontId="4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21">
    <xf numFmtId="0" fontId="0" fillId="0" borderId="0" xfId="0"/>
    <xf numFmtId="0" fontId="3" fillId="0" borderId="4" xfId="0" applyFont="1" applyFill="1" applyBorder="1" applyAlignment="1" applyProtection="1">
      <alignment horizontal="center"/>
      <protection locked="0"/>
    </xf>
    <xf numFmtId="0" fontId="3" fillId="0" borderId="6" xfId="0" quotePrefix="1" applyFont="1" applyFill="1" applyBorder="1" applyAlignment="1" applyProtection="1">
      <alignment horizontal="center"/>
      <protection locked="0"/>
    </xf>
    <xf numFmtId="0" fontId="3" fillId="0" borderId="3" xfId="0" applyFont="1" applyFill="1" applyBorder="1" applyAlignment="1" applyProtection="1">
      <alignment horizontal="center" vertical="center"/>
      <protection locked="0"/>
    </xf>
    <xf numFmtId="0" fontId="3" fillId="0" borderId="5" xfId="0" applyFont="1" applyFill="1" applyBorder="1" applyAlignment="1" applyProtection="1">
      <alignment horizontal="center"/>
      <protection locked="0"/>
    </xf>
    <xf numFmtId="166" fontId="0" fillId="0" borderId="0" xfId="0" applyNumberFormat="1"/>
    <xf numFmtId="0" fontId="3" fillId="0" borderId="3" xfId="0" applyFont="1" applyFill="1" applyBorder="1" applyAlignment="1" applyProtection="1">
      <alignment horizontal="center" vertical="center" wrapText="1"/>
      <protection locked="0"/>
    </xf>
    <xf numFmtId="0" fontId="0" fillId="0" borderId="0" xfId="0"/>
    <xf numFmtId="0" fontId="0" fillId="0" borderId="3" xfId="0" applyBorder="1" applyAlignment="1" applyProtection="1">
      <alignment horizontal="center"/>
      <protection locked="0"/>
    </xf>
    <xf numFmtId="166" fontId="0" fillId="2" borderId="3" xfId="1" applyNumberFormat="1" applyFont="1" applyFill="1" applyBorder="1" applyProtection="1">
      <protection locked="0"/>
    </xf>
    <xf numFmtId="166" fontId="0" fillId="0" borderId="3" xfId="1" applyNumberFormat="1" applyFont="1" applyBorder="1" applyProtection="1">
      <protection locked="0"/>
    </xf>
    <xf numFmtId="0" fontId="3" fillId="0" borderId="0" xfId="0" applyFont="1" applyProtection="1">
      <protection locked="0"/>
    </xf>
    <xf numFmtId="166" fontId="0" fillId="0" borderId="0" xfId="0" applyNumberFormat="1" applyProtection="1">
      <protection locked="0"/>
    </xf>
    <xf numFmtId="0" fontId="0" fillId="0" borderId="2" xfId="0" applyBorder="1" applyAlignment="1" applyProtection="1">
      <alignment horizontal="left"/>
      <protection locked="0"/>
    </xf>
    <xf numFmtId="0" fontId="3" fillId="0" borderId="1" xfId="0" applyFont="1" applyFill="1" applyBorder="1" applyAlignment="1" applyProtection="1">
      <alignment horizontal="left" vertical="center"/>
      <protection locked="0"/>
    </xf>
    <xf numFmtId="9" fontId="0" fillId="0" borderId="3" xfId="0" applyNumberFormat="1" applyBorder="1"/>
    <xf numFmtId="168" fontId="0" fillId="0" borderId="3" xfId="0" applyNumberFormat="1" applyBorder="1"/>
    <xf numFmtId="166" fontId="0" fillId="0" borderId="3" xfId="0" applyNumberFormat="1" applyBorder="1"/>
    <xf numFmtId="0" fontId="0" fillId="0" borderId="3" xfId="0" applyBorder="1"/>
    <xf numFmtId="49" fontId="0" fillId="0" borderId="0" xfId="0" quotePrefix="1" applyNumberFormat="1"/>
    <xf numFmtId="49" fontId="2" fillId="0" borderId="3" xfId="0" quotePrefix="1" applyNumberFormat="1" applyFont="1" applyBorder="1" applyAlignment="1">
      <alignment horizontal="center"/>
    </xf>
  </cellXfs>
  <cellStyles count="8">
    <cellStyle name="Comma 2" xfId="7"/>
    <cellStyle name="Comma 2 2" xfId="4"/>
    <cellStyle name="Comma 5" xfId="2"/>
    <cellStyle name="Comma 9" xfId="6"/>
    <cellStyle name="Currency 2" xfId="1"/>
    <cellStyle name="Normal" xfId="0" builtinId="0"/>
    <cellStyle name="Normal 2 2" xfId="3"/>
    <cellStyle name="Normal 3 2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?><Relationships xmlns="http://schemas.openxmlformats.org/package/2006/relationships"><Relationship Target="worksheets/sheet3.xml" Type="http://schemas.openxmlformats.org/officeDocument/2006/relationships/worksheet" Id="rId3"></Relationship><Relationship Target="calcChain.xml" Type="http://schemas.openxmlformats.org/officeDocument/2006/relationships/calcChain" Id="rId7"></Relationship><Relationship Target="worksheets/sheet2.xml" Type="http://schemas.openxmlformats.org/officeDocument/2006/relationships/worksheet" Id="rId2"></Relationship><Relationship Target="worksheets/sheet1.xml" Type="http://schemas.openxmlformats.org/officeDocument/2006/relationships/worksheet" Id="rId1"></Relationship><Relationship Target="sharedStrings.xml" Type="http://schemas.openxmlformats.org/officeDocument/2006/relationships/sharedStrings" Id="rId6"></Relationship><Relationship Target="styles.xml" Type="http://schemas.openxmlformats.org/officeDocument/2006/relationships/styles" Id="rId5"></Relationship><Relationship Target="theme/theme1.xml" Type="http://schemas.openxmlformats.org/officeDocument/2006/relationships/theme" Id="rId4"></Relationship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4"/>
  <sheetViews>
    <sheetView tabSelected="1" workbookViewId="0">
      <selection activeCell="J9" sqref="J9"/>
    </sheetView>
  </sheetViews>
  <sheetFormatPr defaultRowHeight="15" x14ac:dyDescent="0.25"/>
  <cols>
    <col min="3" max="3" width="11.5703125" bestFit="1" customWidth="1"/>
    <col min="4" max="4" width="15.85546875" customWidth="1"/>
    <col min="5" max="5" width="16.85546875" customWidth="1"/>
    <col min="6" max="6" width="17.85546875" customWidth="1"/>
    <col min="7" max="7" width="14.5703125" customWidth="1"/>
    <col min="8" max="8" width="17.85546875" customWidth="1"/>
    <col min="9" max="9" width="16.42578125" customWidth="1"/>
  </cols>
  <sheetData>
    <row r="1" spans="1:9" ht="53.25" customHeight="1" x14ac:dyDescent="0.25">
      <c r="A1" s="14" t="s">
        <v>10</v>
      </c>
      <c r="B1" s="3"/>
      <c r="C1" s="6" t="s">
        <v>0</v>
      </c>
      <c r="D1" s="6" t="s">
        <v>1</v>
      </c>
      <c r="E1" s="6" t="s">
        <v>2</v>
      </c>
      <c r="F1" s="6" t="s">
        <v>3</v>
      </c>
      <c r="G1" s="6" t="s">
        <v>11</v>
      </c>
      <c r="H1" s="6" t="s">
        <v>12</v>
      </c>
      <c r="I1" s="6" t="s">
        <v>13</v>
      </c>
    </row>
    <row r="2" spans="1:9" x14ac:dyDescent="0.25">
      <c r="A2" s="1"/>
      <c r="B2" s="4"/>
      <c r="C2" s="2" t="s">
        <v>4</v>
      </c>
      <c r="D2" s="2" t="s">
        <v>5</v>
      </c>
      <c r="E2" s="2" t="s">
        <v>6</v>
      </c>
      <c r="F2" s="2" t="s">
        <v>7</v>
      </c>
      <c r="G2" s="18"/>
      <c r="H2" s="20" t="s">
        <v>14</v>
      </c>
      <c r="I2" s="20" t="s">
        <v>15</v>
      </c>
    </row>
    <row r="3" spans="1:9" x14ac:dyDescent="0.25">
      <c r="A3" s="13" t="s">
        <v>8</v>
      </c>
      <c r="B3" s="8"/>
      <c r="C3" s="9">
        <v>2493939.428425692</v>
      </c>
      <c r="D3" s="9">
        <v>1130860.9011431639</v>
      </c>
      <c r="E3" s="9">
        <v>562927.24682814674</v>
      </c>
      <c r="F3" s="10">
        <v>800151.28045438137</v>
      </c>
      <c r="G3" s="15">
        <v>0.67</v>
      </c>
      <c r="H3" s="16">
        <f>H5*G3</f>
        <v>44248.14</v>
      </c>
      <c r="I3" s="17">
        <f>F3-H3</f>
        <v>755903.14045438136</v>
      </c>
    </row>
    <row r="4" spans="1:9" x14ac:dyDescent="0.25">
      <c r="A4" s="13" t="s">
        <v>9</v>
      </c>
      <c r="B4" s="8"/>
      <c r="C4" s="9">
        <v>1146131.6927648205</v>
      </c>
      <c r="D4" s="9">
        <v>503578.82997589873</v>
      </c>
      <c r="E4" s="9">
        <v>242247.25957447381</v>
      </c>
      <c r="F4" s="10">
        <v>400305.60321444797</v>
      </c>
      <c r="G4" s="15">
        <v>0.33</v>
      </c>
      <c r="H4" s="16">
        <f>H5*G4</f>
        <v>21793.86</v>
      </c>
      <c r="I4" s="17">
        <f>F4-H4</f>
        <v>378511.74321444798</v>
      </c>
    </row>
    <row r="5" spans="1:9" x14ac:dyDescent="0.25">
      <c r="A5" s="11"/>
      <c r="B5" s="7"/>
      <c r="C5" s="12">
        <v>3640071.1211905126</v>
      </c>
      <c r="D5" s="12">
        <v>1634439.7311190628</v>
      </c>
      <c r="E5" s="12">
        <v>805174.50640262058</v>
      </c>
      <c r="F5" s="12">
        <v>1200456.8836688292</v>
      </c>
      <c r="H5" s="12">
        <v>66042</v>
      </c>
      <c r="I5" s="5">
        <f>SUM(I3:I4)</f>
        <v>1134414.8836688292</v>
      </c>
    </row>
    <row r="14" spans="1:9" x14ac:dyDescent="0.25">
      <c r="I14" s="19"/>
    </row>
  </sheetData>
  <mergeCells count="1">
    <mergeCell ref="A2:B2"/>
  </mergeCells>
  <pageMargins left="0.7" right="0.7" top="0.75" bottom="0.75" header="0.3" footer="0.3"/>
  <pageSetup scale="94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