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90" yWindow="195" windowWidth="20370" windowHeight="7035"/>
  </bookViews>
  <sheets>
    <sheet name="D1-03-01-2" sheetId="1" r:id="rId1"/>
  </sheets>
  <definedNames>
    <definedName name="BridgeYear">2017</definedName>
    <definedName name="EBNUMBER">'D1-03-01-2'!$G$1</definedName>
    <definedName name="_xlnm.Print_Area" localSheetId="0">'D1-03-01-2'!$A$1:$H$40</definedName>
    <definedName name="RebaseYear">2014</definedName>
    <definedName name="TestYear">'D1-03-01-2'!$F$15</definedName>
  </definedNames>
  <calcPr calcId="145621"/>
</workbook>
</file>

<file path=xl/calcChain.xml><?xml version="1.0" encoding="utf-8"?>
<calcChain xmlns="http://schemas.openxmlformats.org/spreadsheetml/2006/main">
  <c r="F38" i="1" l="1"/>
  <c r="F26" i="1" s="1"/>
  <c r="E38" i="1"/>
  <c r="E26" i="1" s="1"/>
  <c r="E28" i="1" s="1"/>
  <c r="D38" i="1"/>
  <c r="D26" i="1" s="1"/>
  <c r="C38" i="1"/>
  <c r="C26" i="1" s="1"/>
  <c r="B38" i="1"/>
  <c r="B26" i="1" s="1"/>
  <c r="E33" i="1"/>
  <c r="D33" i="1"/>
  <c r="C33" i="1"/>
  <c r="B33" i="1"/>
  <c r="F28" i="1"/>
  <c r="D28" i="1"/>
  <c r="C28" i="1"/>
  <c r="B28" i="1"/>
  <c r="E15" i="1"/>
  <c r="D15" i="1"/>
  <c r="C15" i="1"/>
  <c r="B15" i="1"/>
  <c r="E40" i="1" l="1"/>
  <c r="D40" i="1"/>
  <c r="F40" i="1"/>
  <c r="B40" i="1"/>
  <c r="C40" i="1"/>
</calcChain>
</file>

<file path=xl/comments1.xml><?xml version="1.0" encoding="utf-8"?>
<comments xmlns="http://schemas.openxmlformats.org/spreadsheetml/2006/main">
  <authors>
    <author>Keith Ritchie</author>
  </authors>
  <commentList>
    <comment ref="F15" authorId="0">
      <text>
        <r>
          <rPr>
            <b/>
            <sz val="9"/>
            <color indexed="81"/>
            <rFont val="Tahoma"/>
            <family val="2"/>
          </rPr>
          <t>Keith Ritchie:</t>
        </r>
        <r>
          <rPr>
            <sz val="9"/>
            <color indexed="81"/>
            <rFont val="Tahoma"/>
            <family val="2"/>
          </rPr>
          <t xml:space="preserve">
Changes from fixed year dates to be
 driven from "TestYear" on sheet 1.</t>
        </r>
      </text>
    </comment>
  </commentList>
</comments>
</file>

<file path=xl/sharedStrings.xml><?xml version="1.0" encoding="utf-8"?>
<sst xmlns="http://schemas.openxmlformats.org/spreadsheetml/2006/main" count="39" uniqueCount="30">
  <si>
    <t>Appendix 2-D</t>
  </si>
  <si>
    <t>Overhead Expense</t>
  </si>
  <si>
    <t>Applicants are to provide a breakdown of OM&amp;A before capitalization in the below table.  OM&amp;A before capitalization may be broken down by cost center, program, drivers or another format best suited to focus on capitalized vs. uncapitalized OM&amp;A.</t>
  </si>
  <si>
    <t xml:space="preserve"> OM&amp;A Before Capitalization</t>
  </si>
  <si>
    <t>Historical Year</t>
  </si>
  <si>
    <t>Bridge Year</t>
  </si>
  <si>
    <t>Test Year</t>
  </si>
  <si>
    <t>Total OM&amp;A Before Capitalization (B)</t>
  </si>
  <si>
    <t>Applicants are to provide a breakdown of capitalized OM&amp;A in the below table.  Capitalized OM&amp;A may be broken down using the categories listed in the table below if possible.  Otherwise, applicants are to provide its own break down of capitalized OM&amp;A.</t>
  </si>
  <si>
    <t>Capitalized OM&amp;A</t>
  </si>
  <si>
    <t>Directly</t>
  </si>
  <si>
    <t>Explanation for Change in Overhead Capitalized</t>
  </si>
  <si>
    <t>Attributable?</t>
  </si>
  <si>
    <t>(Yes/No)</t>
  </si>
  <si>
    <t>Total Capitalized OM&amp;A (A)</t>
  </si>
  <si>
    <t>% of Capitalized OM&amp;A (=A/B)</t>
  </si>
  <si>
    <t>Sustainment</t>
  </si>
  <si>
    <t>Development</t>
  </si>
  <si>
    <t>Operating</t>
  </si>
  <si>
    <t>Customer</t>
  </si>
  <si>
    <t>Internal + External Work COS</t>
  </si>
  <si>
    <t>Property Taxes</t>
  </si>
  <si>
    <t>No</t>
  </si>
  <si>
    <t>No change</t>
  </si>
  <si>
    <t>Capitalized Administrative &amp; General Costs</t>
  </si>
  <si>
    <t>Capitalized Planning, Customer and Operating Costs</t>
  </si>
  <si>
    <t>Information Technology (including Cornerstone)</t>
  </si>
  <si>
    <t>Common Corporate Functions and Services</t>
  </si>
  <si>
    <t>Planning / Asset Management</t>
  </si>
  <si>
    <t>Other</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</si>
</sst>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164" formatCode="_-&quot;$&quot;* #,##0_-;\-&quot;$&quot;* #,##0_-;_-&quot;$&quot;* &quot;-&quot;??_-;_-@_-"/>
    <numFmt numFmtId="165" formatCode="_-&quot;$&quot;* #,##0.0_-;\-&quot;$&quot;* #,##0.0_-;_-&quot;$&quot;* &quot;-&quot;??_-;_-@_-"/>
  </numFmts>
  <fonts count="7" x14ac:knownFonts="1">
    <font>
      <sz val="11"/>
      <color theme="1"/>
      <name val="Calibri"/>
      <family val="2"/>
      <scheme val="minor"/>
    </font>
    <font>
      <sz val="11"/>
      <color theme="1"/>
      <name val="Calibri"/>
      <family val="2"/>
      <scheme val="minor"/>
    </font>
    <font>
      <sz val="10"/>
      <name val="Arial"/>
      <family val="2"/>
    </font>
    <font>
      <b/>
      <sz val="10"/>
      <name val="Arial"/>
      <family val="2"/>
    </font>
    <font>
      <b/>
      <sz val="14"/>
      <name val="Arial"/>
      <family val="2"/>
    </font>
    <font>
      <b/>
      <sz val="9"/>
      <color indexed="81"/>
      <name val="Tahoma"/>
      <family val="2"/>
    </font>
    <font>
      <sz val="9"/>
      <color indexed="81"/>
      <name val="Tahoma"/>
      <family val="2"/>
    </font>
  </fonts>
  <fills count="6">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rgb="FFEBF1DE"/>
        <bgColor indexed="64"/>
      </patternFill>
    </fill>
  </fills>
  <borders count="28">
    <border>
      <left/>
      <right/>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double">
        <color indexed="64"/>
      </top>
      <bottom style="medium">
        <color indexed="64"/>
      </bottom>
      <diagonal/>
    </border>
    <border>
      <left style="medium">
        <color indexed="64"/>
      </left>
      <right style="medium">
        <color indexed="64"/>
      </right>
      <top style="thin">
        <color indexed="64"/>
      </top>
      <bottom/>
      <diagonal/>
    </border>
  </borders>
  <cellStyleXfs count="5">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xf numFmtId="0" fontId="1" fillId="0" borderId="0"/>
  </cellStyleXfs>
  <cellXfs count="69">
    <xf numFmtId="0" fontId="0" fillId="0" borderId="0" xfId="0"/>
    <xf numFmtId="0" fontId="2" fillId="0" borderId="0" xfId="3" applyProtection="1">
      <protection locked="0"/>
    </xf>
    <xf numFmtId="0" fontId="2" fillId="0" borderId="0" xfId="3" applyFill="1" applyProtection="1">
      <protection locked="0"/>
    </xf>
    <xf numFmtId="0" fontId="3" fillId="0" borderId="0" xfId="3" applyFont="1" applyProtection="1">
      <protection locked="0"/>
    </xf>
    <xf numFmtId="0" fontId="2" fillId="0" borderId="0" xfId="3" applyAlignment="1" applyProtection="1">
      <alignment horizontal="center"/>
      <protection locked="0"/>
    </xf>
    <xf numFmtId="0" fontId="2" fillId="0" borderId="0" xfId="3" applyAlignment="1" applyProtection="1">
      <protection locked="0"/>
    </xf>
    <xf numFmtId="0" fontId="2" fillId="0" borderId="0" xfId="3" applyAlignment="1" applyProtection="1">
      <alignment vertical="top" wrapText="1"/>
      <protection locked="0"/>
    </xf>
    <xf numFmtId="0" fontId="3" fillId="0" borderId="0" xfId="3" applyFont="1" applyAlignment="1" applyProtection="1">
      <alignment horizontal="center"/>
      <protection locked="0"/>
    </xf>
    <xf numFmtId="0" fontId="3" fillId="0" borderId="2" xfId="3" applyFont="1" applyFill="1" applyBorder="1" applyAlignment="1" applyProtection="1">
      <alignment horizontal="center"/>
      <protection locked="0"/>
    </xf>
    <xf numFmtId="0" fontId="3" fillId="2" borderId="3" xfId="3" applyFont="1" applyFill="1" applyBorder="1" applyAlignment="1" applyProtection="1">
      <alignment horizontal="center"/>
      <protection locked="0"/>
    </xf>
    <xf numFmtId="0" fontId="3" fillId="2" borderId="4" xfId="3" applyFont="1" applyFill="1" applyBorder="1" applyAlignment="1" applyProtection="1">
      <alignment horizontal="center"/>
      <protection locked="0"/>
    </xf>
    <xf numFmtId="0" fontId="3" fillId="2" borderId="5" xfId="3" applyFont="1" applyFill="1" applyBorder="1" applyAlignment="1" applyProtection="1">
      <alignment horizontal="center"/>
      <protection locked="0"/>
    </xf>
    <xf numFmtId="0" fontId="2" fillId="2" borderId="6" xfId="3" applyFill="1" applyBorder="1" applyAlignment="1" applyProtection="1">
      <alignment horizontal="left" wrapText="1"/>
      <protection locked="0"/>
    </xf>
    <xf numFmtId="0" fontId="3" fillId="0" borderId="0" xfId="3" applyFont="1" applyBorder="1" applyAlignment="1" applyProtection="1">
      <alignment vertical="top"/>
      <protection locked="0"/>
    </xf>
    <xf numFmtId="164" fontId="1" fillId="0" borderId="0" xfId="1" applyNumberFormat="1" applyBorder="1" applyProtection="1">
      <protection locked="0"/>
    </xf>
    <xf numFmtId="164" fontId="1" fillId="0" borderId="0" xfId="1" applyNumberFormat="1" applyFill="1" applyBorder="1" applyProtection="1">
      <protection locked="0"/>
    </xf>
    <xf numFmtId="164" fontId="1" fillId="0" borderId="0" xfId="1" applyNumberFormat="1" applyFill="1" applyBorder="1" applyAlignment="1" applyProtection="1">
      <protection locked="0"/>
    </xf>
    <xf numFmtId="0" fontId="2" fillId="0" borderId="0" xfId="3" applyFill="1" applyBorder="1" applyProtection="1">
      <protection locked="0"/>
    </xf>
    <xf numFmtId="0" fontId="3" fillId="0" borderId="0" xfId="3" applyFont="1" applyFill="1" applyBorder="1" applyAlignment="1" applyProtection="1">
      <alignment vertical="top"/>
      <protection locked="0"/>
    </xf>
    <xf numFmtId="0" fontId="3" fillId="0" borderId="1" xfId="3" applyFont="1" applyFill="1" applyBorder="1" applyAlignment="1" applyProtection="1">
      <alignment horizontal="center"/>
      <protection locked="0"/>
    </xf>
    <xf numFmtId="0" fontId="3" fillId="0" borderId="10" xfId="3" applyFont="1" applyFill="1" applyBorder="1" applyAlignment="1" applyProtection="1">
      <alignment horizontal="center"/>
      <protection locked="0"/>
    </xf>
    <xf numFmtId="0" fontId="3" fillId="0" borderId="11" xfId="3" applyFont="1" applyFill="1" applyBorder="1" applyAlignment="1" applyProtection="1">
      <alignment horizontal="center"/>
      <protection locked="0"/>
    </xf>
    <xf numFmtId="0" fontId="3" fillId="0" borderId="12" xfId="3" applyFont="1" applyFill="1" applyBorder="1" applyAlignment="1" applyProtection="1">
      <alignment horizontal="center"/>
      <protection locked="0"/>
    </xf>
    <xf numFmtId="0" fontId="3" fillId="2" borderId="13" xfId="3" applyFont="1" applyFill="1" applyBorder="1" applyAlignment="1" applyProtection="1">
      <alignment horizontal="center"/>
      <protection locked="0"/>
    </xf>
    <xf numFmtId="0" fontId="3" fillId="2" borderId="14" xfId="3" applyFont="1" applyFill="1" applyBorder="1" applyAlignment="1" applyProtection="1">
      <alignment horizontal="center"/>
      <protection locked="0"/>
    </xf>
    <xf numFmtId="0" fontId="3" fillId="0" borderId="13" xfId="3" applyFont="1" applyFill="1" applyBorder="1" applyAlignment="1" applyProtection="1">
      <alignment horizontal="center"/>
      <protection locked="0"/>
    </xf>
    <xf numFmtId="164" fontId="1" fillId="3" borderId="15" xfId="1" applyNumberFormat="1" applyFill="1" applyBorder="1" applyProtection="1">
      <protection locked="0"/>
    </xf>
    <xf numFmtId="0" fontId="2" fillId="2" borderId="16" xfId="3" applyFill="1" applyBorder="1" applyAlignment="1" applyProtection="1">
      <alignment horizontal="left" wrapText="1"/>
      <protection locked="0"/>
    </xf>
    <xf numFmtId="164" fontId="2" fillId="2" borderId="6" xfId="1" applyNumberFormat="1" applyFont="1" applyFill="1" applyBorder="1" applyProtection="1">
      <protection locked="0"/>
    </xf>
    <xf numFmtId="164" fontId="1" fillId="2" borderId="16" xfId="1" applyNumberFormat="1" applyFill="1" applyBorder="1" applyAlignment="1" applyProtection="1">
      <alignment horizontal="left" vertical="top" wrapText="1"/>
      <protection locked="0"/>
    </xf>
    <xf numFmtId="0" fontId="3" fillId="0" borderId="17" xfId="3" applyFont="1" applyBorder="1" applyAlignment="1" applyProtection="1">
      <alignment vertical="top"/>
      <protection locked="0"/>
    </xf>
    <xf numFmtId="164" fontId="1" fillId="4" borderId="19" xfId="1" applyNumberFormat="1" applyFill="1" applyBorder="1" applyProtection="1">
      <protection locked="0"/>
    </xf>
    <xf numFmtId="164" fontId="1" fillId="4" borderId="17" xfId="1" applyNumberFormat="1" applyFill="1" applyBorder="1" applyProtection="1">
      <protection locked="0"/>
    </xf>
    <xf numFmtId="0" fontId="3" fillId="0" borderId="20" xfId="3" applyFont="1" applyBorder="1" applyAlignment="1" applyProtection="1">
      <alignment vertical="top"/>
      <protection locked="0"/>
    </xf>
    <xf numFmtId="9" fontId="1" fillId="0" borderId="21" xfId="2" applyBorder="1" applyAlignment="1" applyProtection="1">
      <alignment horizontal="right"/>
      <protection locked="0"/>
    </xf>
    <xf numFmtId="164" fontId="1" fillId="0" borderId="20" xfId="1" applyNumberFormat="1" applyBorder="1" applyProtection="1">
      <protection locked="0"/>
    </xf>
    <xf numFmtId="164" fontId="1" fillId="2" borderId="20" xfId="1" applyNumberFormat="1" applyFill="1" applyBorder="1" applyAlignment="1" applyProtection="1">
      <alignment horizontal="left" vertical="top" wrapText="1"/>
      <protection locked="0"/>
    </xf>
    <xf numFmtId="0" fontId="2" fillId="0" borderId="0" xfId="3" applyFont="1" applyAlignment="1" applyProtection="1">
      <alignment wrapText="1"/>
      <protection locked="0"/>
    </xf>
    <xf numFmtId="0" fontId="2" fillId="0" borderId="0" xfId="3" applyAlignment="1" applyProtection="1">
      <alignment horizontal="left" wrapText="1"/>
      <protection locked="0"/>
    </xf>
    <xf numFmtId="0" fontId="2" fillId="0" borderId="0" xfId="3" applyAlignment="1" applyProtection="1">
      <alignment wrapText="1"/>
      <protection locked="0"/>
    </xf>
    <xf numFmtId="0" fontId="2" fillId="0" borderId="0" xfId="3" applyFont="1" applyAlignment="1" applyProtection="1">
      <protection locked="0"/>
    </xf>
    <xf numFmtId="164" fontId="0" fillId="2" borderId="15" xfId="1" applyNumberFormat="1" applyFont="1" applyFill="1" applyBorder="1" applyAlignment="1" applyProtection="1">
      <alignment horizontal="left" vertical="top" wrapText="1"/>
      <protection locked="0"/>
    </xf>
    <xf numFmtId="0" fontId="3" fillId="0" borderId="22" xfId="3" applyFont="1" applyFill="1" applyBorder="1" applyAlignment="1" applyProtection="1">
      <alignment horizontal="center"/>
      <protection locked="0"/>
    </xf>
    <xf numFmtId="0" fontId="3" fillId="2" borderId="23" xfId="3" applyFont="1" applyFill="1" applyBorder="1" applyAlignment="1" applyProtection="1">
      <alignment horizontal="center"/>
      <protection locked="0"/>
    </xf>
    <xf numFmtId="0" fontId="2" fillId="2" borderId="27" xfId="3" applyFill="1" applyBorder="1" applyAlignment="1" applyProtection="1">
      <alignment horizontal="left" wrapText="1"/>
      <protection locked="0"/>
    </xf>
    <xf numFmtId="0" fontId="2" fillId="2" borderId="15" xfId="3" applyFill="1" applyBorder="1" applyAlignment="1" applyProtection="1">
      <alignment horizontal="left" wrapText="1"/>
      <protection locked="0"/>
    </xf>
    <xf numFmtId="165" fontId="2" fillId="2" borderId="4" xfId="1" applyNumberFormat="1" applyFont="1" applyFill="1" applyBorder="1" applyAlignment="1" applyProtection="1">
      <alignment horizontal="center"/>
      <protection locked="0"/>
    </xf>
    <xf numFmtId="165" fontId="1" fillId="0" borderId="18" xfId="1" applyNumberFormat="1" applyBorder="1" applyProtection="1">
      <protection locked="0"/>
    </xf>
    <xf numFmtId="165" fontId="1" fillId="5" borderId="25" xfId="1" applyNumberFormat="1" applyFill="1" applyBorder="1" applyProtection="1">
      <protection locked="0"/>
    </xf>
    <xf numFmtId="165" fontId="2" fillId="5" borderId="24" xfId="1" applyNumberFormat="1" applyFont="1" applyFill="1" applyBorder="1" applyProtection="1">
      <protection locked="0"/>
    </xf>
    <xf numFmtId="165" fontId="2" fillId="5" borderId="7" xfId="1" applyNumberFormat="1" applyFont="1" applyFill="1" applyBorder="1" applyProtection="1">
      <protection locked="0"/>
    </xf>
    <xf numFmtId="165" fontId="1" fillId="5" borderId="24" xfId="1" applyNumberFormat="1" applyFill="1" applyBorder="1" applyProtection="1">
      <protection locked="0"/>
    </xf>
    <xf numFmtId="165" fontId="1" fillId="5" borderId="7" xfId="1" applyNumberFormat="1" applyFill="1" applyBorder="1" applyProtection="1">
      <protection locked="0"/>
    </xf>
    <xf numFmtId="165" fontId="1" fillId="5" borderId="8" xfId="1" applyNumberFormat="1" applyFill="1" applyBorder="1" applyProtection="1">
      <protection locked="0"/>
    </xf>
    <xf numFmtId="165" fontId="1" fillId="5" borderId="26" xfId="1" applyNumberFormat="1" applyFill="1" applyBorder="1" applyProtection="1">
      <protection locked="0"/>
    </xf>
    <xf numFmtId="165" fontId="1" fillId="5" borderId="9" xfId="1" applyNumberFormat="1" applyFill="1" applyBorder="1" applyProtection="1">
      <protection locked="0"/>
    </xf>
    <xf numFmtId="0" fontId="3" fillId="0" borderId="0" xfId="3" applyFont="1" applyAlignment="1" applyProtection="1">
      <alignment horizontal="center" vertical="top"/>
      <protection locked="0"/>
    </xf>
    <xf numFmtId="0" fontId="2" fillId="0" borderId="0" xfId="3" applyFont="1" applyAlignment="1" applyProtection="1">
      <alignment wrapText="1"/>
      <protection locked="0"/>
    </xf>
    <xf numFmtId="0" fontId="3" fillId="0" borderId="0" xfId="3" applyFont="1" applyAlignment="1" applyProtection="1">
      <alignment horizontal="center" vertical="top"/>
      <protection locked="0"/>
    </xf>
    <xf numFmtId="0" fontId="4" fillId="0" borderId="0" xfId="3" applyFont="1" applyAlignment="1" applyProtection="1">
      <alignment horizontal="center" vertical="center"/>
      <protection locked="0"/>
    </xf>
    <xf numFmtId="0" fontId="2" fillId="0" borderId="0" xfId="3" applyAlignment="1" applyProtection="1">
      <alignment horizontal="left" vertical="top" wrapText="1"/>
      <protection locked="0"/>
    </xf>
    <xf numFmtId="0" fontId="3" fillId="0" borderId="10" xfId="3" applyFont="1" applyFill="1" applyBorder="1" applyAlignment="1" applyProtection="1">
      <alignment vertical="center" wrapText="1"/>
      <protection locked="0"/>
    </xf>
    <xf numFmtId="0" fontId="3" fillId="0" borderId="12" xfId="3" applyFont="1" applyFill="1" applyBorder="1" applyAlignment="1" applyProtection="1">
      <alignment vertical="center" wrapText="1"/>
      <protection locked="0"/>
    </xf>
    <xf numFmtId="0" fontId="3" fillId="0" borderId="13" xfId="3" applyFont="1" applyFill="1" applyBorder="1" applyAlignment="1" applyProtection="1">
      <alignment vertical="center" wrapText="1"/>
      <protection locked="0"/>
    </xf>
    <xf numFmtId="0" fontId="2" fillId="0" borderId="0" xfId="3" applyFont="1" applyFill="1" applyBorder="1" applyAlignment="1" applyProtection="1">
      <alignment horizontal="left" vertical="top" wrapText="1"/>
      <protection locked="0"/>
    </xf>
    <xf numFmtId="164" fontId="3" fillId="0" borderId="10" xfId="1" applyNumberFormat="1" applyFont="1" applyBorder="1" applyAlignment="1" applyProtection="1">
      <alignment horizontal="center"/>
      <protection locked="0"/>
    </xf>
    <xf numFmtId="164" fontId="3" fillId="0" borderId="12" xfId="1" applyNumberFormat="1" applyFont="1" applyBorder="1" applyAlignment="1" applyProtection="1">
      <alignment horizontal="center"/>
      <protection locked="0"/>
    </xf>
    <xf numFmtId="164" fontId="3" fillId="0" borderId="13" xfId="1" applyNumberFormat="1" applyFont="1" applyBorder="1" applyAlignment="1" applyProtection="1">
      <alignment horizontal="center"/>
      <protection locked="0"/>
    </xf>
    <xf numFmtId="0" fontId="3" fillId="0" borderId="0" xfId="3" applyFont="1" applyAlignment="1" applyProtection="1">
      <alignment horizontal="center" vertical="top" wrapText="1"/>
      <protection locked="0"/>
    </xf>
  </cellXfs>
  <cellStyles count="5">
    <cellStyle name="Currency" xfId="1" builtinId="4"/>
    <cellStyle name="Normal" xfId="0" builtinId="0"/>
    <cellStyle name="Normal 2" xfId="3"/>
    <cellStyle name="Normal 3" xfId="4"/>
    <cellStyle name="Percent" xfId="2" builtinId="5"/>
  </cellStyles>
  <dxfs count="0"/>
  <tableStyles count="0" defaultTableStyle="TableStyleMedium2" defaultPivotStyle="PivotStyleLight16"/>
  <colors>
    <mruColors>
      <color rgb="FFEBF1DE"/>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63"/>
  <sheetViews>
    <sheetView tabSelected="1" view="pageBreakPreview" zoomScale="70" zoomScaleNormal="100" zoomScaleSheetLayoutView="70" workbookViewId="0">
      <selection activeCell="A46" sqref="A46:A49"/>
    </sheetView>
  </sheetViews>
  <sheetFormatPr defaultRowHeight="12.75" x14ac:dyDescent="0.2"/>
  <cols>
    <col min="1" max="1" width="55.5703125" style="1" customWidth="1"/>
    <col min="2" max="7" width="15.7109375" style="1" customWidth="1"/>
    <col min="8" max="8" width="48.85546875" style="1" customWidth="1"/>
    <col min="9" max="9" width="18.5703125" style="1" bestFit="1" customWidth="1"/>
    <col min="10" max="10" width="13.7109375" style="1" customWidth="1"/>
    <col min="11" max="11" width="54.5703125" style="1" bestFit="1" customWidth="1"/>
    <col min="12" max="250" width="8.85546875" style="1"/>
    <col min="251" max="251" width="2.85546875" style="1" customWidth="1"/>
    <col min="252" max="252" width="5" style="1" customWidth="1"/>
    <col min="253" max="253" width="62" style="1" customWidth="1"/>
    <col min="254" max="254" width="12.7109375" style="1" bestFit="1" customWidth="1"/>
    <col min="255" max="255" width="1.7109375" style="1" customWidth="1"/>
    <col min="256" max="258" width="15.7109375" style="1" customWidth="1"/>
    <col min="259" max="259" width="17.85546875" style="1" bestFit="1" customWidth="1"/>
    <col min="260" max="260" width="18.5703125" style="1" bestFit="1" customWidth="1"/>
    <col min="261" max="263" width="15.7109375" style="1" customWidth="1"/>
    <col min="264" max="264" width="20" style="1" customWidth="1"/>
    <col min="265" max="265" width="18.5703125" style="1" bestFit="1" customWidth="1"/>
    <col min="266" max="266" width="13.7109375" style="1" customWidth="1"/>
    <col min="267" max="267" width="54.5703125" style="1" bestFit="1" customWidth="1"/>
    <col min="268" max="506" width="8.85546875" style="1"/>
    <col min="507" max="507" width="2.85546875" style="1" customWidth="1"/>
    <col min="508" max="508" width="5" style="1" customWidth="1"/>
    <col min="509" max="509" width="62" style="1" customWidth="1"/>
    <col min="510" max="510" width="12.7109375" style="1" bestFit="1" customWidth="1"/>
    <col min="511" max="511" width="1.7109375" style="1" customWidth="1"/>
    <col min="512" max="514" width="15.7109375" style="1" customWidth="1"/>
    <col min="515" max="515" width="17.85546875" style="1" bestFit="1" customWidth="1"/>
    <col min="516" max="516" width="18.5703125" style="1" bestFit="1" customWidth="1"/>
    <col min="517" max="519" width="15.7109375" style="1" customWidth="1"/>
    <col min="520" max="520" width="20" style="1" customWidth="1"/>
    <col min="521" max="521" width="18.5703125" style="1" bestFit="1" customWidth="1"/>
    <col min="522" max="522" width="13.7109375" style="1" customWidth="1"/>
    <col min="523" max="523" width="54.5703125" style="1" bestFit="1" customWidth="1"/>
    <col min="524" max="762" width="8.85546875" style="1"/>
    <col min="763" max="763" width="2.85546875" style="1" customWidth="1"/>
    <col min="764" max="764" width="5" style="1" customWidth="1"/>
    <col min="765" max="765" width="62" style="1" customWidth="1"/>
    <col min="766" max="766" width="12.7109375" style="1" bestFit="1" customWidth="1"/>
    <col min="767" max="767" width="1.7109375" style="1" customWidth="1"/>
    <col min="768" max="770" width="15.7109375" style="1" customWidth="1"/>
    <col min="771" max="771" width="17.85546875" style="1" bestFit="1" customWidth="1"/>
    <col min="772" max="772" width="18.5703125" style="1" bestFit="1" customWidth="1"/>
    <col min="773" max="775" width="15.7109375" style="1" customWidth="1"/>
    <col min="776" max="776" width="20" style="1" customWidth="1"/>
    <col min="777" max="777" width="18.5703125" style="1" bestFit="1" customWidth="1"/>
    <col min="778" max="778" width="13.7109375" style="1" customWidth="1"/>
    <col min="779" max="779" width="54.5703125" style="1" bestFit="1" customWidth="1"/>
    <col min="780" max="1018" width="8.85546875" style="1"/>
    <col min="1019" max="1019" width="2.85546875" style="1" customWidth="1"/>
    <col min="1020" max="1020" width="5" style="1" customWidth="1"/>
    <col min="1021" max="1021" width="62" style="1" customWidth="1"/>
    <col min="1022" max="1022" width="12.7109375" style="1" bestFit="1" customWidth="1"/>
    <col min="1023" max="1023" width="1.7109375" style="1" customWidth="1"/>
    <col min="1024" max="1026" width="15.7109375" style="1" customWidth="1"/>
    <col min="1027" max="1027" width="17.85546875" style="1" bestFit="1" customWidth="1"/>
    <col min="1028" max="1028" width="18.5703125" style="1" bestFit="1" customWidth="1"/>
    <col min="1029" max="1031" width="15.7109375" style="1" customWidth="1"/>
    <col min="1032" max="1032" width="20" style="1" customWidth="1"/>
    <col min="1033" max="1033" width="18.5703125" style="1" bestFit="1" customWidth="1"/>
    <col min="1034" max="1034" width="13.7109375" style="1" customWidth="1"/>
    <col min="1035" max="1035" width="54.5703125" style="1" bestFit="1" customWidth="1"/>
    <col min="1036" max="1274" width="8.85546875" style="1"/>
    <col min="1275" max="1275" width="2.85546875" style="1" customWidth="1"/>
    <col min="1276" max="1276" width="5" style="1" customWidth="1"/>
    <col min="1277" max="1277" width="62" style="1" customWidth="1"/>
    <col min="1278" max="1278" width="12.7109375" style="1" bestFit="1" customWidth="1"/>
    <col min="1279" max="1279" width="1.7109375" style="1" customWidth="1"/>
    <col min="1280" max="1282" width="15.7109375" style="1" customWidth="1"/>
    <col min="1283" max="1283" width="17.85546875" style="1" bestFit="1" customWidth="1"/>
    <col min="1284" max="1284" width="18.5703125" style="1" bestFit="1" customWidth="1"/>
    <col min="1285" max="1287" width="15.7109375" style="1" customWidth="1"/>
    <col min="1288" max="1288" width="20" style="1" customWidth="1"/>
    <col min="1289" max="1289" width="18.5703125" style="1" bestFit="1" customWidth="1"/>
    <col min="1290" max="1290" width="13.7109375" style="1" customWidth="1"/>
    <col min="1291" max="1291" width="54.5703125" style="1" bestFit="1" customWidth="1"/>
    <col min="1292" max="1530" width="8.85546875" style="1"/>
    <col min="1531" max="1531" width="2.85546875" style="1" customWidth="1"/>
    <col min="1532" max="1532" width="5" style="1" customWidth="1"/>
    <col min="1533" max="1533" width="62" style="1" customWidth="1"/>
    <col min="1534" max="1534" width="12.7109375" style="1" bestFit="1" customWidth="1"/>
    <col min="1535" max="1535" width="1.7109375" style="1" customWidth="1"/>
    <col min="1536" max="1538" width="15.7109375" style="1" customWidth="1"/>
    <col min="1539" max="1539" width="17.85546875" style="1" bestFit="1" customWidth="1"/>
    <col min="1540" max="1540" width="18.5703125" style="1" bestFit="1" customWidth="1"/>
    <col min="1541" max="1543" width="15.7109375" style="1" customWidth="1"/>
    <col min="1544" max="1544" width="20" style="1" customWidth="1"/>
    <col min="1545" max="1545" width="18.5703125" style="1" bestFit="1" customWidth="1"/>
    <col min="1546" max="1546" width="13.7109375" style="1" customWidth="1"/>
    <col min="1547" max="1547" width="54.5703125" style="1" bestFit="1" customWidth="1"/>
    <col min="1548" max="1786" width="8.85546875" style="1"/>
    <col min="1787" max="1787" width="2.85546875" style="1" customWidth="1"/>
    <col min="1788" max="1788" width="5" style="1" customWidth="1"/>
    <col min="1789" max="1789" width="62" style="1" customWidth="1"/>
    <col min="1790" max="1790" width="12.7109375" style="1" bestFit="1" customWidth="1"/>
    <col min="1791" max="1791" width="1.7109375" style="1" customWidth="1"/>
    <col min="1792" max="1794" width="15.7109375" style="1" customWidth="1"/>
    <col min="1795" max="1795" width="17.85546875" style="1" bestFit="1" customWidth="1"/>
    <col min="1796" max="1796" width="18.5703125" style="1" bestFit="1" customWidth="1"/>
    <col min="1797" max="1799" width="15.7109375" style="1" customWidth="1"/>
    <col min="1800" max="1800" width="20" style="1" customWidth="1"/>
    <col min="1801" max="1801" width="18.5703125" style="1" bestFit="1" customWidth="1"/>
    <col min="1802" max="1802" width="13.7109375" style="1" customWidth="1"/>
    <col min="1803" max="1803" width="54.5703125" style="1" bestFit="1" customWidth="1"/>
    <col min="1804" max="2042" width="8.85546875" style="1"/>
    <col min="2043" max="2043" width="2.85546875" style="1" customWidth="1"/>
    <col min="2044" max="2044" width="5" style="1" customWidth="1"/>
    <col min="2045" max="2045" width="62" style="1" customWidth="1"/>
    <col min="2046" max="2046" width="12.7109375" style="1" bestFit="1" customWidth="1"/>
    <col min="2047" max="2047" width="1.7109375" style="1" customWidth="1"/>
    <col min="2048" max="2050" width="15.7109375" style="1" customWidth="1"/>
    <col min="2051" max="2051" width="17.85546875" style="1" bestFit="1" customWidth="1"/>
    <col min="2052" max="2052" width="18.5703125" style="1" bestFit="1" customWidth="1"/>
    <col min="2053" max="2055" width="15.7109375" style="1" customWidth="1"/>
    <col min="2056" max="2056" width="20" style="1" customWidth="1"/>
    <col min="2057" max="2057" width="18.5703125" style="1" bestFit="1" customWidth="1"/>
    <col min="2058" max="2058" width="13.7109375" style="1" customWidth="1"/>
    <col min="2059" max="2059" width="54.5703125" style="1" bestFit="1" customWidth="1"/>
    <col min="2060" max="2298" width="8.85546875" style="1"/>
    <col min="2299" max="2299" width="2.85546875" style="1" customWidth="1"/>
    <col min="2300" max="2300" width="5" style="1" customWidth="1"/>
    <col min="2301" max="2301" width="62" style="1" customWidth="1"/>
    <col min="2302" max="2302" width="12.7109375" style="1" bestFit="1" customWidth="1"/>
    <col min="2303" max="2303" width="1.7109375" style="1" customWidth="1"/>
    <col min="2304" max="2306" width="15.7109375" style="1" customWidth="1"/>
    <col min="2307" max="2307" width="17.85546875" style="1" bestFit="1" customWidth="1"/>
    <col min="2308" max="2308" width="18.5703125" style="1" bestFit="1" customWidth="1"/>
    <col min="2309" max="2311" width="15.7109375" style="1" customWidth="1"/>
    <col min="2312" max="2312" width="20" style="1" customWidth="1"/>
    <col min="2313" max="2313" width="18.5703125" style="1" bestFit="1" customWidth="1"/>
    <col min="2314" max="2314" width="13.7109375" style="1" customWidth="1"/>
    <col min="2315" max="2315" width="54.5703125" style="1" bestFit="1" customWidth="1"/>
    <col min="2316" max="2554" width="8.85546875" style="1"/>
    <col min="2555" max="2555" width="2.85546875" style="1" customWidth="1"/>
    <col min="2556" max="2556" width="5" style="1" customWidth="1"/>
    <col min="2557" max="2557" width="62" style="1" customWidth="1"/>
    <col min="2558" max="2558" width="12.7109375" style="1" bestFit="1" customWidth="1"/>
    <col min="2559" max="2559" width="1.7109375" style="1" customWidth="1"/>
    <col min="2560" max="2562" width="15.7109375" style="1" customWidth="1"/>
    <col min="2563" max="2563" width="17.85546875" style="1" bestFit="1" customWidth="1"/>
    <col min="2564" max="2564" width="18.5703125" style="1" bestFit="1" customWidth="1"/>
    <col min="2565" max="2567" width="15.7109375" style="1" customWidth="1"/>
    <col min="2568" max="2568" width="20" style="1" customWidth="1"/>
    <col min="2569" max="2569" width="18.5703125" style="1" bestFit="1" customWidth="1"/>
    <col min="2570" max="2570" width="13.7109375" style="1" customWidth="1"/>
    <col min="2571" max="2571" width="54.5703125" style="1" bestFit="1" customWidth="1"/>
    <col min="2572" max="2810" width="8.85546875" style="1"/>
    <col min="2811" max="2811" width="2.85546875" style="1" customWidth="1"/>
    <col min="2812" max="2812" width="5" style="1" customWidth="1"/>
    <col min="2813" max="2813" width="62" style="1" customWidth="1"/>
    <col min="2814" max="2814" width="12.7109375" style="1" bestFit="1" customWidth="1"/>
    <col min="2815" max="2815" width="1.7109375" style="1" customWidth="1"/>
    <col min="2816" max="2818" width="15.7109375" style="1" customWidth="1"/>
    <col min="2819" max="2819" width="17.85546875" style="1" bestFit="1" customWidth="1"/>
    <col min="2820" max="2820" width="18.5703125" style="1" bestFit="1" customWidth="1"/>
    <col min="2821" max="2823" width="15.7109375" style="1" customWidth="1"/>
    <col min="2824" max="2824" width="20" style="1" customWidth="1"/>
    <col min="2825" max="2825" width="18.5703125" style="1" bestFit="1" customWidth="1"/>
    <col min="2826" max="2826" width="13.7109375" style="1" customWidth="1"/>
    <col min="2827" max="2827" width="54.5703125" style="1" bestFit="1" customWidth="1"/>
    <col min="2828" max="3066" width="8.85546875" style="1"/>
    <col min="3067" max="3067" width="2.85546875" style="1" customWidth="1"/>
    <col min="3068" max="3068" width="5" style="1" customWidth="1"/>
    <col min="3069" max="3069" width="62" style="1" customWidth="1"/>
    <col min="3070" max="3070" width="12.7109375" style="1" bestFit="1" customWidth="1"/>
    <col min="3071" max="3071" width="1.7109375" style="1" customWidth="1"/>
    <col min="3072" max="3074" width="15.7109375" style="1" customWidth="1"/>
    <col min="3075" max="3075" width="17.85546875" style="1" bestFit="1" customWidth="1"/>
    <col min="3076" max="3076" width="18.5703125" style="1" bestFit="1" customWidth="1"/>
    <col min="3077" max="3079" width="15.7109375" style="1" customWidth="1"/>
    <col min="3080" max="3080" width="20" style="1" customWidth="1"/>
    <col min="3081" max="3081" width="18.5703125" style="1" bestFit="1" customWidth="1"/>
    <col min="3082" max="3082" width="13.7109375" style="1" customWidth="1"/>
    <col min="3083" max="3083" width="54.5703125" style="1" bestFit="1" customWidth="1"/>
    <col min="3084" max="3322" width="8.85546875" style="1"/>
    <col min="3323" max="3323" width="2.85546875" style="1" customWidth="1"/>
    <col min="3324" max="3324" width="5" style="1" customWidth="1"/>
    <col min="3325" max="3325" width="62" style="1" customWidth="1"/>
    <col min="3326" max="3326" width="12.7109375" style="1" bestFit="1" customWidth="1"/>
    <col min="3327" max="3327" width="1.7109375" style="1" customWidth="1"/>
    <col min="3328" max="3330" width="15.7109375" style="1" customWidth="1"/>
    <col min="3331" max="3331" width="17.85546875" style="1" bestFit="1" customWidth="1"/>
    <col min="3332" max="3332" width="18.5703125" style="1" bestFit="1" customWidth="1"/>
    <col min="3333" max="3335" width="15.7109375" style="1" customWidth="1"/>
    <col min="3336" max="3336" width="20" style="1" customWidth="1"/>
    <col min="3337" max="3337" width="18.5703125" style="1" bestFit="1" customWidth="1"/>
    <col min="3338" max="3338" width="13.7109375" style="1" customWidth="1"/>
    <col min="3339" max="3339" width="54.5703125" style="1" bestFit="1" customWidth="1"/>
    <col min="3340" max="3578" width="8.85546875" style="1"/>
    <col min="3579" max="3579" width="2.85546875" style="1" customWidth="1"/>
    <col min="3580" max="3580" width="5" style="1" customWidth="1"/>
    <col min="3581" max="3581" width="62" style="1" customWidth="1"/>
    <col min="3582" max="3582" width="12.7109375" style="1" bestFit="1" customWidth="1"/>
    <col min="3583" max="3583" width="1.7109375" style="1" customWidth="1"/>
    <col min="3584" max="3586" width="15.7109375" style="1" customWidth="1"/>
    <col min="3587" max="3587" width="17.85546875" style="1" bestFit="1" customWidth="1"/>
    <col min="3588" max="3588" width="18.5703125" style="1" bestFit="1" customWidth="1"/>
    <col min="3589" max="3591" width="15.7109375" style="1" customWidth="1"/>
    <col min="3592" max="3592" width="20" style="1" customWidth="1"/>
    <col min="3593" max="3593" width="18.5703125" style="1" bestFit="1" customWidth="1"/>
    <col min="3594" max="3594" width="13.7109375" style="1" customWidth="1"/>
    <col min="3595" max="3595" width="54.5703125" style="1" bestFit="1" customWidth="1"/>
    <col min="3596" max="3834" width="8.85546875" style="1"/>
    <col min="3835" max="3835" width="2.85546875" style="1" customWidth="1"/>
    <col min="3836" max="3836" width="5" style="1" customWidth="1"/>
    <col min="3837" max="3837" width="62" style="1" customWidth="1"/>
    <col min="3838" max="3838" width="12.7109375" style="1" bestFit="1" customWidth="1"/>
    <col min="3839" max="3839" width="1.7109375" style="1" customWidth="1"/>
    <col min="3840" max="3842" width="15.7109375" style="1" customWidth="1"/>
    <col min="3843" max="3843" width="17.85546875" style="1" bestFit="1" customWidth="1"/>
    <col min="3844" max="3844" width="18.5703125" style="1" bestFit="1" customWidth="1"/>
    <col min="3845" max="3847" width="15.7109375" style="1" customWidth="1"/>
    <col min="3848" max="3848" width="20" style="1" customWidth="1"/>
    <col min="3849" max="3849" width="18.5703125" style="1" bestFit="1" customWidth="1"/>
    <col min="3850" max="3850" width="13.7109375" style="1" customWidth="1"/>
    <col min="3851" max="3851" width="54.5703125" style="1" bestFit="1" customWidth="1"/>
    <col min="3852" max="4090" width="8.85546875" style="1"/>
    <col min="4091" max="4091" width="2.85546875" style="1" customWidth="1"/>
    <col min="4092" max="4092" width="5" style="1" customWidth="1"/>
    <col min="4093" max="4093" width="62" style="1" customWidth="1"/>
    <col min="4094" max="4094" width="12.7109375" style="1" bestFit="1" customWidth="1"/>
    <col min="4095" max="4095" width="1.7109375" style="1" customWidth="1"/>
    <col min="4096" max="4098" width="15.7109375" style="1" customWidth="1"/>
    <col min="4099" max="4099" width="17.85546875" style="1" bestFit="1" customWidth="1"/>
    <col min="4100" max="4100" width="18.5703125" style="1" bestFit="1" customWidth="1"/>
    <col min="4101" max="4103" width="15.7109375" style="1" customWidth="1"/>
    <col min="4104" max="4104" width="20" style="1" customWidth="1"/>
    <col min="4105" max="4105" width="18.5703125" style="1" bestFit="1" customWidth="1"/>
    <col min="4106" max="4106" width="13.7109375" style="1" customWidth="1"/>
    <col min="4107" max="4107" width="54.5703125" style="1" bestFit="1" customWidth="1"/>
    <col min="4108" max="4346" width="8.85546875" style="1"/>
    <col min="4347" max="4347" width="2.85546875" style="1" customWidth="1"/>
    <col min="4348" max="4348" width="5" style="1" customWidth="1"/>
    <col min="4349" max="4349" width="62" style="1" customWidth="1"/>
    <col min="4350" max="4350" width="12.7109375" style="1" bestFit="1" customWidth="1"/>
    <col min="4351" max="4351" width="1.7109375" style="1" customWidth="1"/>
    <col min="4352" max="4354" width="15.7109375" style="1" customWidth="1"/>
    <col min="4355" max="4355" width="17.85546875" style="1" bestFit="1" customWidth="1"/>
    <col min="4356" max="4356" width="18.5703125" style="1" bestFit="1" customWidth="1"/>
    <col min="4357" max="4359" width="15.7109375" style="1" customWidth="1"/>
    <col min="4360" max="4360" width="20" style="1" customWidth="1"/>
    <col min="4361" max="4361" width="18.5703125" style="1" bestFit="1" customWidth="1"/>
    <col min="4362" max="4362" width="13.7109375" style="1" customWidth="1"/>
    <col min="4363" max="4363" width="54.5703125" style="1" bestFit="1" customWidth="1"/>
    <col min="4364" max="4602" width="8.85546875" style="1"/>
    <col min="4603" max="4603" width="2.85546875" style="1" customWidth="1"/>
    <col min="4604" max="4604" width="5" style="1" customWidth="1"/>
    <col min="4605" max="4605" width="62" style="1" customWidth="1"/>
    <col min="4606" max="4606" width="12.7109375" style="1" bestFit="1" customWidth="1"/>
    <col min="4607" max="4607" width="1.7109375" style="1" customWidth="1"/>
    <col min="4608" max="4610" width="15.7109375" style="1" customWidth="1"/>
    <col min="4611" max="4611" width="17.85546875" style="1" bestFit="1" customWidth="1"/>
    <col min="4612" max="4612" width="18.5703125" style="1" bestFit="1" customWidth="1"/>
    <col min="4613" max="4615" width="15.7109375" style="1" customWidth="1"/>
    <col min="4616" max="4616" width="20" style="1" customWidth="1"/>
    <col min="4617" max="4617" width="18.5703125" style="1" bestFit="1" customWidth="1"/>
    <col min="4618" max="4618" width="13.7109375" style="1" customWidth="1"/>
    <col min="4619" max="4619" width="54.5703125" style="1" bestFit="1" customWidth="1"/>
    <col min="4620" max="4858" width="8.85546875" style="1"/>
    <col min="4859" max="4859" width="2.85546875" style="1" customWidth="1"/>
    <col min="4860" max="4860" width="5" style="1" customWidth="1"/>
    <col min="4861" max="4861" width="62" style="1" customWidth="1"/>
    <col min="4862" max="4862" width="12.7109375" style="1" bestFit="1" customWidth="1"/>
    <col min="4863" max="4863" width="1.7109375" style="1" customWidth="1"/>
    <col min="4864" max="4866" width="15.7109375" style="1" customWidth="1"/>
    <col min="4867" max="4867" width="17.85546875" style="1" bestFit="1" customWidth="1"/>
    <col min="4868" max="4868" width="18.5703125" style="1" bestFit="1" customWidth="1"/>
    <col min="4869" max="4871" width="15.7109375" style="1" customWidth="1"/>
    <col min="4872" max="4872" width="20" style="1" customWidth="1"/>
    <col min="4873" max="4873" width="18.5703125" style="1" bestFit="1" customWidth="1"/>
    <col min="4874" max="4874" width="13.7109375" style="1" customWidth="1"/>
    <col min="4875" max="4875" width="54.5703125" style="1" bestFit="1" customWidth="1"/>
    <col min="4876" max="5114" width="8.85546875" style="1"/>
    <col min="5115" max="5115" width="2.85546875" style="1" customWidth="1"/>
    <col min="5116" max="5116" width="5" style="1" customWidth="1"/>
    <col min="5117" max="5117" width="62" style="1" customWidth="1"/>
    <col min="5118" max="5118" width="12.7109375" style="1" bestFit="1" customWidth="1"/>
    <col min="5119" max="5119" width="1.7109375" style="1" customWidth="1"/>
    <col min="5120" max="5122" width="15.7109375" style="1" customWidth="1"/>
    <col min="5123" max="5123" width="17.85546875" style="1" bestFit="1" customWidth="1"/>
    <col min="5124" max="5124" width="18.5703125" style="1" bestFit="1" customWidth="1"/>
    <col min="5125" max="5127" width="15.7109375" style="1" customWidth="1"/>
    <col min="5128" max="5128" width="20" style="1" customWidth="1"/>
    <col min="5129" max="5129" width="18.5703125" style="1" bestFit="1" customWidth="1"/>
    <col min="5130" max="5130" width="13.7109375" style="1" customWidth="1"/>
    <col min="5131" max="5131" width="54.5703125" style="1" bestFit="1" customWidth="1"/>
    <col min="5132" max="5370" width="8.85546875" style="1"/>
    <col min="5371" max="5371" width="2.85546875" style="1" customWidth="1"/>
    <col min="5372" max="5372" width="5" style="1" customWidth="1"/>
    <col min="5373" max="5373" width="62" style="1" customWidth="1"/>
    <col min="5374" max="5374" width="12.7109375" style="1" bestFit="1" customWidth="1"/>
    <col min="5375" max="5375" width="1.7109375" style="1" customWidth="1"/>
    <col min="5376" max="5378" width="15.7109375" style="1" customWidth="1"/>
    <col min="5379" max="5379" width="17.85546875" style="1" bestFit="1" customWidth="1"/>
    <col min="5380" max="5380" width="18.5703125" style="1" bestFit="1" customWidth="1"/>
    <col min="5381" max="5383" width="15.7109375" style="1" customWidth="1"/>
    <col min="5384" max="5384" width="20" style="1" customWidth="1"/>
    <col min="5385" max="5385" width="18.5703125" style="1" bestFit="1" customWidth="1"/>
    <col min="5386" max="5386" width="13.7109375" style="1" customWidth="1"/>
    <col min="5387" max="5387" width="54.5703125" style="1" bestFit="1" customWidth="1"/>
    <col min="5388" max="5626" width="8.85546875" style="1"/>
    <col min="5627" max="5627" width="2.85546875" style="1" customWidth="1"/>
    <col min="5628" max="5628" width="5" style="1" customWidth="1"/>
    <col min="5629" max="5629" width="62" style="1" customWidth="1"/>
    <col min="5630" max="5630" width="12.7109375" style="1" bestFit="1" customWidth="1"/>
    <col min="5631" max="5631" width="1.7109375" style="1" customWidth="1"/>
    <col min="5632" max="5634" width="15.7109375" style="1" customWidth="1"/>
    <col min="5635" max="5635" width="17.85546875" style="1" bestFit="1" customWidth="1"/>
    <col min="5636" max="5636" width="18.5703125" style="1" bestFit="1" customWidth="1"/>
    <col min="5637" max="5639" width="15.7109375" style="1" customWidth="1"/>
    <col min="5640" max="5640" width="20" style="1" customWidth="1"/>
    <col min="5641" max="5641" width="18.5703125" style="1" bestFit="1" customWidth="1"/>
    <col min="5642" max="5642" width="13.7109375" style="1" customWidth="1"/>
    <col min="5643" max="5643" width="54.5703125" style="1" bestFit="1" customWidth="1"/>
    <col min="5644" max="5882" width="8.85546875" style="1"/>
    <col min="5883" max="5883" width="2.85546875" style="1" customWidth="1"/>
    <col min="5884" max="5884" width="5" style="1" customWidth="1"/>
    <col min="5885" max="5885" width="62" style="1" customWidth="1"/>
    <col min="5886" max="5886" width="12.7109375" style="1" bestFit="1" customWidth="1"/>
    <col min="5887" max="5887" width="1.7109375" style="1" customWidth="1"/>
    <col min="5888" max="5890" width="15.7109375" style="1" customWidth="1"/>
    <col min="5891" max="5891" width="17.85546875" style="1" bestFit="1" customWidth="1"/>
    <col min="5892" max="5892" width="18.5703125" style="1" bestFit="1" customWidth="1"/>
    <col min="5893" max="5895" width="15.7109375" style="1" customWidth="1"/>
    <col min="5896" max="5896" width="20" style="1" customWidth="1"/>
    <col min="5897" max="5897" width="18.5703125" style="1" bestFit="1" customWidth="1"/>
    <col min="5898" max="5898" width="13.7109375" style="1" customWidth="1"/>
    <col min="5899" max="5899" width="54.5703125" style="1" bestFit="1" customWidth="1"/>
    <col min="5900" max="6138" width="8.85546875" style="1"/>
    <col min="6139" max="6139" width="2.85546875" style="1" customWidth="1"/>
    <col min="6140" max="6140" width="5" style="1" customWidth="1"/>
    <col min="6141" max="6141" width="62" style="1" customWidth="1"/>
    <col min="6142" max="6142" width="12.7109375" style="1" bestFit="1" customWidth="1"/>
    <col min="6143" max="6143" width="1.7109375" style="1" customWidth="1"/>
    <col min="6144" max="6146" width="15.7109375" style="1" customWidth="1"/>
    <col min="6147" max="6147" width="17.85546875" style="1" bestFit="1" customWidth="1"/>
    <col min="6148" max="6148" width="18.5703125" style="1" bestFit="1" customWidth="1"/>
    <col min="6149" max="6151" width="15.7109375" style="1" customWidth="1"/>
    <col min="6152" max="6152" width="20" style="1" customWidth="1"/>
    <col min="6153" max="6153" width="18.5703125" style="1" bestFit="1" customWidth="1"/>
    <col min="6154" max="6154" width="13.7109375" style="1" customWidth="1"/>
    <col min="6155" max="6155" width="54.5703125" style="1" bestFit="1" customWidth="1"/>
    <col min="6156" max="6394" width="8.85546875" style="1"/>
    <col min="6395" max="6395" width="2.85546875" style="1" customWidth="1"/>
    <col min="6396" max="6396" width="5" style="1" customWidth="1"/>
    <col min="6397" max="6397" width="62" style="1" customWidth="1"/>
    <col min="6398" max="6398" width="12.7109375" style="1" bestFit="1" customWidth="1"/>
    <col min="6399" max="6399" width="1.7109375" style="1" customWidth="1"/>
    <col min="6400" max="6402" width="15.7109375" style="1" customWidth="1"/>
    <col min="6403" max="6403" width="17.85546875" style="1" bestFit="1" customWidth="1"/>
    <col min="6404" max="6404" width="18.5703125" style="1" bestFit="1" customWidth="1"/>
    <col min="6405" max="6407" width="15.7109375" style="1" customWidth="1"/>
    <col min="6408" max="6408" width="20" style="1" customWidth="1"/>
    <col min="6409" max="6409" width="18.5703125" style="1" bestFit="1" customWidth="1"/>
    <col min="6410" max="6410" width="13.7109375" style="1" customWidth="1"/>
    <col min="6411" max="6411" width="54.5703125" style="1" bestFit="1" customWidth="1"/>
    <col min="6412" max="6650" width="8.85546875" style="1"/>
    <col min="6651" max="6651" width="2.85546875" style="1" customWidth="1"/>
    <col min="6652" max="6652" width="5" style="1" customWidth="1"/>
    <col min="6653" max="6653" width="62" style="1" customWidth="1"/>
    <col min="6654" max="6654" width="12.7109375" style="1" bestFit="1" customWidth="1"/>
    <col min="6655" max="6655" width="1.7109375" style="1" customWidth="1"/>
    <col min="6656" max="6658" width="15.7109375" style="1" customWidth="1"/>
    <col min="6659" max="6659" width="17.85546875" style="1" bestFit="1" customWidth="1"/>
    <col min="6660" max="6660" width="18.5703125" style="1" bestFit="1" customWidth="1"/>
    <col min="6661" max="6663" width="15.7109375" style="1" customWidth="1"/>
    <col min="6664" max="6664" width="20" style="1" customWidth="1"/>
    <col min="6665" max="6665" width="18.5703125" style="1" bestFit="1" customWidth="1"/>
    <col min="6666" max="6666" width="13.7109375" style="1" customWidth="1"/>
    <col min="6667" max="6667" width="54.5703125" style="1" bestFit="1" customWidth="1"/>
    <col min="6668" max="6906" width="8.85546875" style="1"/>
    <col min="6907" max="6907" width="2.85546875" style="1" customWidth="1"/>
    <col min="6908" max="6908" width="5" style="1" customWidth="1"/>
    <col min="6909" max="6909" width="62" style="1" customWidth="1"/>
    <col min="6910" max="6910" width="12.7109375" style="1" bestFit="1" customWidth="1"/>
    <col min="6911" max="6911" width="1.7109375" style="1" customWidth="1"/>
    <col min="6912" max="6914" width="15.7109375" style="1" customWidth="1"/>
    <col min="6915" max="6915" width="17.85546875" style="1" bestFit="1" customWidth="1"/>
    <col min="6916" max="6916" width="18.5703125" style="1" bestFit="1" customWidth="1"/>
    <col min="6917" max="6919" width="15.7109375" style="1" customWidth="1"/>
    <col min="6920" max="6920" width="20" style="1" customWidth="1"/>
    <col min="6921" max="6921" width="18.5703125" style="1" bestFit="1" customWidth="1"/>
    <col min="6922" max="6922" width="13.7109375" style="1" customWidth="1"/>
    <col min="6923" max="6923" width="54.5703125" style="1" bestFit="1" customWidth="1"/>
    <col min="6924" max="7162" width="8.85546875" style="1"/>
    <col min="7163" max="7163" width="2.85546875" style="1" customWidth="1"/>
    <col min="7164" max="7164" width="5" style="1" customWidth="1"/>
    <col min="7165" max="7165" width="62" style="1" customWidth="1"/>
    <col min="7166" max="7166" width="12.7109375" style="1" bestFit="1" customWidth="1"/>
    <col min="7167" max="7167" width="1.7109375" style="1" customWidth="1"/>
    <col min="7168" max="7170" width="15.7109375" style="1" customWidth="1"/>
    <col min="7171" max="7171" width="17.85546875" style="1" bestFit="1" customWidth="1"/>
    <col min="7172" max="7172" width="18.5703125" style="1" bestFit="1" customWidth="1"/>
    <col min="7173" max="7175" width="15.7109375" style="1" customWidth="1"/>
    <col min="7176" max="7176" width="20" style="1" customWidth="1"/>
    <col min="7177" max="7177" width="18.5703125" style="1" bestFit="1" customWidth="1"/>
    <col min="7178" max="7178" width="13.7109375" style="1" customWidth="1"/>
    <col min="7179" max="7179" width="54.5703125" style="1" bestFit="1" customWidth="1"/>
    <col min="7180" max="7418" width="8.85546875" style="1"/>
    <col min="7419" max="7419" width="2.85546875" style="1" customWidth="1"/>
    <col min="7420" max="7420" width="5" style="1" customWidth="1"/>
    <col min="7421" max="7421" width="62" style="1" customWidth="1"/>
    <col min="7422" max="7422" width="12.7109375" style="1" bestFit="1" customWidth="1"/>
    <col min="7423" max="7423" width="1.7109375" style="1" customWidth="1"/>
    <col min="7424" max="7426" width="15.7109375" style="1" customWidth="1"/>
    <col min="7427" max="7427" width="17.85546875" style="1" bestFit="1" customWidth="1"/>
    <col min="7428" max="7428" width="18.5703125" style="1" bestFit="1" customWidth="1"/>
    <col min="7429" max="7431" width="15.7109375" style="1" customWidth="1"/>
    <col min="7432" max="7432" width="20" style="1" customWidth="1"/>
    <col min="7433" max="7433" width="18.5703125" style="1" bestFit="1" customWidth="1"/>
    <col min="7434" max="7434" width="13.7109375" style="1" customWidth="1"/>
    <col min="7435" max="7435" width="54.5703125" style="1" bestFit="1" customWidth="1"/>
    <col min="7436" max="7674" width="8.85546875" style="1"/>
    <col min="7675" max="7675" width="2.85546875" style="1" customWidth="1"/>
    <col min="7676" max="7676" width="5" style="1" customWidth="1"/>
    <col min="7677" max="7677" width="62" style="1" customWidth="1"/>
    <col min="7678" max="7678" width="12.7109375" style="1" bestFit="1" customWidth="1"/>
    <col min="7679" max="7679" width="1.7109375" style="1" customWidth="1"/>
    <col min="7680" max="7682" width="15.7109375" style="1" customWidth="1"/>
    <col min="7683" max="7683" width="17.85546875" style="1" bestFit="1" customWidth="1"/>
    <col min="7684" max="7684" width="18.5703125" style="1" bestFit="1" customWidth="1"/>
    <col min="7685" max="7687" width="15.7109375" style="1" customWidth="1"/>
    <col min="7688" max="7688" width="20" style="1" customWidth="1"/>
    <col min="7689" max="7689" width="18.5703125" style="1" bestFit="1" customWidth="1"/>
    <col min="7690" max="7690" width="13.7109375" style="1" customWidth="1"/>
    <col min="7691" max="7691" width="54.5703125" style="1" bestFit="1" customWidth="1"/>
    <col min="7692" max="7930" width="8.85546875" style="1"/>
    <col min="7931" max="7931" width="2.85546875" style="1" customWidth="1"/>
    <col min="7932" max="7932" width="5" style="1" customWidth="1"/>
    <col min="7933" max="7933" width="62" style="1" customWidth="1"/>
    <col min="7934" max="7934" width="12.7109375" style="1" bestFit="1" customWidth="1"/>
    <col min="7935" max="7935" width="1.7109375" style="1" customWidth="1"/>
    <col min="7936" max="7938" width="15.7109375" style="1" customWidth="1"/>
    <col min="7939" max="7939" width="17.85546875" style="1" bestFit="1" customWidth="1"/>
    <col min="7940" max="7940" width="18.5703125" style="1" bestFit="1" customWidth="1"/>
    <col min="7941" max="7943" width="15.7109375" style="1" customWidth="1"/>
    <col min="7944" max="7944" width="20" style="1" customWidth="1"/>
    <col min="7945" max="7945" width="18.5703125" style="1" bestFit="1" customWidth="1"/>
    <col min="7946" max="7946" width="13.7109375" style="1" customWidth="1"/>
    <col min="7947" max="7947" width="54.5703125" style="1" bestFit="1" customWidth="1"/>
    <col min="7948" max="8186" width="8.85546875" style="1"/>
    <col min="8187" max="8187" width="2.85546875" style="1" customWidth="1"/>
    <col min="8188" max="8188" width="5" style="1" customWidth="1"/>
    <col min="8189" max="8189" width="62" style="1" customWidth="1"/>
    <col min="8190" max="8190" width="12.7109375" style="1" bestFit="1" customWidth="1"/>
    <col min="8191" max="8191" width="1.7109375" style="1" customWidth="1"/>
    <col min="8192" max="8194" width="15.7109375" style="1" customWidth="1"/>
    <col min="8195" max="8195" width="17.85546875" style="1" bestFit="1" customWidth="1"/>
    <col min="8196" max="8196" width="18.5703125" style="1" bestFit="1" customWidth="1"/>
    <col min="8197" max="8199" width="15.7109375" style="1" customWidth="1"/>
    <col min="8200" max="8200" width="20" style="1" customWidth="1"/>
    <col min="8201" max="8201" width="18.5703125" style="1" bestFit="1" customWidth="1"/>
    <col min="8202" max="8202" width="13.7109375" style="1" customWidth="1"/>
    <col min="8203" max="8203" width="54.5703125" style="1" bestFit="1" customWidth="1"/>
    <col min="8204" max="8442" width="8.85546875" style="1"/>
    <col min="8443" max="8443" width="2.85546875" style="1" customWidth="1"/>
    <col min="8444" max="8444" width="5" style="1" customWidth="1"/>
    <col min="8445" max="8445" width="62" style="1" customWidth="1"/>
    <col min="8446" max="8446" width="12.7109375" style="1" bestFit="1" customWidth="1"/>
    <col min="8447" max="8447" width="1.7109375" style="1" customWidth="1"/>
    <col min="8448" max="8450" width="15.7109375" style="1" customWidth="1"/>
    <col min="8451" max="8451" width="17.85546875" style="1" bestFit="1" customWidth="1"/>
    <col min="8452" max="8452" width="18.5703125" style="1" bestFit="1" customWidth="1"/>
    <col min="8453" max="8455" width="15.7109375" style="1" customWidth="1"/>
    <col min="8456" max="8456" width="20" style="1" customWidth="1"/>
    <col min="8457" max="8457" width="18.5703125" style="1" bestFit="1" customWidth="1"/>
    <col min="8458" max="8458" width="13.7109375" style="1" customWidth="1"/>
    <col min="8459" max="8459" width="54.5703125" style="1" bestFit="1" customWidth="1"/>
    <col min="8460" max="8698" width="8.85546875" style="1"/>
    <col min="8699" max="8699" width="2.85546875" style="1" customWidth="1"/>
    <col min="8700" max="8700" width="5" style="1" customWidth="1"/>
    <col min="8701" max="8701" width="62" style="1" customWidth="1"/>
    <col min="8702" max="8702" width="12.7109375" style="1" bestFit="1" customWidth="1"/>
    <col min="8703" max="8703" width="1.7109375" style="1" customWidth="1"/>
    <col min="8704" max="8706" width="15.7109375" style="1" customWidth="1"/>
    <col min="8707" max="8707" width="17.85546875" style="1" bestFit="1" customWidth="1"/>
    <col min="8708" max="8708" width="18.5703125" style="1" bestFit="1" customWidth="1"/>
    <col min="8709" max="8711" width="15.7109375" style="1" customWidth="1"/>
    <col min="8712" max="8712" width="20" style="1" customWidth="1"/>
    <col min="8713" max="8713" width="18.5703125" style="1" bestFit="1" customWidth="1"/>
    <col min="8714" max="8714" width="13.7109375" style="1" customWidth="1"/>
    <col min="8715" max="8715" width="54.5703125" style="1" bestFit="1" customWidth="1"/>
    <col min="8716" max="8954" width="8.85546875" style="1"/>
    <col min="8955" max="8955" width="2.85546875" style="1" customWidth="1"/>
    <col min="8956" max="8956" width="5" style="1" customWidth="1"/>
    <col min="8957" max="8957" width="62" style="1" customWidth="1"/>
    <col min="8958" max="8958" width="12.7109375" style="1" bestFit="1" customWidth="1"/>
    <col min="8959" max="8959" width="1.7109375" style="1" customWidth="1"/>
    <col min="8960" max="8962" width="15.7109375" style="1" customWidth="1"/>
    <col min="8963" max="8963" width="17.85546875" style="1" bestFit="1" customWidth="1"/>
    <col min="8964" max="8964" width="18.5703125" style="1" bestFit="1" customWidth="1"/>
    <col min="8965" max="8967" width="15.7109375" style="1" customWidth="1"/>
    <col min="8968" max="8968" width="20" style="1" customWidth="1"/>
    <col min="8969" max="8969" width="18.5703125" style="1" bestFit="1" customWidth="1"/>
    <col min="8970" max="8970" width="13.7109375" style="1" customWidth="1"/>
    <col min="8971" max="8971" width="54.5703125" style="1" bestFit="1" customWidth="1"/>
    <col min="8972" max="9210" width="8.85546875" style="1"/>
    <col min="9211" max="9211" width="2.85546875" style="1" customWidth="1"/>
    <col min="9212" max="9212" width="5" style="1" customWidth="1"/>
    <col min="9213" max="9213" width="62" style="1" customWidth="1"/>
    <col min="9214" max="9214" width="12.7109375" style="1" bestFit="1" customWidth="1"/>
    <col min="9215" max="9215" width="1.7109375" style="1" customWidth="1"/>
    <col min="9216" max="9218" width="15.7109375" style="1" customWidth="1"/>
    <col min="9219" max="9219" width="17.85546875" style="1" bestFit="1" customWidth="1"/>
    <col min="9220" max="9220" width="18.5703125" style="1" bestFit="1" customWidth="1"/>
    <col min="9221" max="9223" width="15.7109375" style="1" customWidth="1"/>
    <col min="9224" max="9224" width="20" style="1" customWidth="1"/>
    <col min="9225" max="9225" width="18.5703125" style="1" bestFit="1" customWidth="1"/>
    <col min="9226" max="9226" width="13.7109375" style="1" customWidth="1"/>
    <col min="9227" max="9227" width="54.5703125" style="1" bestFit="1" customWidth="1"/>
    <col min="9228" max="9466" width="8.85546875" style="1"/>
    <col min="9467" max="9467" width="2.85546875" style="1" customWidth="1"/>
    <col min="9468" max="9468" width="5" style="1" customWidth="1"/>
    <col min="9469" max="9469" width="62" style="1" customWidth="1"/>
    <col min="9470" max="9470" width="12.7109375" style="1" bestFit="1" customWidth="1"/>
    <col min="9471" max="9471" width="1.7109375" style="1" customWidth="1"/>
    <col min="9472" max="9474" width="15.7109375" style="1" customWidth="1"/>
    <col min="9475" max="9475" width="17.85546875" style="1" bestFit="1" customWidth="1"/>
    <col min="9476" max="9476" width="18.5703125" style="1" bestFit="1" customWidth="1"/>
    <col min="9477" max="9479" width="15.7109375" style="1" customWidth="1"/>
    <col min="9480" max="9480" width="20" style="1" customWidth="1"/>
    <col min="9481" max="9481" width="18.5703125" style="1" bestFit="1" customWidth="1"/>
    <col min="9482" max="9482" width="13.7109375" style="1" customWidth="1"/>
    <col min="9483" max="9483" width="54.5703125" style="1" bestFit="1" customWidth="1"/>
    <col min="9484" max="9722" width="8.85546875" style="1"/>
    <col min="9723" max="9723" width="2.85546875" style="1" customWidth="1"/>
    <col min="9724" max="9724" width="5" style="1" customWidth="1"/>
    <col min="9725" max="9725" width="62" style="1" customWidth="1"/>
    <col min="9726" max="9726" width="12.7109375" style="1" bestFit="1" customWidth="1"/>
    <col min="9727" max="9727" width="1.7109375" style="1" customWidth="1"/>
    <col min="9728" max="9730" width="15.7109375" style="1" customWidth="1"/>
    <col min="9731" max="9731" width="17.85546875" style="1" bestFit="1" customWidth="1"/>
    <col min="9732" max="9732" width="18.5703125" style="1" bestFit="1" customWidth="1"/>
    <col min="9733" max="9735" width="15.7109375" style="1" customWidth="1"/>
    <col min="9736" max="9736" width="20" style="1" customWidth="1"/>
    <col min="9737" max="9737" width="18.5703125" style="1" bestFit="1" customWidth="1"/>
    <col min="9738" max="9738" width="13.7109375" style="1" customWidth="1"/>
    <col min="9739" max="9739" width="54.5703125" style="1" bestFit="1" customWidth="1"/>
    <col min="9740" max="9978" width="8.85546875" style="1"/>
    <col min="9979" max="9979" width="2.85546875" style="1" customWidth="1"/>
    <col min="9980" max="9980" width="5" style="1" customWidth="1"/>
    <col min="9981" max="9981" width="62" style="1" customWidth="1"/>
    <col min="9982" max="9982" width="12.7109375" style="1" bestFit="1" customWidth="1"/>
    <col min="9983" max="9983" width="1.7109375" style="1" customWidth="1"/>
    <col min="9984" max="9986" width="15.7109375" style="1" customWidth="1"/>
    <col min="9987" max="9987" width="17.85546875" style="1" bestFit="1" customWidth="1"/>
    <col min="9988" max="9988" width="18.5703125" style="1" bestFit="1" customWidth="1"/>
    <col min="9989" max="9991" width="15.7109375" style="1" customWidth="1"/>
    <col min="9992" max="9992" width="20" style="1" customWidth="1"/>
    <col min="9993" max="9993" width="18.5703125" style="1" bestFit="1" customWidth="1"/>
    <col min="9994" max="9994" width="13.7109375" style="1" customWidth="1"/>
    <col min="9995" max="9995" width="54.5703125" style="1" bestFit="1" customWidth="1"/>
    <col min="9996" max="10234" width="8.85546875" style="1"/>
    <col min="10235" max="10235" width="2.85546875" style="1" customWidth="1"/>
    <col min="10236" max="10236" width="5" style="1" customWidth="1"/>
    <col min="10237" max="10237" width="62" style="1" customWidth="1"/>
    <col min="10238" max="10238" width="12.7109375" style="1" bestFit="1" customWidth="1"/>
    <col min="10239" max="10239" width="1.7109375" style="1" customWidth="1"/>
    <col min="10240" max="10242" width="15.7109375" style="1" customWidth="1"/>
    <col min="10243" max="10243" width="17.85546875" style="1" bestFit="1" customWidth="1"/>
    <col min="10244" max="10244" width="18.5703125" style="1" bestFit="1" customWidth="1"/>
    <col min="10245" max="10247" width="15.7109375" style="1" customWidth="1"/>
    <col min="10248" max="10248" width="20" style="1" customWidth="1"/>
    <col min="10249" max="10249" width="18.5703125" style="1" bestFit="1" customWidth="1"/>
    <col min="10250" max="10250" width="13.7109375" style="1" customWidth="1"/>
    <col min="10251" max="10251" width="54.5703125" style="1" bestFit="1" customWidth="1"/>
    <col min="10252" max="10490" width="8.85546875" style="1"/>
    <col min="10491" max="10491" width="2.85546875" style="1" customWidth="1"/>
    <col min="10492" max="10492" width="5" style="1" customWidth="1"/>
    <col min="10493" max="10493" width="62" style="1" customWidth="1"/>
    <col min="10494" max="10494" width="12.7109375" style="1" bestFit="1" customWidth="1"/>
    <col min="10495" max="10495" width="1.7109375" style="1" customWidth="1"/>
    <col min="10496" max="10498" width="15.7109375" style="1" customWidth="1"/>
    <col min="10499" max="10499" width="17.85546875" style="1" bestFit="1" customWidth="1"/>
    <col min="10500" max="10500" width="18.5703125" style="1" bestFit="1" customWidth="1"/>
    <col min="10501" max="10503" width="15.7109375" style="1" customWidth="1"/>
    <col min="10504" max="10504" width="20" style="1" customWidth="1"/>
    <col min="10505" max="10505" width="18.5703125" style="1" bestFit="1" customWidth="1"/>
    <col min="10506" max="10506" width="13.7109375" style="1" customWidth="1"/>
    <col min="10507" max="10507" width="54.5703125" style="1" bestFit="1" customWidth="1"/>
    <col min="10508" max="10746" width="8.85546875" style="1"/>
    <col min="10747" max="10747" width="2.85546875" style="1" customWidth="1"/>
    <col min="10748" max="10748" width="5" style="1" customWidth="1"/>
    <col min="10749" max="10749" width="62" style="1" customWidth="1"/>
    <col min="10750" max="10750" width="12.7109375" style="1" bestFit="1" customWidth="1"/>
    <col min="10751" max="10751" width="1.7109375" style="1" customWidth="1"/>
    <col min="10752" max="10754" width="15.7109375" style="1" customWidth="1"/>
    <col min="10755" max="10755" width="17.85546875" style="1" bestFit="1" customWidth="1"/>
    <col min="10756" max="10756" width="18.5703125" style="1" bestFit="1" customWidth="1"/>
    <col min="10757" max="10759" width="15.7109375" style="1" customWidth="1"/>
    <col min="10760" max="10760" width="20" style="1" customWidth="1"/>
    <col min="10761" max="10761" width="18.5703125" style="1" bestFit="1" customWidth="1"/>
    <col min="10762" max="10762" width="13.7109375" style="1" customWidth="1"/>
    <col min="10763" max="10763" width="54.5703125" style="1" bestFit="1" customWidth="1"/>
    <col min="10764" max="11002" width="8.85546875" style="1"/>
    <col min="11003" max="11003" width="2.85546875" style="1" customWidth="1"/>
    <col min="11004" max="11004" width="5" style="1" customWidth="1"/>
    <col min="11005" max="11005" width="62" style="1" customWidth="1"/>
    <col min="11006" max="11006" width="12.7109375" style="1" bestFit="1" customWidth="1"/>
    <col min="11007" max="11007" width="1.7109375" style="1" customWidth="1"/>
    <col min="11008" max="11010" width="15.7109375" style="1" customWidth="1"/>
    <col min="11011" max="11011" width="17.85546875" style="1" bestFit="1" customWidth="1"/>
    <col min="11012" max="11012" width="18.5703125" style="1" bestFit="1" customWidth="1"/>
    <col min="11013" max="11015" width="15.7109375" style="1" customWidth="1"/>
    <col min="11016" max="11016" width="20" style="1" customWidth="1"/>
    <col min="11017" max="11017" width="18.5703125" style="1" bestFit="1" customWidth="1"/>
    <col min="11018" max="11018" width="13.7109375" style="1" customWidth="1"/>
    <col min="11019" max="11019" width="54.5703125" style="1" bestFit="1" customWidth="1"/>
    <col min="11020" max="11258" width="8.85546875" style="1"/>
    <col min="11259" max="11259" width="2.85546875" style="1" customWidth="1"/>
    <col min="11260" max="11260" width="5" style="1" customWidth="1"/>
    <col min="11261" max="11261" width="62" style="1" customWidth="1"/>
    <col min="11262" max="11262" width="12.7109375" style="1" bestFit="1" customWidth="1"/>
    <col min="11263" max="11263" width="1.7109375" style="1" customWidth="1"/>
    <col min="11264" max="11266" width="15.7109375" style="1" customWidth="1"/>
    <col min="11267" max="11267" width="17.85546875" style="1" bestFit="1" customWidth="1"/>
    <col min="11268" max="11268" width="18.5703125" style="1" bestFit="1" customWidth="1"/>
    <col min="11269" max="11271" width="15.7109375" style="1" customWidth="1"/>
    <col min="11272" max="11272" width="20" style="1" customWidth="1"/>
    <col min="11273" max="11273" width="18.5703125" style="1" bestFit="1" customWidth="1"/>
    <col min="11274" max="11274" width="13.7109375" style="1" customWidth="1"/>
    <col min="11275" max="11275" width="54.5703125" style="1" bestFit="1" customWidth="1"/>
    <col min="11276" max="11514" width="8.85546875" style="1"/>
    <col min="11515" max="11515" width="2.85546875" style="1" customWidth="1"/>
    <col min="11516" max="11516" width="5" style="1" customWidth="1"/>
    <col min="11517" max="11517" width="62" style="1" customWidth="1"/>
    <col min="11518" max="11518" width="12.7109375" style="1" bestFit="1" customWidth="1"/>
    <col min="11519" max="11519" width="1.7109375" style="1" customWidth="1"/>
    <col min="11520" max="11522" width="15.7109375" style="1" customWidth="1"/>
    <col min="11523" max="11523" width="17.85546875" style="1" bestFit="1" customWidth="1"/>
    <col min="11524" max="11524" width="18.5703125" style="1" bestFit="1" customWidth="1"/>
    <col min="11525" max="11527" width="15.7109375" style="1" customWidth="1"/>
    <col min="11528" max="11528" width="20" style="1" customWidth="1"/>
    <col min="11529" max="11529" width="18.5703125" style="1" bestFit="1" customWidth="1"/>
    <col min="11530" max="11530" width="13.7109375" style="1" customWidth="1"/>
    <col min="11531" max="11531" width="54.5703125" style="1" bestFit="1" customWidth="1"/>
    <col min="11532" max="11770" width="8.85546875" style="1"/>
    <col min="11771" max="11771" width="2.85546875" style="1" customWidth="1"/>
    <col min="11772" max="11772" width="5" style="1" customWidth="1"/>
    <col min="11773" max="11773" width="62" style="1" customWidth="1"/>
    <col min="11774" max="11774" width="12.7109375" style="1" bestFit="1" customWidth="1"/>
    <col min="11775" max="11775" width="1.7109375" style="1" customWidth="1"/>
    <col min="11776" max="11778" width="15.7109375" style="1" customWidth="1"/>
    <col min="11779" max="11779" width="17.85546875" style="1" bestFit="1" customWidth="1"/>
    <col min="11780" max="11780" width="18.5703125" style="1" bestFit="1" customWidth="1"/>
    <col min="11781" max="11783" width="15.7109375" style="1" customWidth="1"/>
    <col min="11784" max="11784" width="20" style="1" customWidth="1"/>
    <col min="11785" max="11785" width="18.5703125" style="1" bestFit="1" customWidth="1"/>
    <col min="11786" max="11786" width="13.7109375" style="1" customWidth="1"/>
    <col min="11787" max="11787" width="54.5703125" style="1" bestFit="1" customWidth="1"/>
    <col min="11788" max="12026" width="8.85546875" style="1"/>
    <col min="12027" max="12027" width="2.85546875" style="1" customWidth="1"/>
    <col min="12028" max="12028" width="5" style="1" customWidth="1"/>
    <col min="12029" max="12029" width="62" style="1" customWidth="1"/>
    <col min="12030" max="12030" width="12.7109375" style="1" bestFit="1" customWidth="1"/>
    <col min="12031" max="12031" width="1.7109375" style="1" customWidth="1"/>
    <col min="12032" max="12034" width="15.7109375" style="1" customWidth="1"/>
    <col min="12035" max="12035" width="17.85546875" style="1" bestFit="1" customWidth="1"/>
    <col min="12036" max="12036" width="18.5703125" style="1" bestFit="1" customWidth="1"/>
    <col min="12037" max="12039" width="15.7109375" style="1" customWidth="1"/>
    <col min="12040" max="12040" width="20" style="1" customWidth="1"/>
    <col min="12041" max="12041" width="18.5703125" style="1" bestFit="1" customWidth="1"/>
    <col min="12042" max="12042" width="13.7109375" style="1" customWidth="1"/>
    <col min="12043" max="12043" width="54.5703125" style="1" bestFit="1" customWidth="1"/>
    <col min="12044" max="12282" width="8.85546875" style="1"/>
    <col min="12283" max="12283" width="2.85546875" style="1" customWidth="1"/>
    <col min="12284" max="12284" width="5" style="1" customWidth="1"/>
    <col min="12285" max="12285" width="62" style="1" customWidth="1"/>
    <col min="12286" max="12286" width="12.7109375" style="1" bestFit="1" customWidth="1"/>
    <col min="12287" max="12287" width="1.7109375" style="1" customWidth="1"/>
    <col min="12288" max="12290" width="15.7109375" style="1" customWidth="1"/>
    <col min="12291" max="12291" width="17.85546875" style="1" bestFit="1" customWidth="1"/>
    <col min="12292" max="12292" width="18.5703125" style="1" bestFit="1" customWidth="1"/>
    <col min="12293" max="12295" width="15.7109375" style="1" customWidth="1"/>
    <col min="12296" max="12296" width="20" style="1" customWidth="1"/>
    <col min="12297" max="12297" width="18.5703125" style="1" bestFit="1" customWidth="1"/>
    <col min="12298" max="12298" width="13.7109375" style="1" customWidth="1"/>
    <col min="12299" max="12299" width="54.5703125" style="1" bestFit="1" customWidth="1"/>
    <col min="12300" max="12538" width="8.85546875" style="1"/>
    <col min="12539" max="12539" width="2.85546875" style="1" customWidth="1"/>
    <col min="12540" max="12540" width="5" style="1" customWidth="1"/>
    <col min="12541" max="12541" width="62" style="1" customWidth="1"/>
    <col min="12542" max="12542" width="12.7109375" style="1" bestFit="1" customWidth="1"/>
    <col min="12543" max="12543" width="1.7109375" style="1" customWidth="1"/>
    <col min="12544" max="12546" width="15.7109375" style="1" customWidth="1"/>
    <col min="12547" max="12547" width="17.85546875" style="1" bestFit="1" customWidth="1"/>
    <col min="12548" max="12548" width="18.5703125" style="1" bestFit="1" customWidth="1"/>
    <col min="12549" max="12551" width="15.7109375" style="1" customWidth="1"/>
    <col min="12552" max="12552" width="20" style="1" customWidth="1"/>
    <col min="12553" max="12553" width="18.5703125" style="1" bestFit="1" customWidth="1"/>
    <col min="12554" max="12554" width="13.7109375" style="1" customWidth="1"/>
    <col min="12555" max="12555" width="54.5703125" style="1" bestFit="1" customWidth="1"/>
    <col min="12556" max="12794" width="8.85546875" style="1"/>
    <col min="12795" max="12795" width="2.85546875" style="1" customWidth="1"/>
    <col min="12796" max="12796" width="5" style="1" customWidth="1"/>
    <col min="12797" max="12797" width="62" style="1" customWidth="1"/>
    <col min="12798" max="12798" width="12.7109375" style="1" bestFit="1" customWidth="1"/>
    <col min="12799" max="12799" width="1.7109375" style="1" customWidth="1"/>
    <col min="12800" max="12802" width="15.7109375" style="1" customWidth="1"/>
    <col min="12803" max="12803" width="17.85546875" style="1" bestFit="1" customWidth="1"/>
    <col min="12804" max="12804" width="18.5703125" style="1" bestFit="1" customWidth="1"/>
    <col min="12805" max="12807" width="15.7109375" style="1" customWidth="1"/>
    <col min="12808" max="12808" width="20" style="1" customWidth="1"/>
    <col min="12809" max="12809" width="18.5703125" style="1" bestFit="1" customWidth="1"/>
    <col min="12810" max="12810" width="13.7109375" style="1" customWidth="1"/>
    <col min="12811" max="12811" width="54.5703125" style="1" bestFit="1" customWidth="1"/>
    <col min="12812" max="13050" width="8.85546875" style="1"/>
    <col min="13051" max="13051" width="2.85546875" style="1" customWidth="1"/>
    <col min="13052" max="13052" width="5" style="1" customWidth="1"/>
    <col min="13053" max="13053" width="62" style="1" customWidth="1"/>
    <col min="13054" max="13054" width="12.7109375" style="1" bestFit="1" customWidth="1"/>
    <col min="13055" max="13055" width="1.7109375" style="1" customWidth="1"/>
    <col min="13056" max="13058" width="15.7109375" style="1" customWidth="1"/>
    <col min="13059" max="13059" width="17.85546875" style="1" bestFit="1" customWidth="1"/>
    <col min="13060" max="13060" width="18.5703125" style="1" bestFit="1" customWidth="1"/>
    <col min="13061" max="13063" width="15.7109375" style="1" customWidth="1"/>
    <col min="13064" max="13064" width="20" style="1" customWidth="1"/>
    <col min="13065" max="13065" width="18.5703125" style="1" bestFit="1" customWidth="1"/>
    <col min="13066" max="13066" width="13.7109375" style="1" customWidth="1"/>
    <col min="13067" max="13067" width="54.5703125" style="1" bestFit="1" customWidth="1"/>
    <col min="13068" max="13306" width="8.85546875" style="1"/>
    <col min="13307" max="13307" width="2.85546875" style="1" customWidth="1"/>
    <col min="13308" max="13308" width="5" style="1" customWidth="1"/>
    <col min="13309" max="13309" width="62" style="1" customWidth="1"/>
    <col min="13310" max="13310" width="12.7109375" style="1" bestFit="1" customWidth="1"/>
    <col min="13311" max="13311" width="1.7109375" style="1" customWidth="1"/>
    <col min="13312" max="13314" width="15.7109375" style="1" customWidth="1"/>
    <col min="13315" max="13315" width="17.85546875" style="1" bestFit="1" customWidth="1"/>
    <col min="13316" max="13316" width="18.5703125" style="1" bestFit="1" customWidth="1"/>
    <col min="13317" max="13319" width="15.7109375" style="1" customWidth="1"/>
    <col min="13320" max="13320" width="20" style="1" customWidth="1"/>
    <col min="13321" max="13321" width="18.5703125" style="1" bestFit="1" customWidth="1"/>
    <col min="13322" max="13322" width="13.7109375" style="1" customWidth="1"/>
    <col min="13323" max="13323" width="54.5703125" style="1" bestFit="1" customWidth="1"/>
    <col min="13324" max="13562" width="8.85546875" style="1"/>
    <col min="13563" max="13563" width="2.85546875" style="1" customWidth="1"/>
    <col min="13564" max="13564" width="5" style="1" customWidth="1"/>
    <col min="13565" max="13565" width="62" style="1" customWidth="1"/>
    <col min="13566" max="13566" width="12.7109375" style="1" bestFit="1" customWidth="1"/>
    <col min="13567" max="13567" width="1.7109375" style="1" customWidth="1"/>
    <col min="13568" max="13570" width="15.7109375" style="1" customWidth="1"/>
    <col min="13571" max="13571" width="17.85546875" style="1" bestFit="1" customWidth="1"/>
    <col min="13572" max="13572" width="18.5703125" style="1" bestFit="1" customWidth="1"/>
    <col min="13573" max="13575" width="15.7109375" style="1" customWidth="1"/>
    <col min="13576" max="13576" width="20" style="1" customWidth="1"/>
    <col min="13577" max="13577" width="18.5703125" style="1" bestFit="1" customWidth="1"/>
    <col min="13578" max="13578" width="13.7109375" style="1" customWidth="1"/>
    <col min="13579" max="13579" width="54.5703125" style="1" bestFit="1" customWidth="1"/>
    <col min="13580" max="13818" width="8.85546875" style="1"/>
    <col min="13819" max="13819" width="2.85546875" style="1" customWidth="1"/>
    <col min="13820" max="13820" width="5" style="1" customWidth="1"/>
    <col min="13821" max="13821" width="62" style="1" customWidth="1"/>
    <col min="13822" max="13822" width="12.7109375" style="1" bestFit="1" customWidth="1"/>
    <col min="13823" max="13823" width="1.7109375" style="1" customWidth="1"/>
    <col min="13824" max="13826" width="15.7109375" style="1" customWidth="1"/>
    <col min="13827" max="13827" width="17.85546875" style="1" bestFit="1" customWidth="1"/>
    <col min="13828" max="13828" width="18.5703125" style="1" bestFit="1" customWidth="1"/>
    <col min="13829" max="13831" width="15.7109375" style="1" customWidth="1"/>
    <col min="13832" max="13832" width="20" style="1" customWidth="1"/>
    <col min="13833" max="13833" width="18.5703125" style="1" bestFit="1" customWidth="1"/>
    <col min="13834" max="13834" width="13.7109375" style="1" customWidth="1"/>
    <col min="13835" max="13835" width="54.5703125" style="1" bestFit="1" customWidth="1"/>
    <col min="13836" max="14074" width="8.85546875" style="1"/>
    <col min="14075" max="14075" width="2.85546875" style="1" customWidth="1"/>
    <col min="14076" max="14076" width="5" style="1" customWidth="1"/>
    <col min="14077" max="14077" width="62" style="1" customWidth="1"/>
    <col min="14078" max="14078" width="12.7109375" style="1" bestFit="1" customWidth="1"/>
    <col min="14079" max="14079" width="1.7109375" style="1" customWidth="1"/>
    <col min="14080" max="14082" width="15.7109375" style="1" customWidth="1"/>
    <col min="14083" max="14083" width="17.85546875" style="1" bestFit="1" customWidth="1"/>
    <col min="14084" max="14084" width="18.5703125" style="1" bestFit="1" customWidth="1"/>
    <col min="14085" max="14087" width="15.7109375" style="1" customWidth="1"/>
    <col min="14088" max="14088" width="20" style="1" customWidth="1"/>
    <col min="14089" max="14089" width="18.5703125" style="1" bestFit="1" customWidth="1"/>
    <col min="14090" max="14090" width="13.7109375" style="1" customWidth="1"/>
    <col min="14091" max="14091" width="54.5703125" style="1" bestFit="1" customWidth="1"/>
    <col min="14092" max="14330" width="8.85546875" style="1"/>
    <col min="14331" max="14331" width="2.85546875" style="1" customWidth="1"/>
    <col min="14332" max="14332" width="5" style="1" customWidth="1"/>
    <col min="14333" max="14333" width="62" style="1" customWidth="1"/>
    <col min="14334" max="14334" width="12.7109375" style="1" bestFit="1" customWidth="1"/>
    <col min="14335" max="14335" width="1.7109375" style="1" customWidth="1"/>
    <col min="14336" max="14338" width="15.7109375" style="1" customWidth="1"/>
    <col min="14339" max="14339" width="17.85546875" style="1" bestFit="1" customWidth="1"/>
    <col min="14340" max="14340" width="18.5703125" style="1" bestFit="1" customWidth="1"/>
    <col min="14341" max="14343" width="15.7109375" style="1" customWidth="1"/>
    <col min="14344" max="14344" width="20" style="1" customWidth="1"/>
    <col min="14345" max="14345" width="18.5703125" style="1" bestFit="1" customWidth="1"/>
    <col min="14346" max="14346" width="13.7109375" style="1" customWidth="1"/>
    <col min="14347" max="14347" width="54.5703125" style="1" bestFit="1" customWidth="1"/>
    <col min="14348" max="14586" width="8.85546875" style="1"/>
    <col min="14587" max="14587" width="2.85546875" style="1" customWidth="1"/>
    <col min="14588" max="14588" width="5" style="1" customWidth="1"/>
    <col min="14589" max="14589" width="62" style="1" customWidth="1"/>
    <col min="14590" max="14590" width="12.7109375" style="1" bestFit="1" customWidth="1"/>
    <col min="14591" max="14591" width="1.7109375" style="1" customWidth="1"/>
    <col min="14592" max="14594" width="15.7109375" style="1" customWidth="1"/>
    <col min="14595" max="14595" width="17.85546875" style="1" bestFit="1" customWidth="1"/>
    <col min="14596" max="14596" width="18.5703125" style="1" bestFit="1" customWidth="1"/>
    <col min="14597" max="14599" width="15.7109375" style="1" customWidth="1"/>
    <col min="14600" max="14600" width="20" style="1" customWidth="1"/>
    <col min="14601" max="14601" width="18.5703125" style="1" bestFit="1" customWidth="1"/>
    <col min="14602" max="14602" width="13.7109375" style="1" customWidth="1"/>
    <col min="14603" max="14603" width="54.5703125" style="1" bestFit="1" customWidth="1"/>
    <col min="14604" max="14842" width="8.85546875" style="1"/>
    <col min="14843" max="14843" width="2.85546875" style="1" customWidth="1"/>
    <col min="14844" max="14844" width="5" style="1" customWidth="1"/>
    <col min="14845" max="14845" width="62" style="1" customWidth="1"/>
    <col min="14846" max="14846" width="12.7109375" style="1" bestFit="1" customWidth="1"/>
    <col min="14847" max="14847" width="1.7109375" style="1" customWidth="1"/>
    <col min="14848" max="14850" width="15.7109375" style="1" customWidth="1"/>
    <col min="14851" max="14851" width="17.85546875" style="1" bestFit="1" customWidth="1"/>
    <col min="14852" max="14852" width="18.5703125" style="1" bestFit="1" customWidth="1"/>
    <col min="14853" max="14855" width="15.7109375" style="1" customWidth="1"/>
    <col min="14856" max="14856" width="20" style="1" customWidth="1"/>
    <col min="14857" max="14857" width="18.5703125" style="1" bestFit="1" customWidth="1"/>
    <col min="14858" max="14858" width="13.7109375" style="1" customWidth="1"/>
    <col min="14859" max="14859" width="54.5703125" style="1" bestFit="1" customWidth="1"/>
    <col min="14860" max="15098" width="8.85546875" style="1"/>
    <col min="15099" max="15099" width="2.85546875" style="1" customWidth="1"/>
    <col min="15100" max="15100" width="5" style="1" customWidth="1"/>
    <col min="15101" max="15101" width="62" style="1" customWidth="1"/>
    <col min="15102" max="15102" width="12.7109375" style="1" bestFit="1" customWidth="1"/>
    <col min="15103" max="15103" width="1.7109375" style="1" customWidth="1"/>
    <col min="15104" max="15106" width="15.7109375" style="1" customWidth="1"/>
    <col min="15107" max="15107" width="17.85546875" style="1" bestFit="1" customWidth="1"/>
    <col min="15108" max="15108" width="18.5703125" style="1" bestFit="1" customWidth="1"/>
    <col min="15109" max="15111" width="15.7109375" style="1" customWidth="1"/>
    <col min="15112" max="15112" width="20" style="1" customWidth="1"/>
    <col min="15113" max="15113" width="18.5703125" style="1" bestFit="1" customWidth="1"/>
    <col min="15114" max="15114" width="13.7109375" style="1" customWidth="1"/>
    <col min="15115" max="15115" width="54.5703125" style="1" bestFit="1" customWidth="1"/>
    <col min="15116" max="15354" width="8.85546875" style="1"/>
    <col min="15355" max="15355" width="2.85546875" style="1" customWidth="1"/>
    <col min="15356" max="15356" width="5" style="1" customWidth="1"/>
    <col min="15357" max="15357" width="62" style="1" customWidth="1"/>
    <col min="15358" max="15358" width="12.7109375" style="1" bestFit="1" customWidth="1"/>
    <col min="15359" max="15359" width="1.7109375" style="1" customWidth="1"/>
    <col min="15360" max="15362" width="15.7109375" style="1" customWidth="1"/>
    <col min="15363" max="15363" width="17.85546875" style="1" bestFit="1" customWidth="1"/>
    <col min="15364" max="15364" width="18.5703125" style="1" bestFit="1" customWidth="1"/>
    <col min="15365" max="15367" width="15.7109375" style="1" customWidth="1"/>
    <col min="15368" max="15368" width="20" style="1" customWidth="1"/>
    <col min="15369" max="15369" width="18.5703125" style="1" bestFit="1" customWidth="1"/>
    <col min="15370" max="15370" width="13.7109375" style="1" customWidth="1"/>
    <col min="15371" max="15371" width="54.5703125" style="1" bestFit="1" customWidth="1"/>
    <col min="15372" max="15610" width="8.85546875" style="1"/>
    <col min="15611" max="15611" width="2.85546875" style="1" customWidth="1"/>
    <col min="15612" max="15612" width="5" style="1" customWidth="1"/>
    <col min="15613" max="15613" width="62" style="1" customWidth="1"/>
    <col min="15614" max="15614" width="12.7109375" style="1" bestFit="1" customWidth="1"/>
    <col min="15615" max="15615" width="1.7109375" style="1" customWidth="1"/>
    <col min="15616" max="15618" width="15.7109375" style="1" customWidth="1"/>
    <col min="15619" max="15619" width="17.85546875" style="1" bestFit="1" customWidth="1"/>
    <col min="15620" max="15620" width="18.5703125" style="1" bestFit="1" customWidth="1"/>
    <col min="15621" max="15623" width="15.7109375" style="1" customWidth="1"/>
    <col min="15624" max="15624" width="20" style="1" customWidth="1"/>
    <col min="15625" max="15625" width="18.5703125" style="1" bestFit="1" customWidth="1"/>
    <col min="15626" max="15626" width="13.7109375" style="1" customWidth="1"/>
    <col min="15627" max="15627" width="54.5703125" style="1" bestFit="1" customWidth="1"/>
    <col min="15628" max="15866" width="8.85546875" style="1"/>
    <col min="15867" max="15867" width="2.85546875" style="1" customWidth="1"/>
    <col min="15868" max="15868" width="5" style="1" customWidth="1"/>
    <col min="15869" max="15869" width="62" style="1" customWidth="1"/>
    <col min="15870" max="15870" width="12.7109375" style="1" bestFit="1" customWidth="1"/>
    <col min="15871" max="15871" width="1.7109375" style="1" customWidth="1"/>
    <col min="15872" max="15874" width="15.7109375" style="1" customWidth="1"/>
    <col min="15875" max="15875" width="17.85546875" style="1" bestFit="1" customWidth="1"/>
    <col min="15876" max="15876" width="18.5703125" style="1" bestFit="1" customWidth="1"/>
    <col min="15877" max="15879" width="15.7109375" style="1" customWidth="1"/>
    <col min="15880" max="15880" width="20" style="1" customWidth="1"/>
    <col min="15881" max="15881" width="18.5703125" style="1" bestFit="1" customWidth="1"/>
    <col min="15882" max="15882" width="13.7109375" style="1" customWidth="1"/>
    <col min="15883" max="15883" width="54.5703125" style="1" bestFit="1" customWidth="1"/>
    <col min="15884" max="16122" width="8.85546875" style="1"/>
    <col min="16123" max="16123" width="2.85546875" style="1" customWidth="1"/>
    <col min="16124" max="16124" width="5" style="1" customWidth="1"/>
    <col min="16125" max="16125" width="62" style="1" customWidth="1"/>
    <col min="16126" max="16126" width="12.7109375" style="1" bestFit="1" customWidth="1"/>
    <col min="16127" max="16127" width="1.7109375" style="1" customWidth="1"/>
    <col min="16128" max="16130" width="15.7109375" style="1" customWidth="1"/>
    <col min="16131" max="16131" width="17.85546875" style="1" bestFit="1" customWidth="1"/>
    <col min="16132" max="16132" width="18.5703125" style="1" bestFit="1" customWidth="1"/>
    <col min="16133" max="16135" width="15.7109375" style="1" customWidth="1"/>
    <col min="16136" max="16136" width="20" style="1" customWidth="1"/>
    <col min="16137" max="16137" width="18.5703125" style="1" bestFit="1" customWidth="1"/>
    <col min="16138" max="16138" width="13.7109375" style="1" customWidth="1"/>
    <col min="16139" max="16139" width="54.5703125" style="1" bestFit="1" customWidth="1"/>
    <col min="16140" max="16384" width="8.85546875" style="1"/>
  </cols>
  <sheetData>
    <row r="1" spans="1:11" x14ac:dyDescent="0.2">
      <c r="E1" s="2"/>
      <c r="F1" s="3"/>
      <c r="G1" s="3"/>
      <c r="H1" s="3"/>
    </row>
    <row r="2" spans="1:11" x14ac:dyDescent="0.2">
      <c r="E2" s="2"/>
      <c r="F2" s="3"/>
      <c r="G2" s="3"/>
      <c r="H2" s="3"/>
    </row>
    <row r="3" spans="1:11" x14ac:dyDescent="0.2">
      <c r="E3" s="2"/>
      <c r="F3" s="3"/>
      <c r="G3" s="3"/>
      <c r="H3" s="3"/>
    </row>
    <row r="4" spans="1:11" x14ac:dyDescent="0.2">
      <c r="E4" s="2"/>
      <c r="F4" s="3"/>
      <c r="G4" s="3"/>
      <c r="H4" s="3"/>
    </row>
    <row r="5" spans="1:11" x14ac:dyDescent="0.2">
      <c r="E5" s="2"/>
      <c r="F5" s="3"/>
      <c r="G5" s="3"/>
      <c r="H5" s="3"/>
    </row>
    <row r="6" spans="1:11" x14ac:dyDescent="0.2">
      <c r="E6" s="2"/>
      <c r="F6" s="3"/>
      <c r="G6" s="3"/>
      <c r="H6" s="3"/>
    </row>
    <row r="7" spans="1:11" x14ac:dyDescent="0.2">
      <c r="E7" s="2"/>
      <c r="F7" s="3"/>
      <c r="G7" s="3"/>
      <c r="H7" s="3"/>
    </row>
    <row r="8" spans="1:11" x14ac:dyDescent="0.2">
      <c r="G8" s="3"/>
    </row>
    <row r="9" spans="1:11" ht="17.45" x14ac:dyDescent="0.25">
      <c r="A9" s="59" t="s">
        <v>0</v>
      </c>
      <c r="B9" s="59"/>
      <c r="C9" s="59"/>
      <c r="D9" s="59"/>
      <c r="E9" s="59"/>
      <c r="F9" s="59"/>
      <c r="G9" s="59"/>
      <c r="H9" s="59"/>
      <c r="I9" s="4"/>
      <c r="J9" s="4"/>
      <c r="K9" s="4"/>
    </row>
    <row r="10" spans="1:11" ht="17.45" x14ac:dyDescent="0.25">
      <c r="A10" s="59" t="s">
        <v>1</v>
      </c>
      <c r="B10" s="59"/>
      <c r="C10" s="59"/>
      <c r="D10" s="59"/>
      <c r="E10" s="59"/>
      <c r="F10" s="59"/>
      <c r="G10" s="59"/>
      <c r="H10" s="59"/>
      <c r="I10" s="5"/>
      <c r="J10" s="5"/>
      <c r="K10" s="5"/>
    </row>
    <row r="12" spans="1:11" ht="13.15" x14ac:dyDescent="0.25">
      <c r="A12" s="60" t="s">
        <v>2</v>
      </c>
      <c r="B12" s="60"/>
      <c r="C12" s="60"/>
      <c r="D12" s="60"/>
      <c r="E12" s="60"/>
      <c r="F12" s="60"/>
      <c r="G12" s="6"/>
      <c r="H12" s="6"/>
      <c r="I12" s="5"/>
      <c r="J12" s="5"/>
      <c r="K12" s="5"/>
    </row>
    <row r="13" spans="1:11" ht="13.9" thickBot="1" x14ac:dyDescent="0.3">
      <c r="B13" s="7"/>
      <c r="C13" s="7"/>
      <c r="D13" s="7"/>
      <c r="E13" s="7"/>
      <c r="F13" s="7"/>
      <c r="G13" s="7"/>
      <c r="H13" s="7"/>
    </row>
    <row r="14" spans="1:11" x14ac:dyDescent="0.2">
      <c r="A14" s="61" t="s">
        <v>3</v>
      </c>
      <c r="B14" s="42"/>
      <c r="C14" s="8"/>
      <c r="D14" s="8"/>
      <c r="E14" s="8"/>
      <c r="F14" s="8"/>
    </row>
    <row r="15" spans="1:11" x14ac:dyDescent="0.2">
      <c r="A15" s="62"/>
      <c r="B15" s="43">
        <f>F15-4</f>
        <v>2014</v>
      </c>
      <c r="C15" s="9">
        <f>F15-3</f>
        <v>2015</v>
      </c>
      <c r="D15" s="9">
        <f>F15-2</f>
        <v>2016</v>
      </c>
      <c r="E15" s="9">
        <f>F15-1</f>
        <v>2017</v>
      </c>
      <c r="F15" s="9">
        <v>2018</v>
      </c>
    </row>
    <row r="16" spans="1:11" x14ac:dyDescent="0.2">
      <c r="A16" s="63"/>
      <c r="B16" s="24" t="s">
        <v>4</v>
      </c>
      <c r="C16" s="10" t="s">
        <v>4</v>
      </c>
      <c r="D16" s="10" t="s">
        <v>4</v>
      </c>
      <c r="E16" s="11" t="s">
        <v>5</v>
      </c>
      <c r="F16" s="11" t="s">
        <v>6</v>
      </c>
    </row>
    <row r="17" spans="1:8" ht="13.15" x14ac:dyDescent="0.25">
      <c r="A17" s="44" t="s">
        <v>16</v>
      </c>
      <c r="B17" s="49">
        <v>325.68037441999985</v>
      </c>
      <c r="C17" s="50">
        <v>304.64552883999988</v>
      </c>
      <c r="D17" s="50">
        <v>326.61845344999995</v>
      </c>
      <c r="E17" s="50">
        <v>334.47554352999998</v>
      </c>
      <c r="F17" s="50">
        <v>346.73748689000001</v>
      </c>
    </row>
    <row r="18" spans="1:8" ht="14.45" x14ac:dyDescent="0.3">
      <c r="A18" s="44" t="s">
        <v>17</v>
      </c>
      <c r="B18" s="51">
        <v>10.979586139999999</v>
      </c>
      <c r="C18" s="52">
        <v>10.89507938</v>
      </c>
      <c r="D18" s="52">
        <v>12.076141520000002</v>
      </c>
      <c r="E18" s="52">
        <v>13.23890153</v>
      </c>
      <c r="F18" s="52">
        <v>10.989809359999999</v>
      </c>
    </row>
    <row r="19" spans="1:8" ht="14.45" x14ac:dyDescent="0.3">
      <c r="A19" s="44" t="s">
        <v>18</v>
      </c>
      <c r="B19" s="51">
        <v>29.543760014224876</v>
      </c>
      <c r="C19" s="52">
        <v>27.569996034177571</v>
      </c>
      <c r="D19" s="52">
        <v>29.457048248964689</v>
      </c>
      <c r="E19" s="52">
        <v>33.416423814776813</v>
      </c>
      <c r="F19" s="52">
        <v>36.687121643698177</v>
      </c>
    </row>
    <row r="20" spans="1:8" ht="14.45" x14ac:dyDescent="0.3">
      <c r="A20" s="44" t="s">
        <v>19</v>
      </c>
      <c r="B20" s="51">
        <v>209.31451750123989</v>
      </c>
      <c r="C20" s="52">
        <v>155.37681455999595</v>
      </c>
      <c r="D20" s="52">
        <v>129.34228737519547</v>
      </c>
      <c r="E20" s="52">
        <v>132.56248264121217</v>
      </c>
      <c r="F20" s="52">
        <v>131.57504956522206</v>
      </c>
    </row>
    <row r="21" spans="1:8" ht="14.45" x14ac:dyDescent="0.3">
      <c r="A21" s="44" t="s">
        <v>28</v>
      </c>
      <c r="B21" s="51">
        <v>15.020576920479096</v>
      </c>
      <c r="C21" s="52">
        <v>16.419166314624803</v>
      </c>
      <c r="D21" s="52">
        <v>12.481164939820758</v>
      </c>
      <c r="E21" s="52">
        <v>13.274491936538201</v>
      </c>
      <c r="F21" s="52">
        <v>13.271500474296817</v>
      </c>
    </row>
    <row r="22" spans="1:8" ht="14.45" x14ac:dyDescent="0.3">
      <c r="A22" s="44" t="s">
        <v>26</v>
      </c>
      <c r="B22" s="51">
        <v>109.33196285849003</v>
      </c>
      <c r="C22" s="52">
        <v>85.782908078100789</v>
      </c>
      <c r="D22" s="52">
        <v>89.221435543958009</v>
      </c>
      <c r="E22" s="52">
        <v>85.553331075006753</v>
      </c>
      <c r="F22" s="52">
        <v>80.443493240222494</v>
      </c>
    </row>
    <row r="23" spans="1:8" ht="15" x14ac:dyDescent="0.25">
      <c r="A23" s="44" t="s">
        <v>27</v>
      </c>
      <c r="B23" s="51">
        <v>76.757859300574466</v>
      </c>
      <c r="C23" s="52">
        <v>80.541035481969232</v>
      </c>
      <c r="D23" s="52">
        <v>82.654462798644275</v>
      </c>
      <c r="E23" s="52">
        <v>87.153511634361152</v>
      </c>
      <c r="F23" s="52">
        <v>87.961468132367841</v>
      </c>
    </row>
    <row r="24" spans="1:8" ht="15" x14ac:dyDescent="0.25">
      <c r="A24" s="44" t="s">
        <v>20</v>
      </c>
      <c r="B24" s="51">
        <v>4.5140709299999999</v>
      </c>
      <c r="C24" s="52">
        <v>5.3861437100000007</v>
      </c>
      <c r="D24" s="52">
        <v>4.3079999999999998</v>
      </c>
      <c r="E24" s="52">
        <v>4.4827339999999998</v>
      </c>
      <c r="F24" s="52">
        <v>4.5504594800000007</v>
      </c>
    </row>
    <row r="25" spans="1:8" ht="15" x14ac:dyDescent="0.25">
      <c r="A25" s="44" t="s">
        <v>21</v>
      </c>
      <c r="B25" s="51">
        <v>4.6378254500000002</v>
      </c>
      <c r="C25" s="52">
        <v>4.8356698600000003</v>
      </c>
      <c r="D25" s="52">
        <v>4.5792430099999999</v>
      </c>
      <c r="E25" s="52">
        <v>4.7454125544319998</v>
      </c>
      <c r="F25" s="52">
        <v>4.9182290566092801</v>
      </c>
    </row>
    <row r="26" spans="1:8" ht="15" x14ac:dyDescent="0.25">
      <c r="A26" s="45" t="s">
        <v>29</v>
      </c>
      <c r="B26" s="51">
        <f>-111.257008549526-B38</f>
        <v>-32.267008549525997</v>
      </c>
      <c r="C26" s="52">
        <f>-118.989666485961-C38</f>
        <v>-30.879666485960982</v>
      </c>
      <c r="D26" s="52">
        <f>-107.175108068979-D38</f>
        <v>-22.340445128978985</v>
      </c>
      <c r="E26" s="52">
        <f>-128.430989249776-E38</f>
        <v>-44.497498491365391</v>
      </c>
      <c r="F26" s="52">
        <f>-125.194322793949-F38</f>
        <v>-42.207333378100302</v>
      </c>
    </row>
    <row r="27" spans="1:8" ht="15.75" thickBot="1" x14ac:dyDescent="0.3">
      <c r="A27" s="45"/>
      <c r="B27" s="48"/>
      <c r="C27" s="53"/>
      <c r="D27" s="53"/>
      <c r="E27" s="53"/>
      <c r="F27" s="53"/>
    </row>
    <row r="28" spans="1:8" ht="16.5" thickTop="1" thickBot="1" x14ac:dyDescent="0.3">
      <c r="A28" s="30" t="s">
        <v>7</v>
      </c>
      <c r="B28" s="54">
        <f>SUM(B17:B27)</f>
        <v>753.51352498548226</v>
      </c>
      <c r="C28" s="55">
        <f t="shared" ref="C28:F28" si="0">SUM(C17:C27)</f>
        <v>660.57267577290747</v>
      </c>
      <c r="D28" s="55">
        <f t="shared" si="0"/>
        <v>668.39779175760418</v>
      </c>
      <c r="E28" s="55">
        <f t="shared" si="0"/>
        <v>664.40533422496185</v>
      </c>
      <c r="F28" s="55">
        <f t="shared" si="0"/>
        <v>674.92728446431636</v>
      </c>
    </row>
    <row r="29" spans="1:8" ht="15" x14ac:dyDescent="0.25">
      <c r="A29" s="13"/>
      <c r="B29" s="14"/>
      <c r="C29" s="14"/>
      <c r="D29" s="14"/>
      <c r="E29" s="14"/>
      <c r="F29" s="14"/>
    </row>
    <row r="30" spans="1:8" s="17" customFormat="1" ht="37.15" customHeight="1" x14ac:dyDescent="0.25">
      <c r="A30" s="64" t="s">
        <v>8</v>
      </c>
      <c r="B30" s="64"/>
      <c r="C30" s="64"/>
      <c r="D30" s="64"/>
      <c r="E30" s="64"/>
      <c r="F30" s="64"/>
      <c r="G30" s="15"/>
      <c r="H30" s="16"/>
    </row>
    <row r="31" spans="1:8" s="17" customFormat="1" ht="15.75" thickBot="1" x14ac:dyDescent="0.3">
      <c r="A31" s="18"/>
      <c r="B31" s="15"/>
      <c r="C31" s="15"/>
      <c r="D31" s="15"/>
      <c r="E31" s="15"/>
      <c r="F31" s="15"/>
      <c r="G31" s="15"/>
      <c r="H31" s="16"/>
    </row>
    <row r="32" spans="1:8" x14ac:dyDescent="0.2">
      <c r="A32" s="61" t="s">
        <v>9</v>
      </c>
      <c r="B32" s="19"/>
      <c r="C32" s="20"/>
      <c r="D32" s="21"/>
      <c r="E32" s="20"/>
      <c r="F32" s="21"/>
      <c r="G32" s="20" t="s">
        <v>10</v>
      </c>
      <c r="H32" s="65" t="s">
        <v>11</v>
      </c>
    </row>
    <row r="33" spans="1:9" x14ac:dyDescent="0.2">
      <c r="A33" s="62"/>
      <c r="B33" s="9">
        <f>F33-4</f>
        <v>2014</v>
      </c>
      <c r="C33" s="9">
        <f>F33-3</f>
        <v>2015</v>
      </c>
      <c r="D33" s="9">
        <f>F33-2</f>
        <v>2016</v>
      </c>
      <c r="E33" s="9">
        <f>F33-1</f>
        <v>2017</v>
      </c>
      <c r="F33" s="9">
        <v>2018</v>
      </c>
      <c r="G33" s="22" t="s">
        <v>12</v>
      </c>
      <c r="H33" s="66"/>
    </row>
    <row r="34" spans="1:9" x14ac:dyDescent="0.2">
      <c r="A34" s="63"/>
      <c r="B34" s="10" t="s">
        <v>4</v>
      </c>
      <c r="C34" s="10" t="s">
        <v>4</v>
      </c>
      <c r="D34" s="10" t="s">
        <v>4</v>
      </c>
      <c r="E34" s="23" t="s">
        <v>5</v>
      </c>
      <c r="F34" s="24" t="s">
        <v>6</v>
      </c>
      <c r="G34" s="25" t="s">
        <v>13</v>
      </c>
      <c r="H34" s="67"/>
    </row>
    <row r="35" spans="1:9" ht="15" x14ac:dyDescent="0.25">
      <c r="A35" s="12" t="s">
        <v>24</v>
      </c>
      <c r="B35" s="46">
        <v>-67.7</v>
      </c>
      <c r="C35" s="46">
        <v>-75.540000000000006</v>
      </c>
      <c r="D35" s="46">
        <v>-72.346829826684115</v>
      </c>
      <c r="E35" s="46">
        <v>-71.693815878500999</v>
      </c>
      <c r="F35" s="46">
        <v>-70.730247777033796</v>
      </c>
      <c r="G35" s="26" t="s">
        <v>22</v>
      </c>
      <c r="H35" s="41" t="s">
        <v>23</v>
      </c>
    </row>
    <row r="36" spans="1:9" ht="15" x14ac:dyDescent="0.25">
      <c r="A36" s="12" t="s">
        <v>25</v>
      </c>
      <c r="B36" s="46">
        <v>-11.29</v>
      </c>
      <c r="C36" s="46">
        <v>-12.57</v>
      </c>
      <c r="D36" s="46">
        <v>-12.487833113315901</v>
      </c>
      <c r="E36" s="46">
        <v>-12.2396748799096</v>
      </c>
      <c r="F36" s="46">
        <v>-12.2567416388149</v>
      </c>
      <c r="G36" s="26" t="s">
        <v>22</v>
      </c>
      <c r="H36" s="41" t="s">
        <v>23</v>
      </c>
    </row>
    <row r="37" spans="1:9" ht="15.75" thickBot="1" x14ac:dyDescent="0.3">
      <c r="A37" s="27"/>
      <c r="B37" s="28"/>
      <c r="C37" s="28"/>
      <c r="D37" s="28"/>
      <c r="E37" s="28"/>
      <c r="F37" s="28"/>
      <c r="G37" s="26"/>
      <c r="H37" s="29"/>
    </row>
    <row r="38" spans="1:9" ht="16.5" thickTop="1" thickBot="1" x14ac:dyDescent="0.3">
      <c r="A38" s="30" t="s">
        <v>14</v>
      </c>
      <c r="B38" s="47">
        <f>SUM(B35:B37)</f>
        <v>-78.990000000000009</v>
      </c>
      <c r="C38" s="47">
        <f>SUM(C35:C37)</f>
        <v>-88.110000000000014</v>
      </c>
      <c r="D38" s="47">
        <f>SUM(D35:D37)</f>
        <v>-84.834662940000015</v>
      </c>
      <c r="E38" s="47">
        <f>SUM(E35:E37)</f>
        <v>-83.933490758410599</v>
      </c>
      <c r="F38" s="47">
        <f>SUM(F35:F37)</f>
        <v>-82.986989415848697</v>
      </c>
      <c r="G38" s="31"/>
      <c r="H38" s="32"/>
    </row>
    <row r="39" spans="1:9" s="17" customFormat="1" ht="15.75" thickBot="1" x14ac:dyDescent="0.3">
      <c r="A39" s="18"/>
      <c r="B39" s="15"/>
      <c r="C39" s="15"/>
      <c r="D39" s="15"/>
      <c r="E39" s="15"/>
      <c r="F39" s="15"/>
      <c r="G39" s="15"/>
      <c r="H39" s="15"/>
    </row>
    <row r="40" spans="1:9" ht="15.75" thickBot="1" x14ac:dyDescent="0.3">
      <c r="A40" s="33" t="s">
        <v>15</v>
      </c>
      <c r="B40" s="34">
        <f>IF(ISERROR(B38/B28),"0%",B38/B28)</f>
        <v>-0.10482890801664362</v>
      </c>
      <c r="C40" s="34">
        <f>IF(ISERROR(C38/C28),"0%",C38/C28)</f>
        <v>-0.13338426373283804</v>
      </c>
      <c r="D40" s="34">
        <f>IF(ISERROR(D38/D28),"0%",D38/D28)</f>
        <v>-0.12692241654018732</v>
      </c>
      <c r="E40" s="34">
        <f>IF(ISERROR(E38/E28),"0%",E38/E28)</f>
        <v>-0.12632874306513536</v>
      </c>
      <c r="F40" s="34">
        <f>IF(ISERROR(F38/F28),"0%",F38/F28)</f>
        <v>-0.12295693377059828</v>
      </c>
      <c r="G40" s="35"/>
      <c r="H40" s="36"/>
    </row>
    <row r="41" spans="1:9" x14ac:dyDescent="0.2">
      <c r="A41" s="56"/>
      <c r="B41" s="57"/>
      <c r="C41" s="37"/>
      <c r="D41" s="37"/>
      <c r="E41" s="38"/>
    </row>
    <row r="42" spans="1:9" x14ac:dyDescent="0.2">
      <c r="A42" s="7"/>
      <c r="B42" s="40"/>
      <c r="C42" s="40"/>
      <c r="D42" s="40"/>
    </row>
    <row r="43" spans="1:9" x14ac:dyDescent="0.2">
      <c r="A43" s="58"/>
      <c r="B43" s="40"/>
      <c r="C43" s="40"/>
      <c r="D43" s="40"/>
      <c r="E43" s="39"/>
      <c r="F43" s="39"/>
      <c r="G43" s="39"/>
      <c r="H43" s="39"/>
      <c r="I43" s="39"/>
    </row>
    <row r="44" spans="1:9" x14ac:dyDescent="0.2">
      <c r="A44" s="58"/>
      <c r="B44" s="40"/>
      <c r="C44" s="40"/>
      <c r="D44" s="40"/>
      <c r="E44" s="39"/>
      <c r="F44" s="39"/>
      <c r="G44" s="39"/>
      <c r="H44" s="39"/>
      <c r="I44" s="39"/>
    </row>
    <row r="45" spans="1:9" x14ac:dyDescent="0.2">
      <c r="A45" s="7"/>
      <c r="B45" s="40"/>
      <c r="C45" s="40"/>
      <c r="D45" s="40"/>
      <c r="E45" s="39"/>
      <c r="F45" s="39"/>
      <c r="G45" s="39"/>
      <c r="H45" s="39"/>
      <c r="I45" s="39"/>
    </row>
    <row r="46" spans="1:9" x14ac:dyDescent="0.2">
      <c r="A46" s="68"/>
      <c r="B46" s="40"/>
      <c r="C46" s="40"/>
      <c r="D46" s="40"/>
      <c r="E46" s="39"/>
      <c r="F46" s="39"/>
      <c r="G46" s="39"/>
      <c r="H46" s="39"/>
      <c r="I46" s="39"/>
    </row>
    <row r="47" spans="1:9" x14ac:dyDescent="0.2">
      <c r="A47" s="68"/>
      <c r="B47" s="40"/>
      <c r="C47" s="40"/>
      <c r="D47" s="40"/>
      <c r="E47" s="39"/>
      <c r="F47" s="39"/>
      <c r="G47" s="39"/>
      <c r="H47" s="39"/>
      <c r="I47" s="39"/>
    </row>
    <row r="48" spans="1:9" x14ac:dyDescent="0.2">
      <c r="A48" s="68"/>
      <c r="B48" s="40"/>
      <c r="C48" s="40"/>
      <c r="D48" s="40"/>
      <c r="E48" s="39"/>
      <c r="F48" s="39"/>
      <c r="G48" s="39"/>
      <c r="H48" s="39"/>
      <c r="I48" s="39"/>
    </row>
    <row r="49" spans="1:9" x14ac:dyDescent="0.2">
      <c r="A49" s="68"/>
      <c r="B49" s="40"/>
      <c r="C49" s="40"/>
      <c r="D49" s="40"/>
      <c r="E49" s="39"/>
      <c r="F49" s="39"/>
      <c r="G49" s="39"/>
      <c r="H49" s="39"/>
      <c r="I49" s="39"/>
    </row>
    <row r="50" spans="1:9" x14ac:dyDescent="0.2">
      <c r="A50" s="7"/>
      <c r="B50" s="40"/>
      <c r="C50" s="40"/>
      <c r="D50" s="40"/>
    </row>
    <row r="51" spans="1:9" x14ac:dyDescent="0.2">
      <c r="A51" s="58"/>
      <c r="B51" s="40"/>
      <c r="C51" s="40"/>
      <c r="D51" s="40"/>
      <c r="E51" s="39"/>
      <c r="F51" s="39"/>
      <c r="G51" s="39"/>
      <c r="H51" s="39"/>
      <c r="I51" s="39"/>
    </row>
    <row r="52" spans="1:9" x14ac:dyDescent="0.2">
      <c r="A52" s="58"/>
      <c r="B52" s="40"/>
      <c r="C52" s="40"/>
      <c r="D52" s="40"/>
      <c r="E52" s="39"/>
      <c r="F52" s="39"/>
      <c r="G52" s="39"/>
      <c r="H52" s="39"/>
      <c r="I52" s="39"/>
    </row>
    <row r="53" spans="1:9" x14ac:dyDescent="0.2">
      <c r="B53" s="40"/>
      <c r="C53" s="40"/>
      <c r="D53" s="40"/>
    </row>
    <row r="54" spans="1:9" x14ac:dyDescent="0.2">
      <c r="B54" s="40"/>
      <c r="C54" s="40"/>
      <c r="D54" s="40"/>
    </row>
    <row r="63" spans="1:9" x14ac:dyDescent="0.2">
      <c r="A63" s="40"/>
    </row>
  </sheetData>
  <mergeCells count="10">
    <mergeCell ref="A51:A52"/>
    <mergeCell ref="A9:H9"/>
    <mergeCell ref="A10:H10"/>
    <mergeCell ref="A12:F12"/>
    <mergeCell ref="A14:A16"/>
    <mergeCell ref="A30:F30"/>
    <mergeCell ref="A32:A34"/>
    <mergeCell ref="H32:H34"/>
    <mergeCell ref="A43:A44"/>
    <mergeCell ref="A46:A49"/>
  </mergeCells>
  <dataValidations disablePrompts="1" count="2">
    <dataValidation type="list" allowBlank="1" showInputMessage="1" showErrorMessage="1" sqref="G35:G37">
      <formula1>"Yes, No"</formula1>
    </dataValidation>
    <dataValidation allowBlank="1" showInputMessage="1" showErrorMessage="1" promptTitle="Date Format" prompt="E.g:  &quot;August 1, 2011&quot;" sqref="WVP983024 JD7 SZ7 ACV7 AMR7 AWN7 BGJ7 BQF7 CAB7 CJX7 CTT7 DDP7 DNL7 DXH7 EHD7 EQZ7 FAV7 FKR7 FUN7 GEJ7 GOF7 GYB7 HHX7 HRT7 IBP7 ILL7 IVH7 JFD7 JOZ7 JYV7 KIR7 KSN7 LCJ7 LMF7 LWB7 MFX7 MPT7 MZP7 NJL7 NTH7 ODD7 OMZ7 OWV7 PGR7 PQN7 QAJ7 QKF7 QUB7 RDX7 RNT7 RXP7 SHL7 SRH7 TBD7 TKZ7 TUV7 UER7 UON7 UYJ7 VIF7 VSB7 WBX7 WLT7 WVP7 JD65520 SZ65520 ACV65520 AMR65520 AWN65520 BGJ65520 BQF65520 CAB65520 CJX65520 CTT65520 DDP65520 DNL65520 DXH65520 EHD65520 EQZ65520 FAV65520 FKR65520 FUN65520 GEJ65520 GOF65520 GYB65520 HHX65520 HRT65520 IBP65520 ILL65520 IVH65520 JFD65520 JOZ65520 JYV65520 KIR65520 KSN65520 LCJ65520 LMF65520 LWB65520 MFX65520 MPT65520 MZP65520 NJL65520 NTH65520 ODD65520 OMZ65520 OWV65520 PGR65520 PQN65520 QAJ65520 QKF65520 QUB65520 RDX65520 RNT65520 RXP65520 SHL65520 SRH65520 TBD65520 TKZ65520 TUV65520 UER65520 UON65520 UYJ65520 VIF65520 VSB65520 WBX65520 WLT65520 WVP65520 JD131056 SZ131056 ACV131056 AMR131056 AWN131056 BGJ131056 BQF131056 CAB131056 CJX131056 CTT131056 DDP131056 DNL131056 DXH131056 EHD131056 EQZ131056 FAV131056 FKR131056 FUN131056 GEJ131056 GOF131056 GYB131056 HHX131056 HRT131056 IBP131056 ILL131056 IVH131056 JFD131056 JOZ131056 JYV131056 KIR131056 KSN131056 LCJ131056 LMF131056 LWB131056 MFX131056 MPT131056 MZP131056 NJL131056 NTH131056 ODD131056 OMZ131056 OWV131056 PGR131056 PQN131056 QAJ131056 QKF131056 QUB131056 RDX131056 RNT131056 RXP131056 SHL131056 SRH131056 TBD131056 TKZ131056 TUV131056 UER131056 UON131056 UYJ131056 VIF131056 VSB131056 WBX131056 WLT131056 WVP131056 JD196592 SZ196592 ACV196592 AMR196592 AWN196592 BGJ196592 BQF196592 CAB196592 CJX196592 CTT196592 DDP196592 DNL196592 DXH196592 EHD196592 EQZ196592 FAV196592 FKR196592 FUN196592 GEJ196592 GOF196592 GYB196592 HHX196592 HRT196592 IBP196592 ILL196592 IVH196592 JFD196592 JOZ196592 JYV196592 KIR196592 KSN196592 LCJ196592 LMF196592 LWB196592 MFX196592 MPT196592 MZP196592 NJL196592 NTH196592 ODD196592 OMZ196592 OWV196592 PGR196592 PQN196592 QAJ196592 QKF196592 QUB196592 RDX196592 RNT196592 RXP196592 SHL196592 SRH196592 TBD196592 TKZ196592 TUV196592 UER196592 UON196592 UYJ196592 VIF196592 VSB196592 WBX196592 WLT196592 WVP196592 JD262128 SZ262128 ACV262128 AMR262128 AWN262128 BGJ262128 BQF262128 CAB262128 CJX262128 CTT262128 DDP262128 DNL262128 DXH262128 EHD262128 EQZ262128 FAV262128 FKR262128 FUN262128 GEJ262128 GOF262128 GYB262128 HHX262128 HRT262128 IBP262128 ILL262128 IVH262128 JFD262128 JOZ262128 JYV262128 KIR262128 KSN262128 LCJ262128 LMF262128 LWB262128 MFX262128 MPT262128 MZP262128 NJL262128 NTH262128 ODD262128 OMZ262128 OWV262128 PGR262128 PQN262128 QAJ262128 QKF262128 QUB262128 RDX262128 RNT262128 RXP262128 SHL262128 SRH262128 TBD262128 TKZ262128 TUV262128 UER262128 UON262128 UYJ262128 VIF262128 VSB262128 WBX262128 WLT262128 WVP262128 JD327664 SZ327664 ACV327664 AMR327664 AWN327664 BGJ327664 BQF327664 CAB327664 CJX327664 CTT327664 DDP327664 DNL327664 DXH327664 EHD327664 EQZ327664 FAV327664 FKR327664 FUN327664 GEJ327664 GOF327664 GYB327664 HHX327664 HRT327664 IBP327664 ILL327664 IVH327664 JFD327664 JOZ327664 JYV327664 KIR327664 KSN327664 LCJ327664 LMF327664 LWB327664 MFX327664 MPT327664 MZP327664 NJL327664 NTH327664 ODD327664 OMZ327664 OWV327664 PGR327664 PQN327664 QAJ327664 QKF327664 QUB327664 RDX327664 RNT327664 RXP327664 SHL327664 SRH327664 TBD327664 TKZ327664 TUV327664 UER327664 UON327664 UYJ327664 VIF327664 VSB327664 WBX327664 WLT327664 WVP327664 JD393200 SZ393200 ACV393200 AMR393200 AWN393200 BGJ393200 BQF393200 CAB393200 CJX393200 CTT393200 DDP393200 DNL393200 DXH393200 EHD393200 EQZ393200 FAV393200 FKR393200 FUN393200 GEJ393200 GOF393200 GYB393200 HHX393200 HRT393200 IBP393200 ILL393200 IVH393200 JFD393200 JOZ393200 JYV393200 KIR393200 KSN393200 LCJ393200 LMF393200 LWB393200 MFX393200 MPT393200 MZP393200 NJL393200 NTH393200 ODD393200 OMZ393200 OWV393200 PGR393200 PQN393200 QAJ393200 QKF393200 QUB393200 RDX393200 RNT393200 RXP393200 SHL393200 SRH393200 TBD393200 TKZ393200 TUV393200 UER393200 UON393200 UYJ393200 VIF393200 VSB393200 WBX393200 WLT393200 WVP393200 JD458736 SZ458736 ACV458736 AMR458736 AWN458736 BGJ458736 BQF458736 CAB458736 CJX458736 CTT458736 DDP458736 DNL458736 DXH458736 EHD458736 EQZ458736 FAV458736 FKR458736 FUN458736 GEJ458736 GOF458736 GYB458736 HHX458736 HRT458736 IBP458736 ILL458736 IVH458736 JFD458736 JOZ458736 JYV458736 KIR458736 KSN458736 LCJ458736 LMF458736 LWB458736 MFX458736 MPT458736 MZP458736 NJL458736 NTH458736 ODD458736 OMZ458736 OWV458736 PGR458736 PQN458736 QAJ458736 QKF458736 QUB458736 RDX458736 RNT458736 RXP458736 SHL458736 SRH458736 TBD458736 TKZ458736 TUV458736 UER458736 UON458736 UYJ458736 VIF458736 VSB458736 WBX458736 WLT458736 WVP458736 JD524272 SZ524272 ACV524272 AMR524272 AWN524272 BGJ524272 BQF524272 CAB524272 CJX524272 CTT524272 DDP524272 DNL524272 DXH524272 EHD524272 EQZ524272 FAV524272 FKR524272 FUN524272 GEJ524272 GOF524272 GYB524272 HHX524272 HRT524272 IBP524272 ILL524272 IVH524272 JFD524272 JOZ524272 JYV524272 KIR524272 KSN524272 LCJ524272 LMF524272 LWB524272 MFX524272 MPT524272 MZP524272 NJL524272 NTH524272 ODD524272 OMZ524272 OWV524272 PGR524272 PQN524272 QAJ524272 QKF524272 QUB524272 RDX524272 RNT524272 RXP524272 SHL524272 SRH524272 TBD524272 TKZ524272 TUV524272 UER524272 UON524272 UYJ524272 VIF524272 VSB524272 WBX524272 WLT524272 WVP524272 JD589808 SZ589808 ACV589808 AMR589808 AWN589808 BGJ589808 BQF589808 CAB589808 CJX589808 CTT589808 DDP589808 DNL589808 DXH589808 EHD589808 EQZ589808 FAV589808 FKR589808 FUN589808 GEJ589808 GOF589808 GYB589808 HHX589808 HRT589808 IBP589808 ILL589808 IVH589808 JFD589808 JOZ589808 JYV589808 KIR589808 KSN589808 LCJ589808 LMF589808 LWB589808 MFX589808 MPT589808 MZP589808 NJL589808 NTH589808 ODD589808 OMZ589808 OWV589808 PGR589808 PQN589808 QAJ589808 QKF589808 QUB589808 RDX589808 RNT589808 RXP589808 SHL589808 SRH589808 TBD589808 TKZ589808 TUV589808 UER589808 UON589808 UYJ589808 VIF589808 VSB589808 WBX589808 WLT589808 WVP589808 JD655344 SZ655344 ACV655344 AMR655344 AWN655344 BGJ655344 BQF655344 CAB655344 CJX655344 CTT655344 DDP655344 DNL655344 DXH655344 EHD655344 EQZ655344 FAV655344 FKR655344 FUN655344 GEJ655344 GOF655344 GYB655344 HHX655344 HRT655344 IBP655344 ILL655344 IVH655344 JFD655344 JOZ655344 JYV655344 KIR655344 KSN655344 LCJ655344 LMF655344 LWB655344 MFX655344 MPT655344 MZP655344 NJL655344 NTH655344 ODD655344 OMZ655344 OWV655344 PGR655344 PQN655344 QAJ655344 QKF655344 QUB655344 RDX655344 RNT655344 RXP655344 SHL655344 SRH655344 TBD655344 TKZ655344 TUV655344 UER655344 UON655344 UYJ655344 VIF655344 VSB655344 WBX655344 WLT655344 WVP655344 JD720880 SZ720880 ACV720880 AMR720880 AWN720880 BGJ720880 BQF720880 CAB720880 CJX720880 CTT720880 DDP720880 DNL720880 DXH720880 EHD720880 EQZ720880 FAV720880 FKR720880 FUN720880 GEJ720880 GOF720880 GYB720880 HHX720880 HRT720880 IBP720880 ILL720880 IVH720880 JFD720880 JOZ720880 JYV720880 KIR720880 KSN720880 LCJ720880 LMF720880 LWB720880 MFX720880 MPT720880 MZP720880 NJL720880 NTH720880 ODD720880 OMZ720880 OWV720880 PGR720880 PQN720880 QAJ720880 QKF720880 QUB720880 RDX720880 RNT720880 RXP720880 SHL720880 SRH720880 TBD720880 TKZ720880 TUV720880 UER720880 UON720880 UYJ720880 VIF720880 VSB720880 WBX720880 WLT720880 WVP720880 JD786416 SZ786416 ACV786416 AMR786416 AWN786416 BGJ786416 BQF786416 CAB786416 CJX786416 CTT786416 DDP786416 DNL786416 DXH786416 EHD786416 EQZ786416 FAV786416 FKR786416 FUN786416 GEJ786416 GOF786416 GYB786416 HHX786416 HRT786416 IBP786416 ILL786416 IVH786416 JFD786416 JOZ786416 JYV786416 KIR786416 KSN786416 LCJ786416 LMF786416 LWB786416 MFX786416 MPT786416 MZP786416 NJL786416 NTH786416 ODD786416 OMZ786416 OWV786416 PGR786416 PQN786416 QAJ786416 QKF786416 QUB786416 RDX786416 RNT786416 RXP786416 SHL786416 SRH786416 TBD786416 TKZ786416 TUV786416 UER786416 UON786416 UYJ786416 VIF786416 VSB786416 WBX786416 WLT786416 WVP786416 JD851952 SZ851952 ACV851952 AMR851952 AWN851952 BGJ851952 BQF851952 CAB851952 CJX851952 CTT851952 DDP851952 DNL851952 DXH851952 EHD851952 EQZ851952 FAV851952 FKR851952 FUN851952 GEJ851952 GOF851952 GYB851952 HHX851952 HRT851952 IBP851952 ILL851952 IVH851952 JFD851952 JOZ851952 JYV851952 KIR851952 KSN851952 LCJ851952 LMF851952 LWB851952 MFX851952 MPT851952 MZP851952 NJL851952 NTH851952 ODD851952 OMZ851952 OWV851952 PGR851952 PQN851952 QAJ851952 QKF851952 QUB851952 RDX851952 RNT851952 RXP851952 SHL851952 SRH851952 TBD851952 TKZ851952 TUV851952 UER851952 UON851952 UYJ851952 VIF851952 VSB851952 WBX851952 WLT851952 WVP851952 JD917488 SZ917488 ACV917488 AMR917488 AWN917488 BGJ917488 BQF917488 CAB917488 CJX917488 CTT917488 DDP917488 DNL917488 DXH917488 EHD917488 EQZ917488 FAV917488 FKR917488 FUN917488 GEJ917488 GOF917488 GYB917488 HHX917488 HRT917488 IBP917488 ILL917488 IVH917488 JFD917488 JOZ917488 JYV917488 KIR917488 KSN917488 LCJ917488 LMF917488 LWB917488 MFX917488 MPT917488 MZP917488 NJL917488 NTH917488 ODD917488 OMZ917488 OWV917488 PGR917488 PQN917488 QAJ917488 QKF917488 QUB917488 RDX917488 RNT917488 RXP917488 SHL917488 SRH917488 TBD917488 TKZ917488 TUV917488 UER917488 UON917488 UYJ917488 VIF917488 VSB917488 WBX917488 WLT917488 WVP917488 JD983024 SZ983024 ACV983024 AMR983024 AWN983024 BGJ983024 BQF983024 CAB983024 CJX983024 CTT983024 DDP983024 DNL983024 DXH983024 EHD983024 EQZ983024 FAV983024 FKR983024 FUN983024 GEJ983024 GOF983024 GYB983024 HHX983024 HRT983024 IBP983024 ILL983024 IVH983024 JFD983024 JOZ983024 JYV983024 KIR983024 KSN983024 LCJ983024 LMF983024 LWB983024 MFX983024 MPT983024 MZP983024 NJL983024 NTH983024 ODD983024 OMZ983024 OWV983024 PGR983024 PQN983024 QAJ983024 QKF983024 QUB983024 RDX983024 RNT983024 RXP983024 SHL983024 SRH983024 TBD983024 TKZ983024 TUV983024 UER983024 UON983024 UYJ983024 VIF983024 VSB983024 WBX983024 WLT983024 G7"/>
  </dataValidations>
  <pageMargins left="0.7" right="0.7" top="0.75" bottom="0.75" header="0.3" footer="0.3"/>
  <pageSetup scale="61" orientation="landscape" r:id="rId1"/>
  <headerFooter>
    <oddHeader xml:space="preserve">&amp;R&amp;"Times New Roman,Regular"&amp;12Filed: 2017-03-31
EB-2017-0049 
Exhibit D1-3-1
Attachment 1
Page &amp;P of &amp;N
</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ydro_x0020_One_x0020_Data_x0020_Classification xmlns="f0af1d65-dfd0-4b99-b523-def3a954563f">Internal Use (Only Internal information is not for release to the public)</Hydro_x0020_One_x0020_Data_x0020_Classification>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0789A69331B447AA2C2A71A86A707D" ma:contentTypeVersion="0" ma:contentTypeDescription="Create a new document." ma:contentTypeScope="" ma:versionID="5399c839dd5a5c59d7d22ddc485bff23">
  <xsd:schema xmlns:xsd="http://www.w3.org/2001/XMLSchema" xmlns:xs="http://www.w3.org/2001/XMLSchema" xmlns:p="http://schemas.microsoft.com/office/2006/metadata/properties" xmlns:ns2="f0af1d65-dfd0-4b99-b523-def3a954563f" targetNamespace="http://schemas.microsoft.com/office/2006/metadata/properties" ma:root="true" ma:fieldsID="44cfc60566d61e9babd1b11f9b704ff8" ns2:_="">
    <xsd:import namespace="f0af1d65-dfd0-4b99-b523-def3a954563f"/>
    <xsd:element name="properties">
      <xsd:complexType>
        <xsd:sequence>
          <xsd:element name="documentManagement">
            <xsd:complexType>
              <xsd:all>
                <xsd:element ref="ns2:Hydro_x0020_One_x0020_Data_x0020_Classification"/>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f1d65-dfd0-4b99-b523-def3a954563f" elementFormDefault="qualified">
    <xsd:import namespace="http://schemas.microsoft.com/office/2006/documentManagement/types"/>
    <xsd:import namespace="http://schemas.microsoft.com/office/infopath/2007/PartnerControls"/>
    <xsd:element name="Hydro_x0020_One_x0020_Data_x0020_Classification" ma:index="8" ma:displayName="Hydro One Data Classification" ma:default="Internal Use (Only Internal information is not for release to the public)" ma:description="Use these options to classify the data you are uploading onto the site. Any questions please contact BIT security team" ma:format="RadioButtons" ma:hidden="true" ma:internalName="Hydro_x0020_One_x0020_Data_x0020_Classification" ma:readOnly="false">
      <xsd:simpleType>
        <xsd:restriction base="dms:Choice">
          <xsd:enumeration value="Internal Use (Only Internal information is not for release to the public)"/>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80F2CD-E23B-4F5C-9D74-007A5AF371AF}">
  <ds:schemaRefs>
    <ds:schemaRef ds:uri="http://schemas.microsoft.com/office/infopath/2007/PartnerControls"/>
    <ds:schemaRef ds:uri="http://purl.org/dc/elements/1.1/"/>
    <ds:schemaRef ds:uri="http://schemas.microsoft.com/office/2006/documentManagement/types"/>
    <ds:schemaRef ds:uri="http://purl.org/dc/dcmitype/"/>
    <ds:schemaRef ds:uri="http://purl.org/dc/terms/"/>
    <ds:schemaRef ds:uri="f0af1d65-dfd0-4b99-b523-def3a954563f"/>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4DBF93E-C3E0-4633-A6D2-D60FCEC02935}">
  <ds:schemaRefs>
    <ds:schemaRef ds:uri="http://schemas.microsoft.com/sharepoint/v3/contenttype/forms"/>
  </ds:schemaRefs>
</ds:datastoreItem>
</file>

<file path=customXml/itemProps3.xml><?xml version="1.0" encoding="utf-8"?>
<ds:datastoreItem xmlns:ds="http://schemas.openxmlformats.org/officeDocument/2006/customXml" ds:itemID="{94F79A52-50A2-4629-A79D-CD8334476F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f1d65-dfd0-4b99-b523-def3a95456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D1-03-01-2</vt:lpstr>
      <vt:lpstr>EBNUMBER</vt:lpstr>
      <vt:lpstr>'D1-03-01-2'!Print_Area</vt:lpstr>
      <vt:lpstr>TestYear</vt:lpstr>
    </vt:vector>
  </TitlesOfParts>
  <Company>Hydro One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Overhead Expense</dc:title>
  <dc:creator>William ILIE</dc:creator>
  <cp:lastModifiedBy>Uri AKSELRUD</cp:lastModifiedBy>
  <cp:lastPrinted>2017-03-03T21:22:01Z</cp:lastPrinted>
  <dcterms:created xsi:type="dcterms:W3CDTF">2016-12-16T20:35:38Z</dcterms:created>
  <dcterms:modified xsi:type="dcterms:W3CDTF">2017-05-03T16:28:11Z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0x010100050789A69331B447AA2C2A71A86A707D</vt:lpwstr>
  </property>
  <property fmtid="{D5CDD505-2E9C-101B-9397-08002B2CF9AE}" pid="3" name="Hydro One Data Classification">
    <vt:lpwstr>Internal Use (Only Internal information is not for release to the public)</vt:lpwstr>
  </property>
  <property fmtid="{D5CDD505-2E9C-101B-9397-08002B2CF9AE}" pid="4" name="ISD_Category">
    <vt:lpwstr>Other</vt:lpwstr>
  </property>
  <property fmtid="{D5CDD505-2E9C-101B-9397-08002B2CF9AE}" pid="5" name="AM_Approved">
    <vt:bool>false</vt:bool>
  </property>
  <property fmtid="{D5CDD505-2E9C-101B-9397-08002B2CF9AE}" pid="6" name="Order">
    <vt:r8>49300</vt:r8>
  </property>
  <property fmtid="{D5CDD505-2E9C-101B-9397-08002B2CF9AE}" pid="7" name="Jurisdiction">
    <vt:lpwstr>OEB</vt:lpwstr>
  </property>
  <property fmtid="{D5CDD505-2E9C-101B-9397-08002B2CF9AE}" pid="8" name="Document Type">
    <vt:lpwstr>Prefiled evidence</vt:lpwstr>
  </property>
  <property fmtid="{D5CDD505-2E9C-101B-9397-08002B2CF9AE}" pid="9" name="Authoring Party">
    <vt:lpwstr>Hydro One Networks - HONI</vt:lpwstr>
  </property>
  <property fmtid="{D5CDD505-2E9C-101B-9397-08002B2CF9AE}" pid="10" name="Case Type">
    <vt:lpwstr>Electricity</vt:lpwstr>
  </property>
  <property fmtid="{D5CDD505-2E9C-101B-9397-08002B2CF9AE}" pid="11" name="Applicant">
    <vt:lpwstr>;#Hydro One Networks;#</vt:lpwstr>
  </property>
  <property fmtid="{D5CDD505-2E9C-101B-9397-08002B2CF9AE}" pid="12" name="Comments">
    <vt:lpwstr/>
  </property>
</Properties>
</file>