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75" windowWidth="19320" windowHeight="7770"/>
  </bookViews>
  <sheets>
    <sheet name="Table-54" sheetId="1" r:id="rId1"/>
    <sheet name="Table-55" sheetId="2" r:id="rId2"/>
    <sheet name="Table-56" sheetId="3" r:id="rId3"/>
    <sheet name="Table-57" sheetId="4" r:id="rId4"/>
  </sheets>
  <calcPr calcId="145621"/>
</workbook>
</file>

<file path=xl/calcChain.xml><?xml version="1.0" encoding="utf-8"?>
<calcChain xmlns="http://schemas.openxmlformats.org/spreadsheetml/2006/main">
  <c r="L10" i="1" l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</calcChain>
</file>

<file path=xl/sharedStrings.xml><?xml version="1.0" encoding="utf-8"?>
<sst xmlns="http://schemas.openxmlformats.org/spreadsheetml/2006/main" count="140" uniqueCount="55">
  <si>
    <t>Category</t>
  </si>
  <si>
    <t>Historical and Bridge (previous plan and actual)</t>
  </si>
  <si>
    <t>2013*</t>
  </si>
  <si>
    <t>2014*</t>
  </si>
  <si>
    <t>2017 Bridge</t>
  </si>
  <si>
    <t>Actual</t>
  </si>
  <si>
    <t>Plan</t>
  </si>
  <si>
    <t>Var</t>
  </si>
  <si>
    <t>Forecast</t>
  </si>
  <si>
    <t>$M</t>
  </si>
  <si>
    <t>%</t>
  </si>
  <si>
    <t>System Access</t>
  </si>
  <si>
    <t>System Renewal</t>
  </si>
  <si>
    <t>System Service</t>
  </si>
  <si>
    <t>General Plant</t>
  </si>
  <si>
    <t>Total</t>
  </si>
  <si>
    <t>System OM&amp;A**</t>
  </si>
  <si>
    <t>* 2013 and 2014 were IRM years and therefore do not have Board-approved capital expenditure figures.</t>
  </si>
  <si>
    <t>** System OM&amp;A values include all Operations, Maintenance and Administration expenses.</t>
  </si>
  <si>
    <t>SDOC</t>
  </si>
  <si>
    <t>SDOC Breakdown</t>
  </si>
  <si>
    <t>Historical and Bridge (previous plan and actual $M)</t>
  </si>
  <si>
    <t>System Access </t>
  </si>
  <si>
    <t>Sustaining Capital </t>
  </si>
  <si>
    <t>Lines</t>
  </si>
  <si>
    <t>Meters</t>
  </si>
  <si>
    <t>Development Capital </t>
  </si>
  <si>
    <t>Connections, Upgrades</t>
  </si>
  <si>
    <t>Generation Connections</t>
  </si>
  <si>
    <t>Wholesale Revenue Meters</t>
  </si>
  <si>
    <t>System Access Total</t>
  </si>
  <si>
    <t>System Renewal </t>
  </si>
  <si>
    <t>Stations</t>
  </si>
  <si>
    <t>Development Capital</t>
  </si>
  <si>
    <t>System Capability Reinforcement</t>
  </si>
  <si>
    <t>System Renewal Total</t>
  </si>
  <si>
    <t>System Service </t>
  </si>
  <si>
    <t>Sustaining Capital  </t>
  </si>
  <si>
    <t>Operations Capital </t>
  </si>
  <si>
    <t>Operations</t>
  </si>
  <si>
    <t>Smart Grid Pilot</t>
  </si>
  <si>
    <t>System Service Total</t>
  </si>
  <si>
    <t>Operations Capital</t>
  </si>
  <si>
    <t>Capital Common Corporate Costs and Other Costs</t>
  </si>
  <si>
    <t>Cornerstone</t>
  </si>
  <si>
    <t>Facilities &amp; Real Estate</t>
  </si>
  <si>
    <t>Information Technology</t>
  </si>
  <si>
    <t>Other</t>
  </si>
  <si>
    <t>General Plant Total</t>
  </si>
  <si>
    <t>Grand Total </t>
  </si>
  <si>
    <t>Transport and Work Equipment</t>
  </si>
  <si>
    <t>Forecast (Planned $M)</t>
  </si>
  <si>
    <t>System OM&amp;A*</t>
  </si>
  <si>
    <t>* System OM&amp;A values include all Operations, Maintenance and Administration expenses.</t>
  </si>
  <si>
    <t>Transport and Work, and Service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</si>
</sst>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,"/>
    <numFmt numFmtId="165" formatCode="0.0_);\(0.0\)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0" fontId="4" fillId="2" borderId="0" xfId="0" applyFont="1" applyFill="1"/>
    <xf numFmtId="166" fontId="5" fillId="2" borderId="0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2" borderId="0" xfId="0" applyFill="1"/>
    <xf numFmtId="164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view="pageLayout" zoomScaleNormal="100" workbookViewId="0">
      <selection activeCell="A15" sqref="A17:B17"/>
    </sheetView>
  </sheetViews>
  <sheetFormatPr defaultRowHeight="15" x14ac:dyDescent="0.25"/>
  <cols>
    <col min="1" max="1" width="18.42578125" customWidth="1"/>
    <col min="2" max="12" width="9.5703125" customWidth="1"/>
  </cols>
  <sheetData>
    <row r="1" spans="1:12" ht="16.5" thickBot="1" x14ac:dyDescent="0.3">
      <c r="A1" s="17" t="s">
        <v>0</v>
      </c>
      <c r="B1" s="20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16.5" thickBot="1" x14ac:dyDescent="0.3">
      <c r="A2" s="18"/>
      <c r="B2" s="1" t="s">
        <v>2</v>
      </c>
      <c r="C2" s="1" t="s">
        <v>3</v>
      </c>
      <c r="D2" s="20">
        <v>2015</v>
      </c>
      <c r="E2" s="21"/>
      <c r="F2" s="21"/>
      <c r="G2" s="20">
        <v>2016</v>
      </c>
      <c r="H2" s="21"/>
      <c r="I2" s="21"/>
      <c r="J2" s="20" t="s">
        <v>4</v>
      </c>
      <c r="K2" s="21"/>
      <c r="L2" s="22"/>
    </row>
    <row r="3" spans="1:12" ht="16.5" thickBot="1" x14ac:dyDescent="0.3">
      <c r="A3" s="18"/>
      <c r="B3" s="1" t="s">
        <v>5</v>
      </c>
      <c r="C3" s="1" t="s">
        <v>5</v>
      </c>
      <c r="D3" s="1" t="s">
        <v>6</v>
      </c>
      <c r="E3" s="1" t="s">
        <v>5</v>
      </c>
      <c r="F3" s="1" t="s">
        <v>7</v>
      </c>
      <c r="G3" s="1" t="s">
        <v>6</v>
      </c>
      <c r="H3" s="1" t="s">
        <v>5</v>
      </c>
      <c r="I3" s="1" t="s">
        <v>7</v>
      </c>
      <c r="J3" s="1" t="s">
        <v>6</v>
      </c>
      <c r="K3" s="1" t="s">
        <v>8</v>
      </c>
      <c r="L3" s="1" t="s">
        <v>7</v>
      </c>
    </row>
    <row r="4" spans="1:12" ht="16.5" thickBot="1" x14ac:dyDescent="0.3">
      <c r="A4" s="19"/>
      <c r="B4" s="1" t="s">
        <v>9</v>
      </c>
      <c r="C4" s="1" t="s">
        <v>9</v>
      </c>
      <c r="D4" s="1" t="s">
        <v>9</v>
      </c>
      <c r="E4" s="1" t="s">
        <v>9</v>
      </c>
      <c r="F4" s="1" t="s">
        <v>10</v>
      </c>
      <c r="G4" s="1" t="s">
        <v>9</v>
      </c>
      <c r="H4" s="1" t="s">
        <v>9</v>
      </c>
      <c r="I4" s="1" t="s">
        <v>10</v>
      </c>
      <c r="J4" s="1" t="s">
        <v>9</v>
      </c>
      <c r="K4" s="1" t="s">
        <v>9</v>
      </c>
      <c r="L4" s="1" t="s">
        <v>10</v>
      </c>
    </row>
    <row r="5" spans="1:12" ht="16.149999999999999" thickBot="1" x14ac:dyDescent="0.35">
      <c r="A5" s="2" t="s">
        <v>11</v>
      </c>
      <c r="B5" s="3">
        <v>159514406.99000001</v>
      </c>
      <c r="C5" s="3">
        <v>199368660.26999998</v>
      </c>
      <c r="D5" s="3">
        <v>183303483.91</v>
      </c>
      <c r="E5" s="3">
        <v>188135552.61865574</v>
      </c>
      <c r="F5" s="4">
        <f t="shared" ref="F5:F10" si="0">(E5/D5-1)*100</f>
        <v>2.6361030382969997</v>
      </c>
      <c r="G5" s="3">
        <v>182580734.40000004</v>
      </c>
      <c r="H5" s="3">
        <v>179026605.41000003</v>
      </c>
      <c r="I5" s="4">
        <f t="shared" ref="I5:I10" si="1">(H5/G5-1)*100</f>
        <v>-1.946606799276851</v>
      </c>
      <c r="J5" s="3">
        <v>176146532.83000001</v>
      </c>
      <c r="K5" s="3">
        <v>168331914.83000004</v>
      </c>
      <c r="L5" s="4">
        <f t="shared" ref="L5:L10" si="2">(K5/J5-1)*100</f>
        <v>-4.4364302120791121</v>
      </c>
    </row>
    <row r="6" spans="1:12" ht="16.149999999999999" thickBot="1" x14ac:dyDescent="0.35">
      <c r="A6" s="2" t="s">
        <v>12</v>
      </c>
      <c r="B6" s="3">
        <v>265686371.09000018</v>
      </c>
      <c r="C6" s="3">
        <v>262718050.10999984</v>
      </c>
      <c r="D6" s="3">
        <v>250665703.29999998</v>
      </c>
      <c r="E6" s="3">
        <v>308435652.23329222</v>
      </c>
      <c r="F6" s="4">
        <f t="shared" si="0"/>
        <v>23.046610753985931</v>
      </c>
      <c r="G6" s="3">
        <v>265444393.11999995</v>
      </c>
      <c r="H6" s="3">
        <v>291164013.14000005</v>
      </c>
      <c r="I6" s="4">
        <f t="shared" si="1"/>
        <v>9.6892685197434112</v>
      </c>
      <c r="J6" s="3">
        <v>285006175.69999999</v>
      </c>
      <c r="K6" s="3">
        <v>252239954.49000004</v>
      </c>
      <c r="L6" s="4">
        <f t="shared" si="2"/>
        <v>-11.496670600039893</v>
      </c>
    </row>
    <row r="7" spans="1:12" ht="16.149999999999999" thickBot="1" x14ac:dyDescent="0.35">
      <c r="A7" s="2" t="s">
        <v>13</v>
      </c>
      <c r="B7" s="3">
        <v>96451445.960000038</v>
      </c>
      <c r="C7" s="3">
        <v>85482348.900000006</v>
      </c>
      <c r="D7" s="3">
        <v>120093258.34199999</v>
      </c>
      <c r="E7" s="3">
        <v>71623996.209999993</v>
      </c>
      <c r="F7" s="4">
        <f t="shared" si="0"/>
        <v>-40.359686131564423</v>
      </c>
      <c r="G7" s="3">
        <v>103319944.54240002</v>
      </c>
      <c r="H7" s="3">
        <v>76752485.939999998</v>
      </c>
      <c r="I7" s="4">
        <f t="shared" si="1"/>
        <v>-25.713775515527281</v>
      </c>
      <c r="J7" s="3">
        <v>110119076.01000001</v>
      </c>
      <c r="K7" s="3">
        <v>66629283.810000002</v>
      </c>
      <c r="L7" s="4">
        <f t="shared" si="2"/>
        <v>-39.493422734541163</v>
      </c>
    </row>
    <row r="8" spans="1:12" ht="16.149999999999999" thickBot="1" x14ac:dyDescent="0.35">
      <c r="A8" s="2" t="s">
        <v>14</v>
      </c>
      <c r="B8" s="3">
        <v>115338491.918901</v>
      </c>
      <c r="C8" s="3">
        <v>99908351.743169993</v>
      </c>
      <c r="D8" s="3">
        <v>94796170.960000008</v>
      </c>
      <c r="E8" s="3">
        <v>110124397.45532984</v>
      </c>
      <c r="F8" s="4">
        <f t="shared" si="0"/>
        <v>16.169668394937275</v>
      </c>
      <c r="G8" s="3">
        <v>103337734.40000001</v>
      </c>
      <c r="H8" s="3">
        <v>156295612.851686</v>
      </c>
      <c r="I8" s="4">
        <f t="shared" si="1"/>
        <v>51.247377116568551</v>
      </c>
      <c r="J8" s="3">
        <v>90123708.920000002</v>
      </c>
      <c r="K8" s="3">
        <v>146305549.21756104</v>
      </c>
      <c r="L8" s="4">
        <f t="shared" si="2"/>
        <v>62.338579904020477</v>
      </c>
    </row>
    <row r="9" spans="1:12" ht="16.149999999999999" thickBot="1" x14ac:dyDescent="0.35">
      <c r="A9" s="2" t="s">
        <v>15</v>
      </c>
      <c r="B9" s="3">
        <v>636990715.95890117</v>
      </c>
      <c r="C9" s="3">
        <v>647477411.02316976</v>
      </c>
      <c r="D9" s="3">
        <v>648858616.51199996</v>
      </c>
      <c r="E9" s="3">
        <v>678319598.51727772</v>
      </c>
      <c r="F9" s="4">
        <f t="shared" si="0"/>
        <v>4.5404316526839184</v>
      </c>
      <c r="G9" s="3">
        <v>654682806.46239996</v>
      </c>
      <c r="H9" s="3">
        <v>703238717.34168601</v>
      </c>
      <c r="I9" s="4">
        <f t="shared" si="1"/>
        <v>7.416707816363699</v>
      </c>
      <c r="J9" s="3">
        <v>661395493.46000004</v>
      </c>
      <c r="K9" s="3">
        <v>633506702.347561</v>
      </c>
      <c r="L9" s="4">
        <f t="shared" si="2"/>
        <v>-4.2166587750005142</v>
      </c>
    </row>
    <row r="10" spans="1:12" ht="16.149999999999999" thickBot="1" x14ac:dyDescent="0.35">
      <c r="A10" s="2" t="s">
        <v>16</v>
      </c>
      <c r="B10" s="5">
        <v>610.62287446450296</v>
      </c>
      <c r="C10" s="5">
        <v>674.52352498548225</v>
      </c>
      <c r="D10" s="5">
        <v>543.10462558784332</v>
      </c>
      <c r="E10" s="5">
        <v>572.46267577290735</v>
      </c>
      <c r="F10" s="4">
        <f t="shared" si="0"/>
        <v>5.4055975224456265</v>
      </c>
      <c r="G10" s="5">
        <v>589.08158193803672</v>
      </c>
      <c r="H10" s="5">
        <v>583.6</v>
      </c>
      <c r="I10" s="4">
        <f t="shared" si="1"/>
        <v>-0.93053018564978052</v>
      </c>
      <c r="J10" s="5">
        <v>592.96920571272472</v>
      </c>
      <c r="K10" s="5">
        <v>580.47184346655092</v>
      </c>
      <c r="L10" s="4">
        <f t="shared" si="2"/>
        <v>-2.1075904323146877</v>
      </c>
    </row>
    <row r="11" spans="1:12" ht="15.6" x14ac:dyDescent="0.3">
      <c r="A11" s="6" t="s">
        <v>17</v>
      </c>
      <c r="B11" s="7"/>
      <c r="C11" s="7"/>
      <c r="D11" s="7"/>
      <c r="E11" s="7"/>
      <c r="F11" s="8"/>
      <c r="G11" s="7"/>
      <c r="H11" s="7"/>
      <c r="I11" s="8"/>
      <c r="J11" s="7"/>
      <c r="K11" s="7"/>
      <c r="L11" s="8"/>
    </row>
    <row r="12" spans="1:12" ht="14.45" x14ac:dyDescent="0.3">
      <c r="A12" s="6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</sheetData>
  <mergeCells count="5">
    <mergeCell ref="A1:A4"/>
    <mergeCell ref="B1:L1"/>
    <mergeCell ref="D2:F2"/>
    <mergeCell ref="G2:I2"/>
    <mergeCell ref="J2:L2"/>
  </mergeCells>
  <pageMargins left="0.7" right="0.7" top="1.0721875000000001" bottom="0.75" header="0.3" footer="0.3"/>
  <pageSetup scale="73" orientation="portrait" r:id="rId1"/>
  <headerFooter>
    <oddHeader xml:space="preserve">&amp;RFiled: 2017-03-31
EB-2017-0049 
Exhibit B1-1-1
DSP Section 3.2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Layout" zoomScaleNormal="100" workbookViewId="0">
      <selection activeCell="A15" sqref="A17:B17"/>
    </sheetView>
  </sheetViews>
  <sheetFormatPr defaultRowHeight="15" x14ac:dyDescent="0.25"/>
  <cols>
    <col min="1" max="1" width="10.7109375" customWidth="1"/>
    <col min="2" max="2" width="13.5703125" customWidth="1"/>
    <col min="3" max="3" width="26.140625" customWidth="1"/>
  </cols>
  <sheetData>
    <row r="1" spans="1:11" ht="16.5" thickBot="1" x14ac:dyDescent="0.3">
      <c r="A1" s="29" t="s">
        <v>0</v>
      </c>
      <c r="B1" s="29" t="s">
        <v>19</v>
      </c>
      <c r="C1" s="29" t="s">
        <v>20</v>
      </c>
      <c r="D1" s="32" t="s">
        <v>21</v>
      </c>
      <c r="E1" s="33"/>
      <c r="F1" s="33"/>
      <c r="G1" s="33"/>
      <c r="H1" s="33"/>
      <c r="I1" s="33"/>
      <c r="J1" s="33"/>
      <c r="K1" s="34"/>
    </row>
    <row r="2" spans="1:11" ht="16.5" thickBot="1" x14ac:dyDescent="0.3">
      <c r="A2" s="30"/>
      <c r="B2" s="30"/>
      <c r="C2" s="30"/>
      <c r="D2" s="10">
        <v>2013</v>
      </c>
      <c r="E2" s="10">
        <v>2014</v>
      </c>
      <c r="F2" s="32">
        <v>2015</v>
      </c>
      <c r="G2" s="34"/>
      <c r="H2" s="32">
        <v>2016</v>
      </c>
      <c r="I2" s="34"/>
      <c r="J2" s="32">
        <v>2017</v>
      </c>
      <c r="K2" s="34"/>
    </row>
    <row r="3" spans="1:11" ht="16.5" thickBot="1" x14ac:dyDescent="0.3">
      <c r="A3" s="31"/>
      <c r="B3" s="31"/>
      <c r="C3" s="31"/>
      <c r="D3" s="10" t="s">
        <v>5</v>
      </c>
      <c r="E3" s="10" t="s">
        <v>5</v>
      </c>
      <c r="F3" s="10" t="s">
        <v>6</v>
      </c>
      <c r="G3" s="10" t="s">
        <v>5</v>
      </c>
      <c r="H3" s="10" t="s">
        <v>6</v>
      </c>
      <c r="I3" s="10" t="s">
        <v>5</v>
      </c>
      <c r="J3" s="10" t="s">
        <v>6</v>
      </c>
      <c r="K3" s="10" t="s">
        <v>8</v>
      </c>
    </row>
    <row r="4" spans="1:11" ht="16.5" thickBot="1" x14ac:dyDescent="0.3">
      <c r="A4" s="26" t="s">
        <v>22</v>
      </c>
      <c r="B4" s="26" t="s">
        <v>23</v>
      </c>
      <c r="C4" s="11" t="s">
        <v>24</v>
      </c>
      <c r="D4" s="3">
        <v>26188945.310000014</v>
      </c>
      <c r="E4" s="3">
        <v>26348572.840000015</v>
      </c>
      <c r="F4" s="3">
        <v>26732445.920000002</v>
      </c>
      <c r="G4" s="3">
        <v>25497752.33005343</v>
      </c>
      <c r="H4" s="3">
        <v>27267094.879999999</v>
      </c>
      <c r="I4" s="3">
        <v>18072731.060000002</v>
      </c>
      <c r="J4" s="3">
        <v>27812436.800000001</v>
      </c>
      <c r="K4" s="3">
        <v>21492000.02</v>
      </c>
    </row>
    <row r="5" spans="1:11" ht="16.5" thickBot="1" x14ac:dyDescent="0.3">
      <c r="A5" s="27"/>
      <c r="B5" s="28"/>
      <c r="C5" s="11" t="s">
        <v>25</v>
      </c>
      <c r="D5" s="3">
        <v>11247329.609999999</v>
      </c>
      <c r="E5" s="3">
        <v>35840220.219999999</v>
      </c>
      <c r="F5" s="3">
        <v>14646833.84</v>
      </c>
      <c r="G5" s="3">
        <v>34715068.88258788</v>
      </c>
      <c r="H5" s="3">
        <v>20546265.190000001</v>
      </c>
      <c r="I5" s="3">
        <v>39607048.210000001</v>
      </c>
      <c r="J5" s="3">
        <v>23806441.300000001</v>
      </c>
      <c r="K5" s="3">
        <v>29807067.870000005</v>
      </c>
    </row>
    <row r="6" spans="1:11" ht="16.5" thickBot="1" x14ac:dyDescent="0.3">
      <c r="A6" s="27"/>
      <c r="B6" s="26" t="s">
        <v>26</v>
      </c>
      <c r="C6" s="11" t="s">
        <v>27</v>
      </c>
      <c r="D6" s="3">
        <v>92676537.230000004</v>
      </c>
      <c r="E6" s="3">
        <v>111321304.38999999</v>
      </c>
      <c r="F6" s="3">
        <v>108853536.61999999</v>
      </c>
      <c r="G6" s="3">
        <v>113919625.98839441</v>
      </c>
      <c r="H6" s="3">
        <v>112104148.97000001</v>
      </c>
      <c r="I6" s="3">
        <v>110975709.2</v>
      </c>
      <c r="J6" s="3">
        <v>115798894.39</v>
      </c>
      <c r="K6" s="3">
        <v>108270432.46000002</v>
      </c>
    </row>
    <row r="7" spans="1:11" ht="16.5" thickBot="1" x14ac:dyDescent="0.3">
      <c r="A7" s="27"/>
      <c r="B7" s="27"/>
      <c r="C7" s="11" t="s">
        <v>28</v>
      </c>
      <c r="D7" s="3">
        <v>25503807.800000008</v>
      </c>
      <c r="E7" s="3">
        <v>25408616.810000002</v>
      </c>
      <c r="F7" s="3">
        <v>33070667.530000001</v>
      </c>
      <c r="G7" s="3">
        <v>13904986.697620003</v>
      </c>
      <c r="H7" s="3">
        <v>22663225.359999999</v>
      </c>
      <c r="I7" s="3">
        <v>10336770.890000001</v>
      </c>
      <c r="J7" s="3">
        <v>8728760.3399999999</v>
      </c>
      <c r="K7" s="3">
        <v>8708981.8000000007</v>
      </c>
    </row>
    <row r="8" spans="1:11" ht="16.5" thickBot="1" x14ac:dyDescent="0.3">
      <c r="A8" s="28"/>
      <c r="B8" s="28"/>
      <c r="C8" s="11" t="s">
        <v>29</v>
      </c>
      <c r="D8" s="3">
        <v>3897787.040000001</v>
      </c>
      <c r="E8" s="3">
        <v>449946.01000000007</v>
      </c>
      <c r="F8" s="3">
        <v>0</v>
      </c>
      <c r="G8" s="3">
        <v>98118.720000000001</v>
      </c>
      <c r="H8" s="3">
        <v>0</v>
      </c>
      <c r="I8" s="3">
        <v>34346.049999999996</v>
      </c>
      <c r="J8" s="3">
        <v>0</v>
      </c>
      <c r="K8" s="3">
        <v>53432.68</v>
      </c>
    </row>
    <row r="9" spans="1:11" ht="16.149999999999999" thickBot="1" x14ac:dyDescent="0.35">
      <c r="A9" s="23" t="s">
        <v>30</v>
      </c>
      <c r="B9" s="24"/>
      <c r="C9" s="25"/>
      <c r="D9" s="12">
        <v>159514406.99000001</v>
      </c>
      <c r="E9" s="12">
        <v>199368660.26999998</v>
      </c>
      <c r="F9" s="12">
        <v>183303483.91</v>
      </c>
      <c r="G9" s="12">
        <v>188135552.61865574</v>
      </c>
      <c r="H9" s="12">
        <v>182580734.40000004</v>
      </c>
      <c r="I9" s="12">
        <v>179026605.41000003</v>
      </c>
      <c r="J9" s="12">
        <v>176146532.83000001</v>
      </c>
      <c r="K9" s="12">
        <v>168331914.83000004</v>
      </c>
    </row>
    <row r="10" spans="1:11" ht="16.5" thickBot="1" x14ac:dyDescent="0.3">
      <c r="A10" s="26" t="s">
        <v>31</v>
      </c>
      <c r="B10" s="26" t="s">
        <v>23</v>
      </c>
      <c r="C10" s="11" t="s">
        <v>24</v>
      </c>
      <c r="D10" s="3">
        <v>201150668.43000022</v>
      </c>
      <c r="E10" s="3">
        <v>190686804.94999981</v>
      </c>
      <c r="F10" s="3">
        <v>189003754.5</v>
      </c>
      <c r="G10" s="3">
        <v>216033051.04329222</v>
      </c>
      <c r="H10" s="3">
        <v>202146936.53999996</v>
      </c>
      <c r="I10" s="3">
        <v>216228836.78000003</v>
      </c>
      <c r="J10" s="3">
        <v>221340040.78999999</v>
      </c>
      <c r="K10" s="3">
        <v>196458154.57000005</v>
      </c>
    </row>
    <row r="11" spans="1:11" ht="16.5" thickBot="1" x14ac:dyDescent="0.3">
      <c r="A11" s="27"/>
      <c r="B11" s="27"/>
      <c r="C11" s="11" t="s">
        <v>25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527973.31999999995</v>
      </c>
    </row>
    <row r="12" spans="1:11" ht="16.5" thickBot="1" x14ac:dyDescent="0.3">
      <c r="A12" s="27"/>
      <c r="B12" s="28"/>
      <c r="C12" s="11" t="s">
        <v>32</v>
      </c>
      <c r="D12" s="3">
        <v>56497428.179999985</v>
      </c>
      <c r="E12" s="3">
        <v>69412578.050000012</v>
      </c>
      <c r="F12" s="3">
        <v>61661948.79999999</v>
      </c>
      <c r="G12" s="3">
        <v>87124456.200000003</v>
      </c>
      <c r="H12" s="3">
        <v>63297456.579999998</v>
      </c>
      <c r="I12" s="3">
        <v>68477979.780000001</v>
      </c>
      <c r="J12" s="3">
        <v>63666134.910000004</v>
      </c>
      <c r="K12" s="3">
        <v>42503294.32</v>
      </c>
    </row>
    <row r="13" spans="1:11" ht="32.25" thickBot="1" x14ac:dyDescent="0.3">
      <c r="A13" s="28"/>
      <c r="B13" s="11" t="s">
        <v>33</v>
      </c>
      <c r="C13" s="11" t="s">
        <v>34</v>
      </c>
      <c r="D13" s="3">
        <v>8038274.4800000004</v>
      </c>
      <c r="E13" s="3">
        <v>2618667.1100000003</v>
      </c>
      <c r="F13" s="3">
        <v>0</v>
      </c>
      <c r="G13" s="3">
        <v>5278144.9899999993</v>
      </c>
      <c r="H13" s="3">
        <v>0</v>
      </c>
      <c r="I13" s="3">
        <v>6457196.5800000001</v>
      </c>
      <c r="J13" s="3">
        <v>0</v>
      </c>
      <c r="K13" s="3">
        <v>12750532.279999999</v>
      </c>
    </row>
    <row r="14" spans="1:11" ht="16.149999999999999" thickBot="1" x14ac:dyDescent="0.35">
      <c r="A14" s="23" t="s">
        <v>35</v>
      </c>
      <c r="B14" s="24"/>
      <c r="C14" s="25"/>
      <c r="D14" s="12">
        <v>265686371.09000018</v>
      </c>
      <c r="E14" s="12">
        <v>262718050.10999984</v>
      </c>
      <c r="F14" s="12">
        <v>250665703.29999998</v>
      </c>
      <c r="G14" s="12">
        <v>308435652.23329222</v>
      </c>
      <c r="H14" s="12">
        <v>265444393.11999995</v>
      </c>
      <c r="I14" s="12">
        <v>291164013.14000005</v>
      </c>
      <c r="J14" s="12">
        <v>285006175.69999999</v>
      </c>
      <c r="K14" s="12">
        <v>252239954.49000004</v>
      </c>
    </row>
    <row r="15" spans="1:11" ht="16.5" thickBot="1" x14ac:dyDescent="0.3">
      <c r="A15" s="26" t="s">
        <v>36</v>
      </c>
      <c r="B15" s="26" t="s">
        <v>37</v>
      </c>
      <c r="C15" s="11" t="s">
        <v>24</v>
      </c>
      <c r="D15" s="3">
        <v>7013000.6400000025</v>
      </c>
      <c r="E15" s="3">
        <v>4637850.6099999985</v>
      </c>
      <c r="F15" s="3">
        <v>11898111.469999999</v>
      </c>
      <c r="G15" s="3">
        <v>9180452.6899999995</v>
      </c>
      <c r="H15" s="3">
        <v>17386773.710000001</v>
      </c>
      <c r="I15" s="3">
        <v>10719766.85</v>
      </c>
      <c r="J15" s="3">
        <v>18258109.190000001</v>
      </c>
      <c r="K15" s="3">
        <v>6898320.0800000001</v>
      </c>
    </row>
    <row r="16" spans="1:11" ht="16.5" thickBot="1" x14ac:dyDescent="0.3">
      <c r="A16" s="27"/>
      <c r="B16" s="27"/>
      <c r="C16" s="11" t="s">
        <v>25</v>
      </c>
      <c r="D16" s="3">
        <v>21062542.27</v>
      </c>
      <c r="E16" s="3">
        <v>16021988.220000001</v>
      </c>
      <c r="F16" s="3">
        <v>2000000</v>
      </c>
      <c r="G16" s="3">
        <v>1763089.91</v>
      </c>
      <c r="H16" s="3">
        <v>0</v>
      </c>
      <c r="I16" s="3">
        <v>0</v>
      </c>
      <c r="J16" s="3">
        <v>0</v>
      </c>
      <c r="K16" s="3">
        <v>4228963.2799999993</v>
      </c>
    </row>
    <row r="17" spans="1:11" ht="16.5" thickBot="1" x14ac:dyDescent="0.3">
      <c r="A17" s="27"/>
      <c r="B17" s="28"/>
      <c r="C17" s="11" t="s">
        <v>32</v>
      </c>
      <c r="D17" s="3">
        <v>0</v>
      </c>
      <c r="E17" s="3">
        <v>0</v>
      </c>
      <c r="F17" s="3">
        <v>2235000</v>
      </c>
      <c r="G17" s="3">
        <v>0</v>
      </c>
      <c r="H17" s="3">
        <v>4530000</v>
      </c>
      <c r="I17" s="3">
        <v>0</v>
      </c>
      <c r="J17" s="3">
        <v>4845000</v>
      </c>
      <c r="K17" s="3">
        <v>0</v>
      </c>
    </row>
    <row r="18" spans="1:11" ht="32.25" thickBot="1" x14ac:dyDescent="0.3">
      <c r="A18" s="27"/>
      <c r="B18" s="11" t="s">
        <v>33</v>
      </c>
      <c r="C18" s="11" t="s">
        <v>34</v>
      </c>
      <c r="D18" s="3">
        <v>61958291.810000017</v>
      </c>
      <c r="E18" s="3">
        <v>56362841.510000005</v>
      </c>
      <c r="F18" s="3">
        <v>81410579.799999997</v>
      </c>
      <c r="G18" s="3">
        <v>54656198.11999999</v>
      </c>
      <c r="H18" s="3">
        <v>71502712.650000006</v>
      </c>
      <c r="I18" s="3">
        <v>46192314.990000002</v>
      </c>
      <c r="J18" s="3">
        <v>83165966.820000008</v>
      </c>
      <c r="K18" s="13">
        <v>39499245.460000001</v>
      </c>
    </row>
    <row r="19" spans="1:11" ht="16.5" thickBot="1" x14ac:dyDescent="0.3">
      <c r="A19" s="27"/>
      <c r="B19" s="26" t="s">
        <v>38</v>
      </c>
      <c r="C19" s="11" t="s">
        <v>39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16.5" thickBot="1" x14ac:dyDescent="0.3">
      <c r="A20" s="28"/>
      <c r="B20" s="28"/>
      <c r="C20" s="11" t="s">
        <v>40</v>
      </c>
      <c r="D20" s="3">
        <v>6417611.2400000077</v>
      </c>
      <c r="E20" s="3">
        <v>8459668.5600000042</v>
      </c>
      <c r="F20" s="3">
        <v>22549567.071999997</v>
      </c>
      <c r="G20" s="3">
        <v>6024255.4899999993</v>
      </c>
      <c r="H20" s="3">
        <v>9900458.1823999994</v>
      </c>
      <c r="I20" s="3">
        <v>19840404.100000001</v>
      </c>
      <c r="J20" s="3">
        <v>3850000</v>
      </c>
      <c r="K20" s="3">
        <v>16002754.99</v>
      </c>
    </row>
    <row r="21" spans="1:11" ht="16.5" thickBot="1" x14ac:dyDescent="0.3">
      <c r="A21" s="23" t="s">
        <v>41</v>
      </c>
      <c r="B21" s="24"/>
      <c r="C21" s="25"/>
      <c r="D21" s="12">
        <v>96451445.960000038</v>
      </c>
      <c r="E21" s="12">
        <v>85482348.900000006</v>
      </c>
      <c r="F21" s="12">
        <v>120093258.34199999</v>
      </c>
      <c r="G21" s="12">
        <v>71623996.209999993</v>
      </c>
      <c r="H21" s="12">
        <v>103319944.54240002</v>
      </c>
      <c r="I21" s="12">
        <v>76752485.939999998</v>
      </c>
      <c r="J21" s="12">
        <v>110119076.01000001</v>
      </c>
      <c r="K21" s="12">
        <v>66629283.810000002</v>
      </c>
    </row>
    <row r="22" spans="1:11" ht="32.25" thickBot="1" x14ac:dyDescent="0.3">
      <c r="A22" s="27"/>
      <c r="B22" s="11" t="s">
        <v>33</v>
      </c>
      <c r="C22" s="11" t="s">
        <v>34</v>
      </c>
      <c r="D22" s="3">
        <v>0</v>
      </c>
      <c r="E22" s="3">
        <v>0</v>
      </c>
      <c r="F22" s="3">
        <v>0</v>
      </c>
      <c r="G22" s="3">
        <v>258970.25</v>
      </c>
      <c r="H22" s="3">
        <v>0</v>
      </c>
      <c r="I22" s="3">
        <v>1657549.74</v>
      </c>
      <c r="J22" s="3">
        <v>0</v>
      </c>
      <c r="K22" s="3">
        <v>8272942.0800000001</v>
      </c>
    </row>
    <row r="23" spans="1:11" ht="32.25" thickBot="1" x14ac:dyDescent="0.3">
      <c r="A23" s="27"/>
      <c r="B23" s="11" t="s">
        <v>42</v>
      </c>
      <c r="C23" s="11" t="s">
        <v>39</v>
      </c>
      <c r="D23" s="3">
        <v>3596657.2114500003</v>
      </c>
      <c r="E23" s="3">
        <v>4051064.054870001</v>
      </c>
      <c r="F23" s="3">
        <v>9402000</v>
      </c>
      <c r="G23" s="3">
        <v>6998591.415529998</v>
      </c>
      <c r="H23" s="3">
        <v>18816000</v>
      </c>
      <c r="I23" s="3">
        <v>15042022.905173</v>
      </c>
      <c r="J23" s="3">
        <v>7047000</v>
      </c>
      <c r="K23" s="3">
        <v>12555273.960000001</v>
      </c>
    </row>
    <row r="24" spans="1:11" ht="16.5" thickBot="1" x14ac:dyDescent="0.3">
      <c r="A24" s="27"/>
      <c r="B24" s="26" t="s">
        <v>43</v>
      </c>
      <c r="C24" s="11" t="s">
        <v>44</v>
      </c>
      <c r="D24" s="3">
        <v>47608147.760420009</v>
      </c>
      <c r="E24" s="3">
        <v>7292415.4361599982</v>
      </c>
      <c r="F24" s="3">
        <v>0</v>
      </c>
      <c r="G24" s="3">
        <v>1188263.5322699999</v>
      </c>
      <c r="H24" s="3">
        <v>0</v>
      </c>
      <c r="I24" s="3">
        <v>399816.96119999996</v>
      </c>
      <c r="J24" s="3">
        <v>0</v>
      </c>
      <c r="K24" s="3">
        <v>0</v>
      </c>
    </row>
    <row r="25" spans="1:11" ht="16.5" thickBot="1" x14ac:dyDescent="0.3">
      <c r="A25" s="27"/>
      <c r="B25" s="27"/>
      <c r="C25" s="11" t="s">
        <v>45</v>
      </c>
      <c r="D25" s="3">
        <v>10116101.561099999</v>
      </c>
      <c r="E25" s="3">
        <v>20330970.325270001</v>
      </c>
      <c r="F25" s="3">
        <v>19001170.960000001</v>
      </c>
      <c r="G25" s="3">
        <v>18517169.158690002</v>
      </c>
      <c r="H25" s="3">
        <v>15348734.4</v>
      </c>
      <c r="I25" s="3">
        <v>27556868</v>
      </c>
      <c r="J25" s="3">
        <v>15369709.08</v>
      </c>
      <c r="K25" s="3">
        <v>19946901.84</v>
      </c>
    </row>
    <row r="26" spans="1:11" ht="16.5" thickBot="1" x14ac:dyDescent="0.3">
      <c r="A26" s="27"/>
      <c r="B26" s="27"/>
      <c r="C26" s="11" t="s">
        <v>46</v>
      </c>
      <c r="D26" s="3">
        <v>13440738.012390003</v>
      </c>
      <c r="E26" s="3">
        <v>17705861.893569998</v>
      </c>
      <c r="F26" s="3">
        <v>22597000</v>
      </c>
      <c r="G26" s="3">
        <v>30949209.615270004</v>
      </c>
      <c r="H26" s="3">
        <v>20108000</v>
      </c>
      <c r="I26" s="3">
        <v>64191242.197361</v>
      </c>
      <c r="J26" s="3">
        <v>22865999.84</v>
      </c>
      <c r="K26" s="3">
        <v>56161126.739999995</v>
      </c>
    </row>
    <row r="27" spans="1:11" ht="16.5" thickBot="1" x14ac:dyDescent="0.3">
      <c r="A27" s="27"/>
      <c r="B27" s="27"/>
      <c r="C27" s="11" t="s">
        <v>47</v>
      </c>
      <c r="D27" s="3">
        <v>-2891515.8399990001</v>
      </c>
      <c r="E27" s="3">
        <v>1450090.0545599998</v>
      </c>
      <c r="F27" s="3">
        <v>0</v>
      </c>
      <c r="G27" s="3">
        <v>147128.46350983178</v>
      </c>
      <c r="H27" s="3">
        <v>0</v>
      </c>
      <c r="I27" s="3">
        <v>0</v>
      </c>
      <c r="J27" s="3">
        <v>0</v>
      </c>
      <c r="K27" s="3">
        <v>4319739.2475610506</v>
      </c>
    </row>
    <row r="28" spans="1:11" ht="32.25" thickBot="1" x14ac:dyDescent="0.3">
      <c r="A28" s="28"/>
      <c r="B28" s="28"/>
      <c r="C28" s="11" t="s">
        <v>50</v>
      </c>
      <c r="D28" s="3">
        <v>43468363.213539995</v>
      </c>
      <c r="E28" s="3">
        <v>49077949.978739999</v>
      </c>
      <c r="F28" s="3">
        <v>43796000</v>
      </c>
      <c r="G28" s="3">
        <v>52065065.020059995</v>
      </c>
      <c r="H28" s="3">
        <v>49065000</v>
      </c>
      <c r="I28" s="3">
        <v>47448113.047951996</v>
      </c>
      <c r="J28" s="3">
        <v>44841000</v>
      </c>
      <c r="K28" s="3">
        <v>45049565.350000001</v>
      </c>
    </row>
    <row r="29" spans="1:11" ht="16.5" thickBot="1" x14ac:dyDescent="0.3">
      <c r="A29" s="23" t="s">
        <v>48</v>
      </c>
      <c r="B29" s="24"/>
      <c r="C29" s="25"/>
      <c r="D29" s="12">
        <v>115338491.918901</v>
      </c>
      <c r="E29" s="12">
        <v>99908351.743169993</v>
      </c>
      <c r="F29" s="12">
        <v>94796170.960000008</v>
      </c>
      <c r="G29" s="12">
        <v>110124397.45532984</v>
      </c>
      <c r="H29" s="12">
        <v>103337734.40000001</v>
      </c>
      <c r="I29" s="12">
        <v>156295612.851686</v>
      </c>
      <c r="J29" s="12">
        <v>90123708.920000002</v>
      </c>
      <c r="K29" s="12">
        <v>146305549.21756104</v>
      </c>
    </row>
    <row r="30" spans="1:11" ht="16.5" thickBot="1" x14ac:dyDescent="0.3">
      <c r="A30" s="23" t="s">
        <v>49</v>
      </c>
      <c r="B30" s="24"/>
      <c r="C30" s="25"/>
      <c r="D30" s="12">
        <v>636990715.95890117</v>
      </c>
      <c r="E30" s="12">
        <v>647477411.02316988</v>
      </c>
      <c r="F30" s="12">
        <v>648858616.51199996</v>
      </c>
      <c r="G30" s="12">
        <v>678319598.5172776</v>
      </c>
      <c r="H30" s="12">
        <v>654682806.46239996</v>
      </c>
      <c r="I30" s="12">
        <v>703238717.34168601</v>
      </c>
      <c r="J30" s="12">
        <v>661395493.46000016</v>
      </c>
      <c r="K30" s="12">
        <v>633506702.347561</v>
      </c>
    </row>
  </sheetData>
  <mergeCells count="22">
    <mergeCell ref="A1:A3"/>
    <mergeCell ref="B1:B3"/>
    <mergeCell ref="C1:C3"/>
    <mergeCell ref="D1:K1"/>
    <mergeCell ref="F2:G2"/>
    <mergeCell ref="H2:I2"/>
    <mergeCell ref="J2:K2"/>
    <mergeCell ref="A4:A8"/>
    <mergeCell ref="B4:B5"/>
    <mergeCell ref="B6:B8"/>
    <mergeCell ref="A9:C9"/>
    <mergeCell ref="A10:A13"/>
    <mergeCell ref="B10:B12"/>
    <mergeCell ref="A29:C29"/>
    <mergeCell ref="A30:C30"/>
    <mergeCell ref="A14:C14"/>
    <mergeCell ref="A15:A20"/>
    <mergeCell ref="B15:B17"/>
    <mergeCell ref="B19:B20"/>
    <mergeCell ref="A21:C21"/>
    <mergeCell ref="A22:A28"/>
    <mergeCell ref="B24:B28"/>
  </mergeCells>
  <pageMargins left="0.7" right="0.7" top="1.0721875000000001" bottom="0.75" header="0.3" footer="0.3"/>
  <pageSetup scale="73" orientation="landscape" r:id="rId1"/>
  <headerFooter>
    <oddHeader xml:space="preserve">&amp;RFiled: 2017-03-31
EB-2017-0049 
Exhibit B1-1-1
DSP Section 3.2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Layout" zoomScaleNormal="100" workbookViewId="0">
      <selection activeCell="A15" sqref="A17:B17"/>
    </sheetView>
  </sheetViews>
  <sheetFormatPr defaultRowHeight="15" x14ac:dyDescent="0.25"/>
  <cols>
    <col min="1" max="1" width="20" customWidth="1"/>
    <col min="2" max="6" width="11.140625" customWidth="1"/>
  </cols>
  <sheetData>
    <row r="1" spans="1:6" ht="16.5" thickBot="1" x14ac:dyDescent="0.3">
      <c r="A1" s="17" t="s">
        <v>0</v>
      </c>
      <c r="B1" s="20" t="s">
        <v>51</v>
      </c>
      <c r="C1" s="21"/>
      <c r="D1" s="21"/>
      <c r="E1" s="21"/>
      <c r="F1" s="22"/>
    </row>
    <row r="2" spans="1:6" ht="16.5" thickBot="1" x14ac:dyDescent="0.3">
      <c r="A2" s="19"/>
      <c r="B2" s="14">
        <v>2018</v>
      </c>
      <c r="C2" s="14">
        <v>2019</v>
      </c>
      <c r="D2" s="14">
        <v>2020</v>
      </c>
      <c r="E2" s="14">
        <v>2021</v>
      </c>
      <c r="F2" s="14">
        <v>2022</v>
      </c>
    </row>
    <row r="3" spans="1:6" ht="16.149999999999999" thickBot="1" x14ac:dyDescent="0.35">
      <c r="A3" s="2" t="s">
        <v>11</v>
      </c>
      <c r="B3" s="3">
        <v>154602134.35999998</v>
      </c>
      <c r="C3" s="3">
        <v>157641846.79000002</v>
      </c>
      <c r="D3" s="3">
        <v>160853822.24999997</v>
      </c>
      <c r="E3" s="3">
        <v>165943451.54999998</v>
      </c>
      <c r="F3" s="3">
        <v>170040001.49399999</v>
      </c>
    </row>
    <row r="4" spans="1:6" ht="16.149999999999999" thickBot="1" x14ac:dyDescent="0.35">
      <c r="A4" s="2" t="s">
        <v>12</v>
      </c>
      <c r="B4" s="3">
        <v>248578434.70999998</v>
      </c>
      <c r="C4" s="3">
        <v>318678839.54999995</v>
      </c>
      <c r="D4" s="3">
        <v>336699859.77999997</v>
      </c>
      <c r="E4" s="3">
        <v>362489140.94999993</v>
      </c>
      <c r="F4" s="3">
        <v>451128977.49000001</v>
      </c>
    </row>
    <row r="5" spans="1:6" ht="16.149999999999999" thickBot="1" x14ac:dyDescent="0.35">
      <c r="A5" s="2" t="s">
        <v>13</v>
      </c>
      <c r="B5" s="3">
        <v>81775691.270000026</v>
      </c>
      <c r="C5" s="3">
        <v>93390506.840000004</v>
      </c>
      <c r="D5" s="3">
        <v>85620415.300000012</v>
      </c>
      <c r="E5" s="3">
        <v>78837914.959999993</v>
      </c>
      <c r="F5" s="3">
        <v>69464360.739999995</v>
      </c>
    </row>
    <row r="6" spans="1:6" ht="16.149999999999999" thickBot="1" x14ac:dyDescent="0.35">
      <c r="A6" s="2" t="s">
        <v>14</v>
      </c>
      <c r="B6" s="3">
        <v>148956795.56287199</v>
      </c>
      <c r="C6" s="3">
        <v>187077339.00083238</v>
      </c>
      <c r="D6" s="3">
        <v>135792005.6676296</v>
      </c>
      <c r="E6" s="3">
        <v>133399612.43247873</v>
      </c>
      <c r="F6" s="3">
        <v>136569307.47626907</v>
      </c>
    </row>
    <row r="7" spans="1:6" ht="16.149999999999999" thickBot="1" x14ac:dyDescent="0.35">
      <c r="A7" s="2" t="s">
        <v>15</v>
      </c>
      <c r="B7" s="3">
        <v>633913055.90287197</v>
      </c>
      <c r="C7" s="3">
        <v>756788532.18083227</v>
      </c>
      <c r="D7" s="3">
        <v>718966102.99762952</v>
      </c>
      <c r="E7" s="3">
        <v>740670119.89247882</v>
      </c>
      <c r="F7" s="3">
        <v>827202647.2002691</v>
      </c>
    </row>
    <row r="8" spans="1:6" ht="16.149999999999999" thickBot="1" x14ac:dyDescent="0.35">
      <c r="A8" s="2" t="s">
        <v>52</v>
      </c>
      <c r="B8" s="5">
        <v>591.94029504846787</v>
      </c>
      <c r="C8" s="5">
        <v>595.61245642796564</v>
      </c>
      <c r="D8" s="5">
        <v>603.13698294291908</v>
      </c>
      <c r="E8" s="5">
        <v>621.51169554631292</v>
      </c>
      <c r="F8" s="5">
        <v>625.87230299384782</v>
      </c>
    </row>
    <row r="9" spans="1:6" ht="14.45" x14ac:dyDescent="0.3">
      <c r="A9" s="6" t="s">
        <v>53</v>
      </c>
      <c r="B9" s="15"/>
      <c r="C9" s="15"/>
      <c r="D9" s="15"/>
      <c r="E9" s="15"/>
      <c r="F9" s="15"/>
    </row>
  </sheetData>
  <mergeCells count="2">
    <mergeCell ref="A1:A2"/>
    <mergeCell ref="B1:F1"/>
  </mergeCells>
  <pageMargins left="0.7" right="0.7" top="1.0721875000000001" bottom="0.75" header="0.3" footer="0.3"/>
  <pageSetup scale="73" orientation="portrait" r:id="rId1"/>
  <headerFooter>
    <oddHeader xml:space="preserve">&amp;RFiled: 2017-03-31
EB-2017-0049 
Exhibit B1-1-1
DSP Section 3.2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Layout" zoomScaleNormal="100" workbookViewId="0">
      <selection activeCell="A15" sqref="A17:B17"/>
    </sheetView>
  </sheetViews>
  <sheetFormatPr defaultRowHeight="15" x14ac:dyDescent="0.25"/>
  <cols>
    <col min="1" max="1" width="10.7109375" customWidth="1"/>
    <col min="2" max="2" width="13.5703125" customWidth="1"/>
    <col min="3" max="3" width="23.140625" customWidth="1"/>
  </cols>
  <sheetData>
    <row r="1" spans="1:8" ht="16.5" thickBot="1" x14ac:dyDescent="0.3">
      <c r="A1" s="29" t="s">
        <v>0</v>
      </c>
      <c r="B1" s="29" t="s">
        <v>19</v>
      </c>
      <c r="C1" s="29" t="s">
        <v>20</v>
      </c>
      <c r="D1" s="32" t="s">
        <v>51</v>
      </c>
      <c r="E1" s="33"/>
      <c r="F1" s="33"/>
      <c r="G1" s="33"/>
      <c r="H1" s="34"/>
    </row>
    <row r="2" spans="1:8" ht="16.5" thickBot="1" x14ac:dyDescent="0.3">
      <c r="A2" s="31"/>
      <c r="B2" s="31"/>
      <c r="C2" s="31"/>
      <c r="D2" s="10">
        <v>2018</v>
      </c>
      <c r="E2" s="10">
        <v>2019</v>
      </c>
      <c r="F2" s="10">
        <v>2020</v>
      </c>
      <c r="G2" s="1">
        <v>2021</v>
      </c>
      <c r="H2" s="10">
        <v>2022</v>
      </c>
    </row>
    <row r="3" spans="1:8" ht="16.5" thickBot="1" x14ac:dyDescent="0.3">
      <c r="A3" s="26" t="s">
        <v>11</v>
      </c>
      <c r="B3" s="26" t="s">
        <v>23</v>
      </c>
      <c r="C3" s="11" t="s">
        <v>24</v>
      </c>
      <c r="D3" s="16">
        <v>21724113.109999999</v>
      </c>
      <c r="E3" s="16">
        <v>21958734.5</v>
      </c>
      <c r="F3" s="16">
        <v>22195888.669999998</v>
      </c>
      <c r="G3" s="16">
        <v>22586604.059999999</v>
      </c>
      <c r="H3" s="16">
        <v>22829928.550000001</v>
      </c>
    </row>
    <row r="4" spans="1:8" ht="16.5" thickBot="1" x14ac:dyDescent="0.3">
      <c r="A4" s="27"/>
      <c r="B4" s="28"/>
      <c r="C4" s="11" t="s">
        <v>25</v>
      </c>
      <c r="D4" s="3">
        <v>18886579.549999997</v>
      </c>
      <c r="E4" s="3">
        <v>19391199.670000002</v>
      </c>
      <c r="F4" s="3">
        <v>19664239.619999997</v>
      </c>
      <c r="G4" s="3">
        <v>20476690.749999996</v>
      </c>
      <c r="H4" s="3">
        <v>21082000.16</v>
      </c>
    </row>
    <row r="5" spans="1:8" ht="16.5" thickBot="1" x14ac:dyDescent="0.3">
      <c r="A5" s="27"/>
      <c r="B5" s="26" t="s">
        <v>26</v>
      </c>
      <c r="C5" s="11" t="s">
        <v>27</v>
      </c>
      <c r="D5" s="3">
        <v>109899403.5</v>
      </c>
      <c r="E5" s="3">
        <v>112867279.94</v>
      </c>
      <c r="F5" s="3">
        <v>115720813.61999999</v>
      </c>
      <c r="G5" s="3">
        <v>119980243.83999999</v>
      </c>
      <c r="H5" s="3">
        <v>123176643.86399999</v>
      </c>
    </row>
    <row r="6" spans="1:8" ht="16.5" thickBot="1" x14ac:dyDescent="0.3">
      <c r="A6" s="27"/>
      <c r="B6" s="27"/>
      <c r="C6" s="11" t="s">
        <v>28</v>
      </c>
      <c r="D6" s="3">
        <v>4092038.2</v>
      </c>
      <c r="E6" s="3">
        <v>3424632.6799999997</v>
      </c>
      <c r="F6" s="3">
        <v>3272880.34</v>
      </c>
      <c r="G6" s="3">
        <v>2899912.9000000004</v>
      </c>
      <c r="H6" s="3">
        <v>2951428.9200000004</v>
      </c>
    </row>
    <row r="7" spans="1:8" ht="32.25" thickBot="1" x14ac:dyDescent="0.3">
      <c r="A7" s="28"/>
      <c r="B7" s="28"/>
      <c r="C7" s="11" t="s">
        <v>29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16.149999999999999" thickBot="1" x14ac:dyDescent="0.35">
      <c r="A8" s="23" t="s">
        <v>30</v>
      </c>
      <c r="B8" s="24"/>
      <c r="C8" s="25"/>
      <c r="D8" s="12">
        <v>154602134.35999998</v>
      </c>
      <c r="E8" s="12">
        <v>157641846.79000002</v>
      </c>
      <c r="F8" s="12">
        <v>160853822.24999997</v>
      </c>
      <c r="G8" s="12">
        <v>165943451.54999998</v>
      </c>
      <c r="H8" s="12">
        <v>170040001.49399999</v>
      </c>
    </row>
    <row r="9" spans="1:8" ht="16.5" thickBot="1" x14ac:dyDescent="0.3">
      <c r="A9" s="26" t="s">
        <v>31</v>
      </c>
      <c r="B9" s="26" t="s">
        <v>23</v>
      </c>
      <c r="C9" s="11" t="s">
        <v>24</v>
      </c>
      <c r="D9" s="3">
        <v>199828431.76999998</v>
      </c>
      <c r="E9" s="3">
        <v>245671002.82999998</v>
      </c>
      <c r="F9" s="3">
        <v>263120043.93000001</v>
      </c>
      <c r="G9" s="3">
        <v>279206005</v>
      </c>
      <c r="H9" s="3">
        <v>283697037.61000001</v>
      </c>
    </row>
    <row r="10" spans="1:8" ht="16.5" thickBot="1" x14ac:dyDescent="0.3">
      <c r="A10" s="27"/>
      <c r="B10" s="27"/>
      <c r="C10" s="11" t="s">
        <v>25</v>
      </c>
      <c r="D10" s="3">
        <v>0</v>
      </c>
      <c r="E10" s="3">
        <v>0</v>
      </c>
      <c r="F10" s="3">
        <v>0</v>
      </c>
      <c r="G10" s="3">
        <v>1352625.52</v>
      </c>
      <c r="H10" s="3">
        <v>78537003.409999996</v>
      </c>
    </row>
    <row r="11" spans="1:8" ht="16.5" thickBot="1" x14ac:dyDescent="0.3">
      <c r="A11" s="27"/>
      <c r="B11" s="28"/>
      <c r="C11" s="11" t="s">
        <v>32</v>
      </c>
      <c r="D11" s="3">
        <v>28260262.09</v>
      </c>
      <c r="E11" s="3">
        <v>45881135.200000003</v>
      </c>
      <c r="F11" s="3">
        <v>51146005.009999998</v>
      </c>
      <c r="G11" s="3">
        <v>52907329.909999996</v>
      </c>
      <c r="H11" s="3">
        <v>53950988.109999992</v>
      </c>
    </row>
    <row r="12" spans="1:8" ht="32.25" thickBot="1" x14ac:dyDescent="0.3">
      <c r="A12" s="28"/>
      <c r="B12" s="11" t="s">
        <v>33</v>
      </c>
      <c r="C12" s="11" t="s">
        <v>34</v>
      </c>
      <c r="D12" s="3">
        <v>20489740.849999998</v>
      </c>
      <c r="E12" s="3">
        <v>27126701.520000007</v>
      </c>
      <c r="F12" s="3">
        <v>22433810.840000004</v>
      </c>
      <c r="G12" s="3">
        <v>29023180.520000003</v>
      </c>
      <c r="H12" s="3">
        <v>34943948.359999999</v>
      </c>
    </row>
    <row r="13" spans="1:8" ht="16.149999999999999" thickBot="1" x14ac:dyDescent="0.35">
      <c r="A13" s="23" t="s">
        <v>35</v>
      </c>
      <c r="B13" s="24"/>
      <c r="C13" s="25"/>
      <c r="D13" s="12">
        <v>248578434.70999998</v>
      </c>
      <c r="E13" s="12">
        <v>318678839.54999995</v>
      </c>
      <c r="F13" s="12">
        <v>336699859.77999997</v>
      </c>
      <c r="G13" s="12">
        <v>362489140.94999993</v>
      </c>
      <c r="H13" s="12">
        <v>451128977.49000001</v>
      </c>
    </row>
    <row r="14" spans="1:8" ht="16.5" thickBot="1" x14ac:dyDescent="0.3">
      <c r="A14" s="26" t="s">
        <v>36</v>
      </c>
      <c r="B14" s="26" t="s">
        <v>37</v>
      </c>
      <c r="C14" s="11" t="s">
        <v>24</v>
      </c>
      <c r="D14" s="3">
        <v>7140045.1200000001</v>
      </c>
      <c r="E14" s="3">
        <v>7282846.0800000001</v>
      </c>
      <c r="F14" s="3">
        <v>7428502.8399999999</v>
      </c>
      <c r="G14" s="3">
        <v>7678092.879999999</v>
      </c>
      <c r="H14" s="3">
        <v>7829654.9200000009</v>
      </c>
    </row>
    <row r="15" spans="1:8" ht="16.5" thickBot="1" x14ac:dyDescent="0.3">
      <c r="A15" s="27"/>
      <c r="B15" s="27"/>
      <c r="C15" s="11" t="s">
        <v>25</v>
      </c>
      <c r="D15" s="3">
        <v>6017836.9300000006</v>
      </c>
      <c r="E15" s="3">
        <v>5971394.3199999994</v>
      </c>
      <c r="F15" s="3">
        <v>5913266.7999999998</v>
      </c>
      <c r="G15" s="3">
        <v>5843247.1600000001</v>
      </c>
      <c r="H15" s="3">
        <v>5758816.9199999999</v>
      </c>
    </row>
    <row r="16" spans="1:8" ht="16.5" thickBot="1" x14ac:dyDescent="0.3">
      <c r="A16" s="27"/>
      <c r="B16" s="28"/>
      <c r="C16" s="11" t="s">
        <v>32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ht="32.25" thickBot="1" x14ac:dyDescent="0.3">
      <c r="A17" s="27"/>
      <c r="B17" s="11" t="s">
        <v>33</v>
      </c>
      <c r="C17" s="11" t="s">
        <v>34</v>
      </c>
      <c r="D17" s="3">
        <v>63617809.220000021</v>
      </c>
      <c r="E17" s="3">
        <v>80136266.439999998</v>
      </c>
      <c r="F17" s="3">
        <v>72278645.660000011</v>
      </c>
      <c r="G17" s="3">
        <v>64603972.159999996</v>
      </c>
      <c r="H17" s="3">
        <v>55875888.899999999</v>
      </c>
    </row>
    <row r="18" spans="1:8" ht="16.5" thickBot="1" x14ac:dyDescent="0.3">
      <c r="A18" s="27"/>
      <c r="B18" s="26" t="s">
        <v>38</v>
      </c>
      <c r="C18" s="11" t="s">
        <v>39</v>
      </c>
      <c r="D18" s="3">
        <v>0</v>
      </c>
      <c r="E18" s="3">
        <v>0</v>
      </c>
      <c r="F18" s="3">
        <v>0</v>
      </c>
      <c r="G18" s="3">
        <v>712602.76</v>
      </c>
      <c r="H18" s="3">
        <v>0</v>
      </c>
    </row>
    <row r="19" spans="1:8" ht="16.5" thickBot="1" x14ac:dyDescent="0.3">
      <c r="A19" s="28"/>
      <c r="B19" s="28"/>
      <c r="C19" s="11" t="s">
        <v>40</v>
      </c>
      <c r="D19" s="3">
        <v>5000000</v>
      </c>
      <c r="E19" s="3">
        <v>0</v>
      </c>
      <c r="F19" s="3">
        <v>0</v>
      </c>
      <c r="G19" s="3">
        <v>0</v>
      </c>
      <c r="H19" s="3">
        <v>0</v>
      </c>
    </row>
    <row r="20" spans="1:8" ht="16.5" thickBot="1" x14ac:dyDescent="0.3">
      <c r="A20" s="23" t="s">
        <v>41</v>
      </c>
      <c r="B20" s="24"/>
      <c r="C20" s="25"/>
      <c r="D20" s="12">
        <v>81775691.270000026</v>
      </c>
      <c r="E20" s="12">
        <v>93390506.840000004</v>
      </c>
      <c r="F20" s="12">
        <v>85620415.300000012</v>
      </c>
      <c r="G20" s="12">
        <v>78837914.959999993</v>
      </c>
      <c r="H20" s="12">
        <v>69464360.739999995</v>
      </c>
    </row>
    <row r="21" spans="1:8" ht="32.25" thickBot="1" x14ac:dyDescent="0.3">
      <c r="A21" s="27"/>
      <c r="B21" s="11" t="s">
        <v>33</v>
      </c>
      <c r="C21" s="11" t="s">
        <v>34</v>
      </c>
      <c r="D21" s="3">
        <v>8181068.9299999997</v>
      </c>
      <c r="E21" s="3">
        <v>1300000</v>
      </c>
      <c r="F21" s="3">
        <v>0</v>
      </c>
      <c r="G21" s="3">
        <v>0</v>
      </c>
      <c r="H21" s="3">
        <v>0</v>
      </c>
    </row>
    <row r="22" spans="1:8" ht="32.25" thickBot="1" x14ac:dyDescent="0.3">
      <c r="A22" s="27"/>
      <c r="B22" s="11" t="s">
        <v>42</v>
      </c>
      <c r="C22" s="11" t="s">
        <v>39</v>
      </c>
      <c r="D22" s="3">
        <v>16751751.76</v>
      </c>
      <c r="E22" s="3">
        <v>46447334.240000002</v>
      </c>
      <c r="F22" s="3">
        <v>6050844.1399999997</v>
      </c>
      <c r="G22" s="3">
        <v>6396943.0800000001</v>
      </c>
      <c r="H22" s="3">
        <v>9060667.2400000002</v>
      </c>
    </row>
    <row r="23" spans="1:8" ht="16.5" thickBot="1" x14ac:dyDescent="0.3">
      <c r="A23" s="27"/>
      <c r="B23" s="26" t="s">
        <v>43</v>
      </c>
      <c r="C23" s="11" t="s">
        <v>44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 ht="16.5" thickBot="1" x14ac:dyDescent="0.3">
      <c r="A24" s="27"/>
      <c r="B24" s="27"/>
      <c r="C24" s="11" t="s">
        <v>45</v>
      </c>
      <c r="D24" s="3">
        <v>36470690.720000006</v>
      </c>
      <c r="E24" s="3">
        <v>43995953.439999998</v>
      </c>
      <c r="F24" s="3">
        <v>38018151.280000001</v>
      </c>
      <c r="G24" s="3">
        <v>38040793.200000003</v>
      </c>
      <c r="H24" s="3">
        <v>35063887.759999998</v>
      </c>
    </row>
    <row r="25" spans="1:8" ht="16.5" thickBot="1" x14ac:dyDescent="0.3">
      <c r="A25" s="27"/>
      <c r="B25" s="27"/>
      <c r="C25" s="11" t="s">
        <v>46</v>
      </c>
      <c r="D25" s="3">
        <v>43153872.230000004</v>
      </c>
      <c r="E25" s="3">
        <v>46301267.5</v>
      </c>
      <c r="F25" s="3">
        <v>42041192.32</v>
      </c>
      <c r="G25" s="3">
        <v>37933169.640000001</v>
      </c>
      <c r="H25" s="3">
        <v>39258948.629999995</v>
      </c>
    </row>
    <row r="26" spans="1:8" ht="16.5" thickBot="1" x14ac:dyDescent="0.3">
      <c r="A26" s="27"/>
      <c r="B26" s="27"/>
      <c r="C26" s="11" t="s">
        <v>47</v>
      </c>
      <c r="D26" s="3">
        <v>6586762.052871977</v>
      </c>
      <c r="E26" s="3">
        <v>6512893.9408323718</v>
      </c>
      <c r="F26" s="3">
        <v>6103816.7576295733</v>
      </c>
      <c r="G26" s="3">
        <v>5798985.4424787275</v>
      </c>
      <c r="H26" s="3">
        <v>5870662.7462690622</v>
      </c>
    </row>
    <row r="27" spans="1:8" ht="32.25" thickBot="1" x14ac:dyDescent="0.3">
      <c r="A27" s="28"/>
      <c r="B27" s="28"/>
      <c r="C27" s="11" t="s">
        <v>54</v>
      </c>
      <c r="D27" s="3">
        <v>37812649.870000005</v>
      </c>
      <c r="E27" s="3">
        <v>42519889.880000003</v>
      </c>
      <c r="F27" s="3">
        <v>43578001.170000002</v>
      </c>
      <c r="G27" s="3">
        <v>45229721.07</v>
      </c>
      <c r="H27" s="3">
        <v>47315141.099999994</v>
      </c>
    </row>
    <row r="28" spans="1:8" ht="16.5" thickBot="1" x14ac:dyDescent="0.3">
      <c r="A28" s="23" t="s">
        <v>48</v>
      </c>
      <c r="B28" s="24"/>
      <c r="C28" s="25"/>
      <c r="D28" s="12">
        <v>148956795.56287199</v>
      </c>
      <c r="E28" s="12">
        <v>187077339.00083238</v>
      </c>
      <c r="F28" s="12">
        <v>135792005.6676296</v>
      </c>
      <c r="G28" s="12">
        <v>133399612.43247873</v>
      </c>
      <c r="H28" s="12">
        <v>136569307.47626907</v>
      </c>
    </row>
    <row r="29" spans="1:8" ht="16.5" thickBot="1" x14ac:dyDescent="0.3">
      <c r="A29" s="23" t="s">
        <v>49</v>
      </c>
      <c r="B29" s="24"/>
      <c r="C29" s="25"/>
      <c r="D29" s="12">
        <v>633913055.90287197</v>
      </c>
      <c r="E29" s="12">
        <v>756788532.18083227</v>
      </c>
      <c r="F29" s="12">
        <v>718966102.99762952</v>
      </c>
      <c r="G29" s="12">
        <v>740670119.89247882</v>
      </c>
      <c r="H29" s="12">
        <v>827202647.2002691</v>
      </c>
    </row>
  </sheetData>
  <mergeCells count="19">
    <mergeCell ref="A20:C20"/>
    <mergeCell ref="A21:A27"/>
    <mergeCell ref="B23:B27"/>
    <mergeCell ref="A28:C28"/>
    <mergeCell ref="A29:C29"/>
    <mergeCell ref="A8:C8"/>
    <mergeCell ref="A9:A12"/>
    <mergeCell ref="B9:B11"/>
    <mergeCell ref="A13:C13"/>
    <mergeCell ref="A14:A19"/>
    <mergeCell ref="B14:B16"/>
    <mergeCell ref="B18:B19"/>
    <mergeCell ref="A1:A2"/>
    <mergeCell ref="B1:B2"/>
    <mergeCell ref="C1:C2"/>
    <mergeCell ref="D1:H1"/>
    <mergeCell ref="A3:A7"/>
    <mergeCell ref="B3:B4"/>
    <mergeCell ref="B5:B7"/>
  </mergeCells>
  <pageMargins left="0.7" right="0.7" top="1.0721875000000001" bottom="0.75" header="0.3" footer="0.3"/>
  <pageSetup scale="73" orientation="portrait" r:id="rId1"/>
  <headerFooter>
    <oddHeader xml:space="preserve">&amp;RFiled: 2017-03-31
EB-2017-0049 
Exhibit B1-1-1
DSP Section 3.2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ED90877C-F420-476D-A882-82A6F27B6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286E7-0BD1-4758-9EA2-AB69025C9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C02F2-DD35-44ED-B6BF-C7367A83562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f0af1d65-dfd0-4b99-b523-def3a954563f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Table-54</vt:lpstr>
      <vt:lpstr>Table-55</vt:lpstr>
      <vt:lpstr>Table-56</vt:lpstr>
      <vt:lpstr>Table-57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Jeffrey</dc:creator>
  <cp:lastModifiedBy>GAUVREAU Diane</cp:lastModifiedBy>
  <cp:lastPrinted>2017-05-03T15:59:44Z</cp:lastPrinted>
  <dcterms:created xsi:type="dcterms:W3CDTF">2017-05-02T17:41:36Z</dcterms:created>
  <dcterms:modified xsi:type="dcterms:W3CDTF">2017-05-03T15:59:50Z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0x010100050789A69331B447AA2C2A71A86A707D</vt:lpwstr>
  </property>
</Properties>
</file>