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12435" windowHeight="12075"/>
  </bookViews>
  <sheets>
    <sheet name="App. 2-KA P_OPEB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p">#REF!</definedName>
    <definedName name="\s">#REF!</definedName>
    <definedName name="a">'[1]13. Headcount Forecast'!#REF!</definedName>
    <definedName name="aa">'[1]13. Headcount Forecast'!#REF!</definedName>
    <definedName name="aaa">'[1]13. Headcount Forecast'!#REF!</definedName>
    <definedName name="aaaaaa">'[1]13. Headcount Forecast'!#REF!</definedName>
    <definedName name="ActCumOU">[2]Actuals!$A$289:$N$301</definedName>
    <definedName name="ActiveGLI_Cumactualtotal">'[3]Active GLI'!#REF!</definedName>
    <definedName name="ActiveGLI_Cumpayment">'[3]Active GLI'!#REF!</definedName>
    <definedName name="AHEMC_03">'[4]5. Escalators'!$I$11</definedName>
    <definedName name="AHEMC_04">'[4]5. Escalators'!$I$12</definedName>
    <definedName name="AHEMC_05">'[4]5. Escalators'!$I$13</definedName>
    <definedName name="AHEMC_06">'[4]5. Escalators'!$I$14</definedName>
    <definedName name="AHEMC_07">'[4]5. Escalators'!$I$15</definedName>
    <definedName name="AHEMC_08">'[4]5. Escalators'!$I$16</definedName>
    <definedName name="AHEMC_09">'[4]5. Escalators'!$I$17</definedName>
    <definedName name="AHEMO_03">'[4]5. Escalators'!$D$11</definedName>
    <definedName name="AHEMO_04">'[4]5. Escalators'!$D$12</definedName>
    <definedName name="AHEMO_05">'[4]5. Escalators'!$D$13</definedName>
    <definedName name="AHEMO_06">'[4]5. Escalators'!$D$14</definedName>
    <definedName name="AHEMO_07">'[4]5. Escalators'!$D$15</definedName>
    <definedName name="AHEMO_08">'[4]5. Escalators'!$D$16</definedName>
    <definedName name="AHEMO_09">'[4]5. Escalators'!$D$17</definedName>
    <definedName name="APN">#REF!</definedName>
    <definedName name="APR">#REF!</definedName>
    <definedName name="ASD">#REF!</definedName>
    <definedName name="AUG">#REF!</definedName>
    <definedName name="baseyr">'[4]2. Index'!$M$3</definedName>
    <definedName name="baseyr1">'[5]2. Index'!$M$3</definedName>
    <definedName name="bbbb">'[1]13. Headcount Forecast'!#REF!</definedName>
    <definedName name="bbbbb">'[1]13. Headcount Forecast'!#REF!</definedName>
    <definedName name="BPE_CUM_N">#REF!</definedName>
    <definedName name="BPE_Red_Ratio_Yr1">'[4]18. Compens &amp; EHT- HOI'!$X$200</definedName>
    <definedName name="BPE_Red_Ratio_Yr2">'[4]18. Compens &amp; EHT- HOI'!$X$201</definedName>
    <definedName name="BPE_Red_Ratio_Yr3">'[4]18. Compens &amp; EHT- HOI'!$X$202</definedName>
    <definedName name="BPE_Red_Ratio_Yr4">'[4]18. Compens &amp; EHT- HOI'!$X$203</definedName>
    <definedName name="BPE_Red_Ratio_Yr5">'[4]18. Compens &amp; EHT- HOI'!$X$204</definedName>
    <definedName name="BPE_Red_Ratio_Yr6">'[4]18. Compens &amp; EHT- HOI'!$X$205</definedName>
    <definedName name="BPE_Red_Ratio_Yr7">'[4]18. Compens &amp; EHT- HOI'!$X$206</definedName>
    <definedName name="BudCumOU">[2]Budget!$A$289:$N$301</definedName>
    <definedName name="cccc">'[1]13. Headcount Forecast'!#REF!</definedName>
    <definedName name="ccccc">'[1]13. Headcount Forecast'!#REF!</definedName>
    <definedName name="CPI_02">'[4]5. Escalators'!$C$10</definedName>
    <definedName name="CPI_03">'[4]5. Escalators'!$C$11</definedName>
    <definedName name="CPI_04">'[4]5. Escalators'!$C$12</definedName>
    <definedName name="CPI_05">'[4]5. Escalators'!$C$13</definedName>
    <definedName name="CPI_06">'[4]5. Escalators'!$C$14</definedName>
    <definedName name="CPI_07">'[4]5. Escalators'!$C$15</definedName>
    <definedName name="CPI_08">'[4]5. Escalators'!$C$16</definedName>
    <definedName name="CPI_09">'[4]5. Escalators'!$C$17</definedName>
    <definedName name="d">'[1]13. Headcount Forecast'!#REF!</definedName>
    <definedName name="dd">'[6]13. Headcount Forecast'!#REF!</definedName>
    <definedName name="ddd">'[1]13. Headcount Forecast'!#REF!</definedName>
    <definedName name="dddd">'[1]13. Headcount Forecast'!#REF!</definedName>
    <definedName name="DEC">#REF!</definedName>
    <definedName name="Dental_Esc_02">'[4]5. Escalators'!$J$25</definedName>
    <definedName name="Dental_Esc_03">'[4]5. Escalators'!$J$26</definedName>
    <definedName name="Dental_Esc_04">'[4]5. Escalators'!$J$27</definedName>
    <definedName name="Dental_Esc_05">'[4]5. Escalators'!$J$28</definedName>
    <definedName name="Dental_Esc_06">'[4]5. Escalators'!$J$29</definedName>
    <definedName name="Dental_Esc_07">'[4]5. Escalators'!$J$30</definedName>
    <definedName name="Dental_Esc_08">'[4]5. Escalators'!$J$31</definedName>
    <definedName name="Dental_Esc_09">'[4]5. Escalators'!$J$32</definedName>
    <definedName name="Dental_Esc_Rate">'[4]5. Escalators'!$J$23</definedName>
    <definedName name="e">'[1]13. Headcount Forecast'!#REF!</definedName>
    <definedName name="ee">'[6]13. Headcount Forecast'!#REF!</definedName>
    <definedName name="eee">'[1]13. Headcount Forecast'!#REF!</definedName>
    <definedName name="eeeeee">'[1]13. Headcount Forecast'!#REF!</definedName>
    <definedName name="f">'[1]13. Headcount Forecast'!#REF!</definedName>
    <definedName name="FEB">#REF!</definedName>
    <definedName name="ff">'[6]13. Headcount Forecast'!#REF!</definedName>
    <definedName name="fff">'[1]13. Headcount Forecast'!#REF!</definedName>
    <definedName name="ffff">'[1]13. Headcount Forecast'!#REF!</definedName>
    <definedName name="ForCumOU">[2]Forecast!$A$289:$N$301</definedName>
    <definedName name="ForYEOU">'[2]Forecast YE'!$A$274:$N$286</definedName>
    <definedName name="FVRate0">'[7]Input - Proj Info'!$K$113</definedName>
    <definedName name="FVRate1">'[7]Input - Proj Info'!$K$114</definedName>
    <definedName name="FVRate2">'[7]Input - Proj Info'!$K$115</definedName>
    <definedName name="FVRate3">'[7]Input - Proj Info'!$K$116</definedName>
    <definedName name="FVRate4">'[7]Input - Proj Info'!$K$117</definedName>
    <definedName name="FY4nv">#REF!</definedName>
    <definedName name="g">'[1]13. Headcount Forecast'!#REF!</definedName>
    <definedName name="ggg">'[1]13. Headcount Forecast'!#REF!</definedName>
    <definedName name="gggg">'[1]13. Headcount Forecast'!#REF!</definedName>
    <definedName name="h">'[1]13. Headcount Forecast'!#REF!</definedName>
    <definedName name="Health_Esc_02">'[4]5. Escalators'!$I$25</definedName>
    <definedName name="Health_Esc_03">'[4]5. Escalators'!$I$26</definedName>
    <definedName name="Health_Esc_04">'[4]5. Escalators'!$I$27</definedName>
    <definedName name="Health_Esc_05">'[4]5. Escalators'!$I$28</definedName>
    <definedName name="Health_Esc_06">'[4]5. Escalators'!$I$29</definedName>
    <definedName name="Health_Esc_07">'[4]5. Escalators'!$I$30</definedName>
    <definedName name="Health_Esc_08">'[4]5. Escalators'!$I$31</definedName>
    <definedName name="Health_esc_09">'[4]5. Escalators'!$I$32</definedName>
    <definedName name="Health_Esc_Rate">'[4]5. Escalators'!$I$23</definedName>
    <definedName name="hhh">'[1]13. Headcount Forecast'!#REF!</definedName>
    <definedName name="hhhh">'[1]13. Headcount Forecast'!#REF!</definedName>
    <definedName name="i">'[1]13. Headcount Forecast'!#REF!</definedName>
    <definedName name="ii">'[6]13. Headcount Forecast'!#REF!</definedName>
    <definedName name="iii">'[1]13. Headcount Forecast'!#REF!</definedName>
    <definedName name="iiiiii">'[1]13. Headcount Forecast'!#REF!</definedName>
    <definedName name="j">'[1]13. Headcount Forecast'!#REF!</definedName>
    <definedName name="JAN">#REF!</definedName>
    <definedName name="jj">'[6]13. Headcount Forecast'!#REF!</definedName>
    <definedName name="jjj">'[1]13. Headcount Forecast'!#REF!</definedName>
    <definedName name="jjjj">'[1]13. Headcount Forecast'!#REF!</definedName>
    <definedName name="JUL">#REF!</definedName>
    <definedName name="JUN">#REF!</definedName>
    <definedName name="k">'[1]13. Headcount Forecast'!#REF!</definedName>
    <definedName name="kk">'[6]13. Headcount Forecast'!#REF!</definedName>
    <definedName name="kkk">'[1]13. Headcount Forecast'!#REF!</definedName>
    <definedName name="kkkk">'[1]13. Headcount Forecast'!#REF!</definedName>
    <definedName name="l">'[1]13. Headcount Forecast'!#REF!</definedName>
    <definedName name="Labour_Esc_02">'[4]5. Escalators'!$B$25</definedName>
    <definedName name="Labour_Esc_03">'[4]5. Escalators'!$B$26</definedName>
    <definedName name="Labour_Esc_04">'[4]5. Escalators'!$B$27</definedName>
    <definedName name="Labour_Esc_05">'[4]5. Escalators'!$B$28</definedName>
    <definedName name="Labour_Esc_06">'[4]5. Escalators'!$B$29</definedName>
    <definedName name="Labour_Esc_07">'[4]5. Escalators'!$B$30</definedName>
    <definedName name="Labour_Esc_08">'[4]5. Escalators'!$B$31</definedName>
    <definedName name="Labour_Esc_09">'[4]5. Escalators'!$B$32</definedName>
    <definedName name="ll">'[6]13. Headcount Forecast'!#REF!</definedName>
    <definedName name="llll">'[1]13. Headcount Forecast'!#REF!</definedName>
    <definedName name="MACRO">#REF!</definedName>
    <definedName name="MACROS">'[8]01TAXREG'!#REF!</definedName>
    <definedName name="MAR">#REF!</definedName>
    <definedName name="MARCOS">'[8]01CPPTMP'!#REF!</definedName>
    <definedName name="MAY">#REF!</definedName>
    <definedName name="mmmm">'[1]13. Headcount Forecast'!#REF!</definedName>
    <definedName name="mmmmm">'[1]13. Headcount Forecast'!#REF!</definedName>
    <definedName name="name">#REF!</definedName>
    <definedName name="NewPensionBPERatio">'[4]30. OPRB, OPRB, LTD, SPP, RPP'!$AC$7</definedName>
    <definedName name="nnnn">'[1]13. Headcount Forecast'!#REF!</definedName>
    <definedName name="nnnnn">'[1]13. Headcount Forecast'!#REF!</definedName>
    <definedName name="NOV">#REF!</definedName>
    <definedName name="NR_RPY_CI_HOI_02">'[4]10. Headcount Forecast'!$O$7</definedName>
    <definedName name="NR_RPY_CI_HOI_03">'[4]10. Headcount Forecast'!$O$8</definedName>
    <definedName name="NR_RPY_CI_HOI_04">'[4]10. Headcount Forecast'!$O$9</definedName>
    <definedName name="NR_RPY_CI_HOI_05">'[4]10. Headcount Forecast'!$O$10</definedName>
    <definedName name="NR_RPY_CI_HOI_06">'[4]10. Headcount Forecast'!$O$11</definedName>
    <definedName name="NR_RPY_CI_HOI_07">'[4]10. Headcount Forecast'!$O$12</definedName>
    <definedName name="NR_RPY_CI_HOI_08">'[4]10. Headcount Forecast'!$O$13</definedName>
    <definedName name="NR_RPY_CI_HOI_09">'[4]10. Headcount Forecast'!$O$14</definedName>
    <definedName name="NR_RPY_CI_Mkt_02">'[4]10. Headcount Forecast'!#REF!</definedName>
    <definedName name="NR_RPY_CI_Mkt_03">'[4]10. Headcount Forecast'!#REF!</definedName>
    <definedName name="NR_RPY_CI_Ntw_02">'[4]10. Headcount Forecast'!$O$16</definedName>
    <definedName name="NR_RPY_CI_Ntw_03">'[4]10. Headcount Forecast'!$O$17</definedName>
    <definedName name="NR_RPY_CI_Ntw_04">'[4]10. Headcount Forecast'!$O$18</definedName>
    <definedName name="NR_RPY_CI_Ntw_05">'[4]10. Headcount Forecast'!$O$19</definedName>
    <definedName name="NR_RPY_CI_Ntw_06">'[4]10. Headcount Forecast'!$O$20</definedName>
    <definedName name="NR_RPY_CI_Ntw_07">'[4]10. Headcount Forecast'!$O$21</definedName>
    <definedName name="NR_RPY_CI_Ntw_08">'[4]10. Headcount Forecast'!$O$22</definedName>
    <definedName name="NR_RPY_CI_Ntw_09">'[4]10. Headcount Forecast'!$O$23</definedName>
    <definedName name="NR_RPY_CI_OHE_02">'[4]10. Headcount Forecast'!#REF!</definedName>
    <definedName name="NR_RPY_CI_OHE_03">'[4]10. Headcount Forecast'!#REF!</definedName>
    <definedName name="NR_RPY_CI_OHE_04">'[4]10. Headcount Forecast'!#REF!</definedName>
    <definedName name="NR_RPY_CI_OHE_05">'[4]10. Headcount Forecast'!#REF!</definedName>
    <definedName name="NR_RPY_CI_OHE_06">'[4]10. Headcount Forecast'!#REF!</definedName>
    <definedName name="NR_RPY_CI_OHE_07">'[4]10. Headcount Forecast'!#REF!</definedName>
    <definedName name="NR_RPY_CI_OHE_08">'[4]10. Headcount Forecast'!#REF!</definedName>
    <definedName name="NR_RPY_CI_RC_02">'[4]10. Headcount Forecast'!$O$25</definedName>
    <definedName name="NR_RPY_CI_RC_03">'[4]10. Headcount Forecast'!$O$26</definedName>
    <definedName name="NR_RPY_CI_RC_04">'[4]10. Headcount Forecast'!$O$27</definedName>
    <definedName name="NR_RPY_CI_RC_05">'[4]10. Headcount Forecast'!$O$28</definedName>
    <definedName name="NR_RPY_CI_RC_06">'[4]10. Headcount Forecast'!$O$29</definedName>
    <definedName name="NR_RPY_CI_RC_07">'[4]10. Headcount Forecast'!$O$30</definedName>
    <definedName name="NR_RPY_CI_RC_08">'[4]10. Headcount Forecast'!$O$31</definedName>
    <definedName name="NR_RPY_CI_RC_09">'[4]10. Headcount Forecast'!$O$32</definedName>
    <definedName name="NR_RPY_CI_Tel_02">'[4]10. Headcount Forecast'!$O$34</definedName>
    <definedName name="NR_RPY_CI_Tel_03">'[4]10. Headcount Forecast'!$O$35</definedName>
    <definedName name="NR_RPY_CI_Tel_04">'[4]10. Headcount Forecast'!$O$36</definedName>
    <definedName name="NR_RPY_CI_Tel_05">'[4]10. Headcount Forecast'!$O$37</definedName>
    <definedName name="NR_RPY_CI_Tel_06">'[4]10. Headcount Forecast'!$O$38</definedName>
    <definedName name="NR_RPY_CI_Tel_07">'[4]10. Headcount Forecast'!$O$39</definedName>
    <definedName name="NR_RPY_CI_Tel_08">'[4]10. Headcount Forecast'!$O$40</definedName>
    <definedName name="NR_RPY_CI_Tel_09">'[4]10. Headcount Forecast'!$O$41</definedName>
    <definedName name="NvsASD">"V1999-06-02"</definedName>
    <definedName name="NvsAutoDrillOk">"VN"</definedName>
    <definedName name="NvsElapsedTime">0.000146296297316439</definedName>
    <definedName name="NvsEndTime">36332.4296421296</definedName>
    <definedName name="NvsInstSpec">"%,FDEPTID,TTNAM,NSYSTEM DEVELOPMENT"</definedName>
    <definedName name="NvsLayoutType">"M3"</definedName>
    <definedName name="NvsNplSpec">"%,X,RZF..,CZF.."</definedName>
    <definedName name="NvsPanelEffdt">"V1998-07-31"</definedName>
    <definedName name="NvsPanelSetid">"V300"</definedName>
    <definedName name="NvsReqBU">"V210"</definedName>
    <definedName name="NvsReqBUOnly">"VY"</definedName>
    <definedName name="NvsTransLed">"VN"</definedName>
    <definedName name="NvsTreeASD">"V1999-06-02"</definedName>
    <definedName name="NvsValTbl.ACCOUNT">"GL_ACCOUNT_TBL"</definedName>
    <definedName name="NvsValTbl.PROJECT_ID">"OH_P300_TREE_VW"</definedName>
    <definedName name="NvsValTbl.RESOURCE_TYPE">"PROJ_RES_TYPE"</definedName>
    <definedName name="o">'[1]13. Headcount Forecast'!#REF!</definedName>
    <definedName name="OCT">#REF!</definedName>
    <definedName name="oo">'[6]13. Headcount Forecast'!#REF!</definedName>
    <definedName name="ooo">'[1]13. Headcount Forecast'!#REF!</definedName>
    <definedName name="oooooo">'[1]13. Headcount Forecast'!#REF!</definedName>
    <definedName name="OPRB_Cum_Plan">#REF!</definedName>
    <definedName name="OPRB_Plan">#REF!</definedName>
    <definedName name="overhead">'[7]Input - Proj Info'!$I$148</definedName>
    <definedName name="p">'[1]13. Headcount Forecast'!#REF!</definedName>
    <definedName name="pp">'[6]13. Headcount Forecast'!#REF!</definedName>
    <definedName name="ppp">'[1]13. Headcount Forecast'!#REF!</definedName>
    <definedName name="pppppp">'[1]13. Headcount Forecast'!#REF!</definedName>
    <definedName name="_xlnm.Print_Area" localSheetId="0">'App. 2-KA P_OPEBs'!$B$1:$K$40</definedName>
    <definedName name="q">'[1]13. Headcount Forecast'!#REF!</definedName>
    <definedName name="q1bpe">'[9]q1 2002'!$A$15:$F$21</definedName>
    <definedName name="qq">'[6]13. Headcount Forecast'!#REF!</definedName>
    <definedName name="qqq">'[1]13. Headcount Forecast'!#REF!</definedName>
    <definedName name="qqqq">'[1]13. Headcount Forecast'!#REF!</definedName>
    <definedName name="qqqqqq">'[1]13. Headcount Forecast'!#REF!</definedName>
    <definedName name="RBU">#REF!</definedName>
    <definedName name="RID">#REF!</definedName>
    <definedName name="RPY_CI_Reg_HOI_02">'[4]10. Headcount Forecast'!$I$7</definedName>
    <definedName name="RPY_CI_Reg_HOI_03">'[4]10. Headcount Forecast'!$I$8</definedName>
    <definedName name="RPY_CI_Reg_HOI_04">'[4]10. Headcount Forecast'!$I$9</definedName>
    <definedName name="RPY_CI_Reg_HOI_05">'[4]10. Headcount Forecast'!$I$10</definedName>
    <definedName name="RPY_CI_Reg_HOI_06">'[4]10. Headcount Forecast'!$I$11</definedName>
    <definedName name="RPY_CI_Reg_HOI_07">'[4]10. Headcount Forecast'!$I$12</definedName>
    <definedName name="RPY_CI_Reg_HOI_08">'[4]10. Headcount Forecast'!$I$13</definedName>
    <definedName name="RPY_CI_Reg_HOI_09">'[4]10. Headcount Forecast'!$I$14</definedName>
    <definedName name="RPY_CI_Reg_Mkt_02">'[4]10. Headcount Forecast'!#REF!</definedName>
    <definedName name="RPY_CI_Reg_Mkt_03">'[4]10. Headcount Forecast'!#REF!</definedName>
    <definedName name="RPY_CI_Reg_Ntw_02">'[4]10. Headcount Forecast'!$I$16</definedName>
    <definedName name="RPY_CI_Reg_Ntw_03">'[4]10. Headcount Forecast'!$I$17</definedName>
    <definedName name="RPY_CI_Reg_Ntw_04">'[4]10. Headcount Forecast'!$I$18</definedName>
    <definedName name="RPY_CI_Reg_Ntw_05">'[4]10. Headcount Forecast'!$I$19</definedName>
    <definedName name="RPY_CI_Reg_Ntw_06">'[4]10. Headcount Forecast'!$I$20</definedName>
    <definedName name="RPY_CI_Reg_Ntw_07">'[4]10. Headcount Forecast'!$I$21</definedName>
    <definedName name="RPY_CI_Reg_Ntw_08">'[4]10. Headcount Forecast'!$I$22</definedName>
    <definedName name="RPY_CI_Reg_Ntw_09">'[4]10. Headcount Forecast'!$I$23</definedName>
    <definedName name="RPY_CI_Reg_OHE_02">'[4]10. Headcount Forecast'!#REF!</definedName>
    <definedName name="RPY_CI_Reg_OHE_03">'[4]10. Headcount Forecast'!#REF!</definedName>
    <definedName name="RPY_CI_Reg_OHE_04">'[4]10. Headcount Forecast'!#REF!</definedName>
    <definedName name="RPY_CI_Reg_OHE_05">'[4]10. Headcount Forecast'!#REF!</definedName>
    <definedName name="RPY_CI_Reg_OHE_06">'[4]10. Headcount Forecast'!#REF!</definedName>
    <definedName name="RPY_CI_Reg_OHE_07">'[4]10. Headcount Forecast'!#REF!</definedName>
    <definedName name="RPY_CI_Reg_OHE_08">'[4]10. Headcount Forecast'!#REF!</definedName>
    <definedName name="RPY_CI_Reg_RC_02">'[4]10. Headcount Forecast'!$I$25</definedName>
    <definedName name="RPY_CI_Reg_RC_03">'[4]10. Headcount Forecast'!$I$26</definedName>
    <definedName name="RPY_CI_Reg_RC_04">'[4]10. Headcount Forecast'!$I$27</definedName>
    <definedName name="RPY_CI_Reg_RC_05">'[4]10. Headcount Forecast'!$I$28</definedName>
    <definedName name="RPY_CI_Reg_RC_06">'[4]10. Headcount Forecast'!$I$29</definedName>
    <definedName name="RPY_CI_Reg_RC_07">'[4]10. Headcount Forecast'!$I$30</definedName>
    <definedName name="RPY_CI_Reg_RC_08">'[4]10. Headcount Forecast'!$I$31</definedName>
    <definedName name="RPY_CI_Reg_RC_09">'[4]10. Headcount Forecast'!$I$32</definedName>
    <definedName name="RPY_CI_Reg_Tel_02">'[4]10. Headcount Forecast'!$I$34</definedName>
    <definedName name="RPY_CI_Reg_Tel_03">'[4]10. Headcount Forecast'!$I$35</definedName>
    <definedName name="RPY_CI_Reg_Tel_04">'[4]10. Headcount Forecast'!$I$36</definedName>
    <definedName name="RPY_CI_Reg_Tel_05">'[4]10. Headcount Forecast'!$I$37</definedName>
    <definedName name="RPY_CI_Reg_Tel_06">'[4]10. Headcount Forecast'!$I$38</definedName>
    <definedName name="RPY_CI_Reg_Tel_07">'[4]10. Headcount Forecast'!$I$39</definedName>
    <definedName name="RPY_CI_Reg_Tel_08">'[4]10. Headcount Forecast'!$I$40</definedName>
    <definedName name="RPY_CI_Reg_Tel_09">'[4]10. Headcount Forecast'!$I$41</definedName>
    <definedName name="rr">'[6]13. Headcount Forecast'!#REF!</definedName>
    <definedName name="rrr">'[1]13. Headcount Forecast'!#REF!</definedName>
    <definedName name="rrrrrr">'[1]13. Headcount Forecast'!#REF!</definedName>
    <definedName name="RTT">#REF!</definedName>
    <definedName name="rundate">#REF!</definedName>
    <definedName name="s">'[1]13. Headcount Forecast'!#REF!</definedName>
    <definedName name="SEP">#REF!</definedName>
    <definedName name="set_hdr_dates">'[10]Change Monthly hding labels'!#REF!</definedName>
    <definedName name="SFD">#REF!</definedName>
    <definedName name="SFV">#REF!</definedName>
    <definedName name="ss">'[6]13. Headcount Forecast'!#REF!</definedName>
    <definedName name="sss">'[1]13. Headcount Forecast'!#REF!</definedName>
    <definedName name="ssss">'[1]13. Headcount Forecast'!#REF!</definedName>
    <definedName name="START_YR">'[7]Input - Proj Info'!$M$27</definedName>
    <definedName name="t">'[1]13. Headcount Forecast'!#REF!</definedName>
    <definedName name="tt">'[6]13. Headcount Forecast'!#REF!</definedName>
    <definedName name="ttt">'[1]13. Headcount Forecast'!#REF!</definedName>
    <definedName name="tttttt">'[1]13. Headcount Forecast'!#REF!</definedName>
    <definedName name="u">'[1]13. Headcount Forecast'!#REF!</definedName>
    <definedName name="Update_Date">'[4]2. Index'!$M$2</definedName>
    <definedName name="uu">'[6]13. Headcount Forecast'!#REF!</definedName>
    <definedName name="uuu">'[1]13. Headcount Forecast'!#REF!</definedName>
    <definedName name="uuuuuu">'[1]13. Headcount Forecast'!#REF!</definedName>
    <definedName name="vvvv">'[1]13. Headcount Forecast'!#REF!</definedName>
    <definedName name="vvvvv">'[1]13. Headcount Forecast'!#REF!</definedName>
    <definedName name="w">'[1]13. Headcount Forecast'!#REF!</definedName>
    <definedName name="ww">'[6]13. Headcount Forecast'!#REF!</definedName>
    <definedName name="www">'[1]13. Headcount Forecast'!#REF!</definedName>
    <definedName name="wwww">'[1]13. Headcount Forecast'!#REF!</definedName>
    <definedName name="wwwwww">'[1]13. Headcount Forecast'!#REF!</definedName>
    <definedName name="xx">'[6]13. Headcount Forecast'!#REF!</definedName>
    <definedName name="xxxx">'[1]13. Headcount Forecast'!#REF!</definedName>
    <definedName name="xxxxx">'[1]13. Headcount Forecast'!#REF!</definedName>
    <definedName name="y">'[1]13. Headcount Forecast'!#REF!</definedName>
    <definedName name="yy">'[6]13. Headcount Forecast'!#REF!</definedName>
    <definedName name="yyy">'[1]13. Headcount Forecast'!#REF!</definedName>
    <definedName name="yyyyyy">'[1]13. Headcount Forecast'!#REF!</definedName>
    <definedName name="zz">'[6]13. Headcount Forecast'!#REF!</definedName>
    <definedName name="zzzz">'[1]13. Headcount Forecast'!#REF!</definedName>
    <definedName name="zzzzz">'[1]13. Headcount Forecast'!#REF!</definedName>
  </definedNames>
  <calcPr calcId="145621" iterate="1" iterateCount="200"/>
</workbook>
</file>

<file path=xl/calcChain.xml><?xml version="1.0" encoding="utf-8"?>
<calcChain xmlns="http://schemas.openxmlformats.org/spreadsheetml/2006/main">
  <c r="H32" i="1" l="1"/>
  <c r="G32" i="1"/>
  <c r="E32" i="1"/>
  <c r="K29" i="1"/>
  <c r="E28" i="1"/>
  <c r="I30" i="1" l="1"/>
  <c r="K31" i="1"/>
  <c r="J30" i="1"/>
  <c r="J32" i="1" s="1"/>
  <c r="F32" i="1"/>
  <c r="K32" i="1" s="1"/>
  <c r="I32" i="1"/>
  <c r="F28" i="1"/>
  <c r="G28" i="1"/>
  <c r="H28" i="1"/>
  <c r="K28" i="1" l="1"/>
  <c r="K30" i="1" s="1"/>
</calcChain>
</file>

<file path=xl/sharedStrings.xml><?xml version="1.0" encoding="utf-8"?>
<sst xmlns="http://schemas.openxmlformats.org/spreadsheetml/2006/main" count="27" uniqueCount="27">
  <si>
    <t>File Number:</t>
  </si>
  <si>
    <t>Exhibit:</t>
  </si>
  <si>
    <t>Tab:</t>
  </si>
  <si>
    <t>Schedule:</t>
  </si>
  <si>
    <t>Page:</t>
  </si>
  <si>
    <t>Date:</t>
  </si>
  <si>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</si>
  <si>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</si>
  <si>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</si>
  <si>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</si>
  <si>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</si>
  <si>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</si>
  <si>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</si>
  <si>
    <t>B</t>
  </si>
  <si>
    <t>Please complete the following table:</t>
  </si>
  <si>
    <t>OPEBS</t>
  </si>
  <si>
    <t>First Year of recovery to 2012</t>
  </si>
  <si>
    <t>Total</t>
  </si>
  <si>
    <t>Amounts included in Rates</t>
  </si>
  <si>
    <t xml:space="preserve">     OM&amp;A</t>
  </si>
  <si>
    <t xml:space="preserve">     Capital</t>
  </si>
  <si>
    <t xml:space="preserve">     Total</t>
  </si>
  <si>
    <t>Paid benefit amounts</t>
  </si>
  <si>
    <t>Net excess amount included in rates relative to amounts actually paid.</t>
  </si>
  <si>
    <t>C</t>
  </si>
  <si>
    <t>Please describe what the distributor has done with the recoveries in excess of cash payments:</t>
  </si>
  <si>
    <t>The Capital component of OPEB costs is recovered over the useful life of the assets to which it is capitalized and not in the years noted. Therefore, the Net Excess as noted does not represent the excess recovery in each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</si>
</sst>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_(* \(#,##0\);_(* &quot;-&quot;??_);_(@_)"/>
    <numFmt numFmtId="167" formatCode="_(* #,##0.0_);_(* \(#,##0.0\);_(* &quot;-&quot;??_);_(@_)"/>
    <numFmt numFmtId="168" formatCode="#,##0.0"/>
    <numFmt numFmtId="169" formatCode="mm/dd/yyyy"/>
    <numFmt numFmtId="170" formatCode="0\-0"/>
    <numFmt numFmtId="171" formatCode="_-* #,##0.00_-;\-* #,##0.00_-;_-* &quot;-&quot;??_-;_-@_-"/>
    <numFmt numFmtId="172" formatCode="##\-#"/>
    <numFmt numFmtId="173" formatCode="#,##0\ &quot;DM&quot;;[Red]\-#,##0\ &quot;DM&quot;"/>
  </numFmts>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bgColor indexed="64"/>
      </patternFill>
    </fill>
    <fill>
      <patternFill patternType="mediumGray">
        <fgColor indexed="22"/>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6">
    <xf numFmtId="0" fontId="0" fillId="0" borderId="0"/>
    <xf numFmtId="0" fontId="18" fillId="0" borderId="0"/>
    <xf numFmtId="0" fontId="18" fillId="0" borderId="0"/>
    <xf numFmtId="0" fontId="1" fillId="0" borderId="0"/>
    <xf numFmtId="164" fontId="18" fillId="0" borderId="0" applyFont="0" applyFill="0" applyBorder="0" applyAlignment="0" applyProtection="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23" fillId="34" borderId="0" applyNumberFormat="0" applyBorder="0" applyAlignment="0" applyProtection="0"/>
    <xf numFmtId="0" fontId="1" fillId="14" borderId="0" applyNumberFormat="0" applyBorder="0" applyAlignment="0" applyProtection="0"/>
    <xf numFmtId="0" fontId="23" fillId="35" borderId="0" applyNumberFormat="0" applyBorder="0" applyAlignment="0" applyProtection="0"/>
    <xf numFmtId="0" fontId="1" fillId="18" borderId="0" applyNumberFormat="0" applyBorder="0" applyAlignment="0" applyProtection="0"/>
    <xf numFmtId="0" fontId="23" fillId="36" borderId="0" applyNumberFormat="0" applyBorder="0" applyAlignment="0" applyProtection="0"/>
    <xf numFmtId="0" fontId="1" fillId="22" borderId="0" applyNumberFormat="0" applyBorder="0" applyAlignment="0" applyProtection="0"/>
    <xf numFmtId="0" fontId="23" fillId="37" borderId="0" applyNumberFormat="0" applyBorder="0" applyAlignment="0" applyProtection="0"/>
    <xf numFmtId="0" fontId="1" fillId="26" borderId="0" applyNumberFormat="0" applyBorder="0" applyAlignment="0" applyProtection="0"/>
    <xf numFmtId="0" fontId="23" fillId="38" borderId="0" applyNumberFormat="0" applyBorder="0" applyAlignment="0" applyProtection="0"/>
    <xf numFmtId="0" fontId="1" fillId="30" borderId="0" applyNumberFormat="0" applyBorder="0" applyAlignment="0" applyProtection="0"/>
    <xf numFmtId="0" fontId="23" fillId="39" borderId="0" applyNumberFormat="0" applyBorder="0" applyAlignment="0" applyProtection="0"/>
    <xf numFmtId="0" fontId="1" fillId="11" borderId="0" applyNumberFormat="0" applyBorder="0" applyAlignment="0" applyProtection="0"/>
    <xf numFmtId="0" fontId="23" fillId="40" borderId="0" applyNumberFormat="0" applyBorder="0" applyAlignment="0" applyProtection="0"/>
    <xf numFmtId="0" fontId="1" fillId="15" borderId="0" applyNumberFormat="0" applyBorder="0" applyAlignment="0" applyProtection="0"/>
    <xf numFmtId="0" fontId="23" fillId="41" borderId="0" applyNumberFormat="0" applyBorder="0" applyAlignment="0" applyProtection="0"/>
    <xf numFmtId="0" fontId="1" fillId="19" borderId="0" applyNumberFormat="0" applyBorder="0" applyAlignment="0" applyProtection="0"/>
    <xf numFmtId="0" fontId="23" fillId="42" borderId="0" applyNumberFormat="0" applyBorder="0" applyAlignment="0" applyProtection="0"/>
    <xf numFmtId="0" fontId="1" fillId="23" borderId="0" applyNumberFormat="0" applyBorder="0" applyAlignment="0" applyProtection="0"/>
    <xf numFmtId="0" fontId="23" fillId="37" borderId="0" applyNumberFormat="0" applyBorder="0" applyAlignment="0" applyProtection="0"/>
    <xf numFmtId="0" fontId="1" fillId="27" borderId="0" applyNumberFormat="0" applyBorder="0" applyAlignment="0" applyProtection="0"/>
    <xf numFmtId="0" fontId="23" fillId="40" borderId="0" applyNumberFormat="0" applyBorder="0" applyAlignment="0" applyProtection="0"/>
    <xf numFmtId="0" fontId="1" fillId="31" borderId="0" applyNumberFormat="0" applyBorder="0" applyAlignment="0" applyProtection="0"/>
    <xf numFmtId="0" fontId="23" fillId="43" borderId="0" applyNumberFormat="0" applyBorder="0" applyAlignment="0" applyProtection="0"/>
    <xf numFmtId="0" fontId="17" fillId="12" borderId="0" applyNumberFormat="0" applyBorder="0" applyAlignment="0" applyProtection="0"/>
    <xf numFmtId="0" fontId="24" fillId="44" borderId="0" applyNumberFormat="0" applyBorder="0" applyAlignment="0" applyProtection="0"/>
    <xf numFmtId="0" fontId="17" fillId="16" borderId="0" applyNumberFormat="0" applyBorder="0" applyAlignment="0" applyProtection="0"/>
    <xf numFmtId="0" fontId="24" fillId="41" borderId="0" applyNumberFormat="0" applyBorder="0" applyAlignment="0" applyProtection="0"/>
    <xf numFmtId="0" fontId="17" fillId="20" borderId="0" applyNumberFormat="0" applyBorder="0" applyAlignment="0" applyProtection="0"/>
    <xf numFmtId="0" fontId="24" fillId="42" borderId="0" applyNumberFormat="0" applyBorder="0" applyAlignment="0" applyProtection="0"/>
    <xf numFmtId="0" fontId="17" fillId="24" borderId="0" applyNumberFormat="0" applyBorder="0" applyAlignment="0" applyProtection="0"/>
    <xf numFmtId="0" fontId="24" fillId="45" borderId="0" applyNumberFormat="0" applyBorder="0" applyAlignment="0" applyProtection="0"/>
    <xf numFmtId="0" fontId="17" fillId="28" borderId="0" applyNumberFormat="0" applyBorder="0" applyAlignment="0" applyProtection="0"/>
    <xf numFmtId="0" fontId="24" fillId="46" borderId="0" applyNumberFormat="0" applyBorder="0" applyAlignment="0" applyProtection="0"/>
    <xf numFmtId="0" fontId="17" fillId="32" borderId="0" applyNumberFormat="0" applyBorder="0" applyAlignment="0" applyProtection="0"/>
    <xf numFmtId="0" fontId="24" fillId="47" borderId="0" applyNumberFormat="0" applyBorder="0" applyAlignment="0" applyProtection="0"/>
    <xf numFmtId="0" fontId="17" fillId="9" borderId="0" applyNumberFormat="0" applyBorder="0" applyAlignment="0" applyProtection="0"/>
    <xf numFmtId="0" fontId="24" fillId="48" borderId="0" applyNumberFormat="0" applyBorder="0" applyAlignment="0" applyProtection="0"/>
    <xf numFmtId="0" fontId="17" fillId="13" borderId="0" applyNumberFormat="0" applyBorder="0" applyAlignment="0" applyProtection="0"/>
    <xf numFmtId="0" fontId="24" fillId="49" borderId="0" applyNumberFormat="0" applyBorder="0" applyAlignment="0" applyProtection="0"/>
    <xf numFmtId="0" fontId="17" fillId="17" borderId="0" applyNumberFormat="0" applyBorder="0" applyAlignment="0" applyProtection="0"/>
    <xf numFmtId="0" fontId="24" fillId="50" borderId="0" applyNumberFormat="0" applyBorder="0" applyAlignment="0" applyProtection="0"/>
    <xf numFmtId="0" fontId="17" fillId="21" borderId="0" applyNumberFormat="0" applyBorder="0" applyAlignment="0" applyProtection="0"/>
    <xf numFmtId="0" fontId="24" fillId="45" borderId="0" applyNumberFormat="0" applyBorder="0" applyAlignment="0" applyProtection="0"/>
    <xf numFmtId="0" fontId="17" fillId="25" borderId="0" applyNumberFormat="0" applyBorder="0" applyAlignment="0" applyProtection="0"/>
    <xf numFmtId="0" fontId="24" fillId="46" borderId="0" applyNumberFormat="0" applyBorder="0" applyAlignment="0" applyProtection="0"/>
    <xf numFmtId="0" fontId="17" fillId="29" borderId="0" applyNumberFormat="0" applyBorder="0" applyAlignment="0" applyProtection="0"/>
    <xf numFmtId="0" fontId="24" fillId="51" borderId="0" applyNumberFormat="0" applyBorder="0" applyAlignment="0" applyProtection="0"/>
    <xf numFmtId="0" fontId="7" fillId="3" borderId="0" applyNumberFormat="0" applyBorder="0" applyAlignment="0" applyProtection="0"/>
    <xf numFmtId="0" fontId="25" fillId="35" borderId="0" applyNumberFormat="0" applyBorder="0" applyAlignment="0" applyProtection="0"/>
    <xf numFmtId="0" fontId="11" fillId="6" borderId="4" applyNumberFormat="0" applyAlignment="0" applyProtection="0"/>
    <xf numFmtId="0" fontId="26" fillId="52" borderId="34" applyNumberFormat="0" applyAlignment="0" applyProtection="0"/>
    <xf numFmtId="0" fontId="13" fillId="7" borderId="7" applyNumberFormat="0" applyAlignment="0" applyProtection="0"/>
    <xf numFmtId="0" fontId="27" fillId="53" borderId="35" applyNumberFormat="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171"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8"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29" fillId="36" borderId="0" applyNumberFormat="0" applyBorder="0" applyAlignment="0" applyProtection="0"/>
    <xf numFmtId="38" fontId="20" fillId="54" borderId="0" applyNumberFormat="0" applyBorder="0" applyAlignment="0" applyProtection="0"/>
    <xf numFmtId="0" fontId="30" fillId="0" borderId="36" applyNumberFormat="0" applyAlignment="0" applyProtection="0">
      <alignment horizontal="left" vertical="center"/>
    </xf>
    <xf numFmtId="0" fontId="30" fillId="0" borderId="37">
      <alignment horizontal="left" vertical="center"/>
    </xf>
    <xf numFmtId="0" fontId="3" fillId="0" borderId="1" applyNumberFormat="0" applyFill="0" applyAlignment="0" applyProtection="0"/>
    <xf numFmtId="0" fontId="31" fillId="0" borderId="38" applyNumberFormat="0" applyFill="0" applyAlignment="0" applyProtection="0"/>
    <xf numFmtId="0" fontId="4" fillId="0" borderId="2" applyNumberFormat="0" applyFill="0" applyAlignment="0" applyProtection="0"/>
    <xf numFmtId="0" fontId="32" fillId="0" borderId="39" applyNumberFormat="0" applyFill="0" applyAlignment="0" applyProtection="0"/>
    <xf numFmtId="0" fontId="5" fillId="0" borderId="3" applyNumberFormat="0" applyFill="0" applyAlignment="0" applyProtection="0"/>
    <xf numFmtId="0" fontId="33" fillId="0" borderId="40" applyNumberFormat="0" applyFill="0" applyAlignment="0" applyProtection="0"/>
    <xf numFmtId="0" fontId="5" fillId="0" borderId="0" applyNumberFormat="0" applyFill="0" applyBorder="0" applyAlignment="0" applyProtection="0"/>
    <xf numFmtId="0" fontId="33" fillId="0" borderId="0" applyNumberFormat="0" applyFill="0" applyBorder="0" applyAlignment="0" applyProtection="0"/>
    <xf numFmtId="10" fontId="20" fillId="55" borderId="41" applyNumberFormat="0" applyBorder="0" applyAlignment="0" applyProtection="0"/>
    <xf numFmtId="0" fontId="9" fillId="5" borderId="4" applyNumberFormat="0" applyAlignment="0" applyProtection="0"/>
    <xf numFmtId="0" fontId="34" fillId="39" borderId="34" applyNumberFormat="0" applyAlignment="0" applyProtection="0"/>
    <xf numFmtId="0" fontId="12" fillId="0" borderId="6" applyNumberFormat="0" applyFill="0" applyAlignment="0" applyProtection="0"/>
    <xf numFmtId="0" fontId="35" fillId="0" borderId="42" applyNumberFormat="0" applyFill="0" applyAlignment="0" applyProtection="0"/>
    <xf numFmtId="172" fontId="18" fillId="0" borderId="0"/>
    <xf numFmtId="166"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0" fontId="36" fillId="56" borderId="0" applyNumberFormat="0" applyBorder="0" applyAlignment="0" applyProtection="0"/>
    <xf numFmtId="173" fontId="18" fillId="0" borderId="0"/>
    <xf numFmtId="173" fontId="18" fillId="0" borderId="0"/>
    <xf numFmtId="173" fontId="18" fillId="0" borderId="0"/>
    <xf numFmtId="173"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23" fillId="8" borderId="8" applyNumberFormat="0" applyFont="0" applyAlignment="0" applyProtection="0"/>
    <xf numFmtId="0" fontId="23" fillId="8" borderId="8" applyNumberFormat="0" applyFont="0" applyAlignment="0" applyProtection="0"/>
    <xf numFmtId="7" fontId="37" fillId="0" borderId="0"/>
    <xf numFmtId="37" fontId="38" fillId="57" borderId="0">
      <alignment horizontal="right"/>
    </xf>
    <xf numFmtId="0" fontId="10" fillId="6" borderId="5" applyNumberFormat="0" applyAlignment="0" applyProtection="0"/>
    <xf numFmtId="0" fontId="39" fillId="52" borderId="43" applyNumberFormat="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0" fontId="41" fillId="0" borderId="17">
      <alignment horizontal="center"/>
    </xf>
    <xf numFmtId="3" fontId="40" fillId="0" borderId="0" applyFont="0" applyFill="0" applyBorder="0" applyAlignment="0" applyProtection="0"/>
    <xf numFmtId="0" fontId="40" fillId="58" borderId="0" applyNumberFormat="0" applyFont="0" applyBorder="0" applyAlignment="0" applyProtection="0"/>
    <xf numFmtId="0" fontId="2" fillId="0" borderId="0" applyNumberFormat="0" applyFill="0" applyBorder="0" applyAlignment="0" applyProtection="0"/>
    <xf numFmtId="0" fontId="42" fillId="0" borderId="0" applyNumberFormat="0" applyFill="0" applyBorder="0" applyAlignment="0" applyProtection="0"/>
    <xf numFmtId="0" fontId="16" fillId="0" borderId="9" applyNumberFormat="0" applyFill="0" applyAlignment="0" applyProtection="0"/>
    <xf numFmtId="0" fontId="43" fillId="0" borderId="44" applyNumberFormat="0" applyFill="0" applyAlignment="0" applyProtection="0"/>
    <xf numFmtId="0" fontId="14" fillId="0" borderId="0" applyNumberFormat="0" applyFill="0" applyBorder="0" applyAlignment="0" applyProtection="0"/>
    <xf numFmtId="0" fontId="44" fillId="0" borderId="0" applyNumberFormat="0" applyFill="0" applyBorder="0" applyAlignment="0" applyProtection="0"/>
  </cellStyleXfs>
  <cellXfs count="54">
    <xf numFmtId="0" fontId="0" fillId="0" borderId="0" xfId="0"/>
    <xf numFmtId="0" fontId="18" fillId="0" borderId="0" xfId="1"/>
    <xf numFmtId="0" fontId="19" fillId="0" borderId="0" xfId="1" applyFont="1" applyAlignment="1" applyProtection="1">
      <alignment horizontal="left"/>
      <protection locked="0"/>
    </xf>
    <xf numFmtId="0" fontId="20" fillId="0" borderId="0" xfId="2" applyFont="1" applyAlignment="1" applyProtection="1">
      <alignment horizontal="right" vertical="top"/>
      <protection locked="0"/>
    </xf>
    <xf numFmtId="0" fontId="1" fillId="0" borderId="0" xfId="3"/>
    <xf numFmtId="0" fontId="20" fillId="33" borderId="10" xfId="1" applyFont="1" applyFill="1" applyBorder="1" applyAlignment="1" applyProtection="1">
      <alignment horizontal="right" vertical="top"/>
      <protection locked="0"/>
    </xf>
    <xf numFmtId="0" fontId="20" fillId="33" borderId="0" xfId="1" applyFont="1" applyFill="1" applyAlignment="1" applyProtection="1">
      <alignment horizontal="right" vertical="top"/>
      <protection locked="0"/>
    </xf>
    <xf numFmtId="0" fontId="20" fillId="0" borderId="0" xfId="1" applyFont="1" applyAlignment="1" applyProtection="1">
      <alignment horizontal="right" vertical="top"/>
      <protection locked="0"/>
    </xf>
    <xf numFmtId="0" fontId="19" fillId="0" borderId="0" xfId="1" applyFont="1" applyAlignment="1">
      <alignment horizontal="center" vertical="top"/>
    </xf>
    <xf numFmtId="0" fontId="19" fillId="0" borderId="0" xfId="1" applyFont="1"/>
    <xf numFmtId="0" fontId="18" fillId="0" borderId="0" xfId="1" applyFont="1"/>
    <xf numFmtId="0" fontId="19" fillId="0" borderId="19" xfId="1" applyFont="1" applyBorder="1" applyAlignment="1">
      <alignment vertical="top"/>
    </xf>
    <xf numFmtId="0" fontId="19" fillId="0" borderId="19" xfId="1" applyFont="1" applyBorder="1" applyAlignment="1">
      <alignment horizontal="center" vertical="top" wrapText="1"/>
    </xf>
    <xf numFmtId="0" fontId="19" fillId="0" borderId="19" xfId="1" applyFont="1" applyBorder="1" applyAlignment="1">
      <alignment horizontal="center" vertical="top"/>
    </xf>
    <xf numFmtId="0" fontId="19" fillId="0" borderId="20" xfId="1" applyFont="1" applyBorder="1" applyAlignment="1">
      <alignment horizontal="center" vertical="top"/>
    </xf>
    <xf numFmtId="0" fontId="19" fillId="0" borderId="21" xfId="1" applyFont="1" applyBorder="1"/>
    <xf numFmtId="0" fontId="18" fillId="0" borderId="21" xfId="1" applyBorder="1"/>
    <xf numFmtId="0" fontId="18" fillId="0" borderId="22" xfId="1" applyBorder="1"/>
    <xf numFmtId="0" fontId="18" fillId="0" borderId="23" xfId="1" quotePrefix="1" applyFont="1" applyBorder="1"/>
    <xf numFmtId="164" fontId="18" fillId="33" borderId="24" xfId="4" applyFont="1" applyFill="1" applyBorder="1"/>
    <xf numFmtId="165" fontId="18" fillId="33" borderId="24" xfId="4" applyNumberFormat="1" applyFont="1" applyFill="1" applyBorder="1"/>
    <xf numFmtId="165" fontId="18" fillId="33" borderId="24" xfId="4" quotePrefix="1" applyNumberFormat="1" applyFont="1" applyFill="1" applyBorder="1"/>
    <xf numFmtId="165" fontId="18" fillId="0" borderId="25" xfId="4" applyNumberFormat="1" applyFont="1" applyBorder="1"/>
    <xf numFmtId="0" fontId="18" fillId="0" borderId="26" xfId="1" quotePrefix="1" applyFont="1" applyBorder="1"/>
    <xf numFmtId="164" fontId="18" fillId="33" borderId="27" xfId="4" applyFont="1" applyFill="1" applyBorder="1"/>
    <xf numFmtId="165" fontId="18" fillId="33" borderId="27" xfId="4" applyNumberFormat="1" applyFont="1" applyFill="1" applyBorder="1"/>
    <xf numFmtId="165" fontId="18" fillId="33" borderId="28" xfId="4" applyNumberFormat="1" applyFont="1" applyFill="1" applyBorder="1"/>
    <xf numFmtId="165" fontId="18" fillId="33" borderId="29" xfId="4" applyNumberFormat="1" applyFont="1" applyFill="1" applyBorder="1"/>
    <xf numFmtId="0" fontId="18" fillId="0" borderId="30" xfId="1" quotePrefix="1" applyFont="1" applyBorder="1"/>
    <xf numFmtId="164" fontId="18" fillId="0" borderId="30" xfId="4" applyFont="1" applyBorder="1"/>
    <xf numFmtId="165" fontId="18" fillId="0" borderId="30" xfId="4" applyNumberFormat="1" applyFont="1" applyBorder="1"/>
    <xf numFmtId="165" fontId="18" fillId="0" borderId="31" xfId="4" applyNumberFormat="1" applyFont="1" applyBorder="1"/>
    <xf numFmtId="165" fontId="18" fillId="0" borderId="32" xfId="4" applyNumberFormat="1" applyFont="1" applyBorder="1"/>
    <xf numFmtId="0" fontId="19" fillId="0" borderId="19" xfId="1" applyFont="1" applyBorder="1"/>
    <xf numFmtId="165" fontId="18" fillId="33" borderId="33" xfId="4" applyNumberFormat="1" applyFont="1" applyFill="1" applyBorder="1"/>
    <xf numFmtId="165" fontId="18" fillId="0" borderId="29" xfId="4" applyNumberFormat="1" applyFont="1" applyBorder="1"/>
    <xf numFmtId="0" fontId="19" fillId="0" borderId="30" xfId="1" applyFont="1" applyBorder="1" applyAlignment="1">
      <alignment wrapText="1"/>
    </xf>
    <xf numFmtId="165" fontId="18" fillId="0" borderId="30" xfId="4" applyNumberFormat="1" applyFont="1" applyBorder="1" applyAlignment="1">
      <alignment vertical="center"/>
    </xf>
    <xf numFmtId="165" fontId="18" fillId="0" borderId="18" xfId="4" applyNumberFormat="1" applyFont="1" applyBorder="1" applyAlignment="1">
      <alignment vertical="center"/>
    </xf>
    <xf numFmtId="0" fontId="18" fillId="0" borderId="0" xfId="1" applyFont="1" applyFill="1" applyAlignment="1">
      <alignment vertical="top"/>
    </xf>
    <xf numFmtId="0" fontId="18" fillId="33" borderId="11" xfId="1" applyFill="1" applyBorder="1" applyAlignment="1">
      <alignment horizontal="left" vertical="top" wrapText="1"/>
    </xf>
    <xf numFmtId="0" fontId="18" fillId="33" borderId="12" xfId="1" applyFill="1" applyBorder="1" applyAlignment="1">
      <alignment horizontal="left" vertical="top" wrapText="1"/>
    </xf>
    <xf numFmtId="0" fontId="18" fillId="33" borderId="13" xfId="1" applyFill="1" applyBorder="1" applyAlignment="1">
      <alignment horizontal="left" vertical="top" wrapText="1"/>
    </xf>
    <xf numFmtId="0" fontId="18" fillId="33" borderId="14" xfId="1" applyFill="1" applyBorder="1" applyAlignment="1">
      <alignment horizontal="left" vertical="top" wrapText="1"/>
    </xf>
    <xf numFmtId="0" fontId="18" fillId="33" borderId="0" xfId="1" applyFill="1" applyBorder="1" applyAlignment="1">
      <alignment horizontal="left" vertical="top" wrapText="1"/>
    </xf>
    <xf numFmtId="0" fontId="18" fillId="33" borderId="15" xfId="1" applyFill="1" applyBorder="1" applyAlignment="1">
      <alignment horizontal="left" vertical="top" wrapText="1"/>
    </xf>
    <xf numFmtId="0" fontId="18" fillId="33" borderId="16" xfId="1" applyFill="1" applyBorder="1" applyAlignment="1">
      <alignment horizontal="left" vertical="top" wrapText="1"/>
    </xf>
    <xf numFmtId="0" fontId="18" fillId="33" borderId="17" xfId="1" applyFill="1" applyBorder="1" applyAlignment="1">
      <alignment horizontal="left" vertical="top" wrapText="1"/>
    </xf>
    <xf numFmtId="0" fontId="18" fillId="33" borderId="18" xfId="1" applyFill="1" applyBorder="1" applyAlignment="1">
      <alignment horizontal="left" vertical="top" wrapText="1"/>
    </xf>
    <xf numFmtId="0" fontId="21" fillId="0" borderId="0" xfId="1" applyFont="1" applyAlignment="1">
      <alignment horizontal="center"/>
    </xf>
    <xf numFmtId="0" fontId="18" fillId="0" borderId="0" xfId="1" applyFont="1" applyAlignment="1">
      <alignment horizontal="left" vertical="top" wrapText="1"/>
    </xf>
    <xf numFmtId="0" fontId="18" fillId="0" borderId="0" xfId="1" applyAlignment="1">
      <alignment horizontal="center"/>
    </xf>
    <xf numFmtId="0" fontId="19" fillId="0" borderId="0" xfId="1" applyFont="1" applyAlignment="1">
      <alignment horizontal="center"/>
    </xf>
    <xf numFmtId="0" fontId="1" fillId="0" borderId="0" xfId="3" applyAlignment="1">
      <alignment horizontal="center"/>
    </xf>
  </cellXfs>
  <cellStyles count="156">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1 3" xfId="15"/>
    <cellStyle name="20% - Accent2 2" xfId="16"/>
    <cellStyle name="20% - Accent2 3" xfId="17"/>
    <cellStyle name="20% - Accent3 2" xfId="18"/>
    <cellStyle name="20% - Accent3 3" xfId="19"/>
    <cellStyle name="20% - Accent4 2" xfId="20"/>
    <cellStyle name="20% - Accent4 3" xfId="21"/>
    <cellStyle name="20% - Accent5 2" xfId="22"/>
    <cellStyle name="20% - Accent5 3" xfId="23"/>
    <cellStyle name="20% - Accent6 2" xfId="24"/>
    <cellStyle name="20% - Accent6 3" xfId="25"/>
    <cellStyle name="40% - Accent1 2" xfId="26"/>
    <cellStyle name="40% - Accent1 3" xfId="27"/>
    <cellStyle name="40% - Accent2 2" xfId="28"/>
    <cellStyle name="40% - Accent2 3" xfId="29"/>
    <cellStyle name="40% - Accent3 2" xfId="30"/>
    <cellStyle name="40% - Accent3 3" xfId="31"/>
    <cellStyle name="40% - Accent4 2" xfId="32"/>
    <cellStyle name="40% - Accent4 3" xfId="33"/>
    <cellStyle name="40% - Accent5 2" xfId="34"/>
    <cellStyle name="40% - Accent5 3" xfId="35"/>
    <cellStyle name="40% - Accent6 2" xfId="36"/>
    <cellStyle name="40% - Accent6 3" xfId="37"/>
    <cellStyle name="60% - Accent1 2" xfId="38"/>
    <cellStyle name="60% - Accent1 3" xfId="39"/>
    <cellStyle name="60% - Accent2 2" xfId="40"/>
    <cellStyle name="60% - Accent2 3" xfId="41"/>
    <cellStyle name="60% - Accent3 2" xfId="42"/>
    <cellStyle name="60% - Accent3 3" xfId="43"/>
    <cellStyle name="60% - Accent4 2" xfId="44"/>
    <cellStyle name="60% - Accent4 3" xfId="45"/>
    <cellStyle name="60% - Accent5 2" xfId="46"/>
    <cellStyle name="60% - Accent5 3" xfId="47"/>
    <cellStyle name="60% - Accent6 2" xfId="48"/>
    <cellStyle name="60% - Accent6 3" xfId="49"/>
    <cellStyle name="Accent1 2" xfId="50"/>
    <cellStyle name="Accent1 3" xfId="51"/>
    <cellStyle name="Accent2 2" xfId="52"/>
    <cellStyle name="Accent2 3" xfId="53"/>
    <cellStyle name="Accent3 2" xfId="54"/>
    <cellStyle name="Accent3 3" xfId="55"/>
    <cellStyle name="Accent4 2" xfId="56"/>
    <cellStyle name="Accent4 3" xfId="57"/>
    <cellStyle name="Accent5 2" xfId="58"/>
    <cellStyle name="Accent5 3" xfId="59"/>
    <cellStyle name="Accent6 2" xfId="60"/>
    <cellStyle name="Accent6 3" xfId="61"/>
    <cellStyle name="Bad 2" xfId="62"/>
    <cellStyle name="Bad 3" xfId="63"/>
    <cellStyle name="Calculation 2" xfId="64"/>
    <cellStyle name="Calculation 3" xfId="65"/>
    <cellStyle name="Check Cell 2" xfId="66"/>
    <cellStyle name="Check Cell 3" xfId="67"/>
    <cellStyle name="Comma 2" xfId="68"/>
    <cellStyle name="Comma 2 2" xfId="69"/>
    <cellStyle name="Comma 2 3" xfId="70"/>
    <cellStyle name="Comma 2 4" xfId="71"/>
    <cellStyle name="Comma 3" xfId="72"/>
    <cellStyle name="Comma 3 2" xfId="73"/>
    <cellStyle name="Comma 4" xfId="74"/>
    <cellStyle name="Comma 5" xfId="75"/>
    <cellStyle name="Comma0" xfId="76"/>
    <cellStyle name="Currency 2" xfId="77"/>
    <cellStyle name="Currency 3" xfId="78"/>
    <cellStyle name="Currency 4" xfId="4"/>
    <cellStyle name="Currency0" xfId="79"/>
    <cellStyle name="Date" xfId="80"/>
    <cellStyle name="Explanatory Text 2" xfId="81"/>
    <cellStyle name="Explanatory Text 3" xfId="82"/>
    <cellStyle name="Fixed" xfId="83"/>
    <cellStyle name="Good 2" xfId="84"/>
    <cellStyle name="Good 3" xfId="85"/>
    <cellStyle name="Grey" xfId="86"/>
    <cellStyle name="Header1" xfId="87"/>
    <cellStyle name="Header2" xfId="88"/>
    <cellStyle name="Heading 1 2" xfId="89"/>
    <cellStyle name="Heading 1 3" xfId="90"/>
    <cellStyle name="Heading 2 2" xfId="91"/>
    <cellStyle name="Heading 2 3" xfId="92"/>
    <cellStyle name="Heading 3 2" xfId="93"/>
    <cellStyle name="Heading 3 3" xfId="94"/>
    <cellStyle name="Heading 4 2" xfId="95"/>
    <cellStyle name="Heading 4 3" xfId="96"/>
    <cellStyle name="Input [yellow]" xfId="97"/>
    <cellStyle name="Input 2" xfId="98"/>
    <cellStyle name="Input 3" xfId="99"/>
    <cellStyle name="Linked Cell 2" xfId="100"/>
    <cellStyle name="Linked Cell 3" xfId="101"/>
    <cellStyle name="M" xfId="102"/>
    <cellStyle name="M.00" xfId="103"/>
    <cellStyle name="M_9. Rev2Cost_GDPIPI" xfId="104"/>
    <cellStyle name="M_lists" xfId="105"/>
    <cellStyle name="M_lists_4. Current Monthly Fixed Charge" xfId="106"/>
    <cellStyle name="M_Sheet4" xfId="107"/>
    <cellStyle name="Neutral 2" xfId="108"/>
    <cellStyle name="Neutral 3" xfId="109"/>
    <cellStyle name="Normal" xfId="0" builtinId="0"/>
    <cellStyle name="Normal - Style1" xfId="110"/>
    <cellStyle name="Normal - Style1 2" xfId="111"/>
    <cellStyle name="Normal - Style1 3" xfId="112"/>
    <cellStyle name="Normal - Style1 4" xfId="113"/>
    <cellStyle name="Normal 10" xfId="114"/>
    <cellStyle name="Normal 11" xfId="115"/>
    <cellStyle name="Normal 12" xfId="116"/>
    <cellStyle name="Normal 13" xfId="117"/>
    <cellStyle name="Normal 14" xfId="3"/>
    <cellStyle name="Normal 2" xfId="2"/>
    <cellStyle name="Normal 3" xfId="118"/>
    <cellStyle name="Normal 4" xfId="119"/>
    <cellStyle name="Normal 5" xfId="120"/>
    <cellStyle name="Normal 5 2" xfId="121"/>
    <cellStyle name="Normal 6" xfId="122"/>
    <cellStyle name="Normal 7" xfId="1"/>
    <cellStyle name="Normal 8" xfId="123"/>
    <cellStyle name="Normal 9" xfId="124"/>
    <cellStyle name="Note 2" xfId="125"/>
    <cellStyle name="Note 3" xfId="126"/>
    <cellStyle name="OH01" xfId="127"/>
    <cellStyle name="OHnplode" xfId="128"/>
    <cellStyle name="Output 2" xfId="129"/>
    <cellStyle name="Output 3" xfId="130"/>
    <cellStyle name="Percent [2]" xfId="131"/>
    <cellStyle name="Percent [2] 2" xfId="132"/>
    <cellStyle name="Percent [2] 3" xfId="133"/>
    <cellStyle name="Percent [2] 4" xfId="134"/>
    <cellStyle name="Percent 2" xfId="135"/>
    <cellStyle name="Percent 2 2" xfId="136"/>
    <cellStyle name="Percent 2 3" xfId="137"/>
    <cellStyle name="Percent 3" xfId="138"/>
    <cellStyle name="Percent 3 2" xfId="139"/>
    <cellStyle name="Percent 4" xfId="140"/>
    <cellStyle name="Percent 5" xfId="141"/>
    <cellStyle name="Percent 6" xfId="142"/>
    <cellStyle name="Percent 7" xfId="143"/>
    <cellStyle name="PSChar" xfId="144"/>
    <cellStyle name="PSDate" xfId="145"/>
    <cellStyle name="PSDec" xfId="146"/>
    <cellStyle name="PSHeading" xfId="147"/>
    <cellStyle name="PSInt" xfId="148"/>
    <cellStyle name="PSSpacer" xfId="149"/>
    <cellStyle name="Title 2" xfId="150"/>
    <cellStyle name="Title 3" xfId="151"/>
    <cellStyle name="Total 2" xfId="152"/>
    <cellStyle name="Total 3" xfId="153"/>
    <cellStyle name="Warning Text 2" xfId="154"/>
    <cellStyle name="Warning Text 3" xfId="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cision%20Support\WWL%20396116\Hydro%20One%202006-2010%20Benefits%20Forecast%20(Confidential)\HydroOne%20Benefits%20Forecast%20%20Ver%2005A%20(DRAFT)%20%20Nov-02-04%208a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ocuments%20and%20Settings\800138\Local%20Settings\Temporary%20Internet%20Files\OLK3\Summary%20pension_benefit%20cost%20and%20liabllity%20Sep%20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Anne\My%20Documents\Inergi\Recovery%20Support\2006%20OU%20report\08-06\Reports\Over%20Under%20Repo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366884\Local%20Settings\Temporary%20Internet%20Files\OLK5A\Copy%20of%20Summary%20pension_benefit%20cost%20and%20liabllity%20Sep%202006%20%20An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203914\AppData\Local\Microsoft\Windows\Temporary%20Internet%20Files\Content.Outlook\RBDHLG3M\2017%20HydroOne%20Benefits%20Forecast-%20May%20Tower%20valuation%20Dec%2031%2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706milpfv02\800138$\SynchFolder\Anne\Pension%20support\payroll%20benefit%20fcst%20model\2010\2010%20HydroOneBenefitsForecast%20-%20GAAP%20Dec%2016%202009%20with%202%205%25%20and%206%205%25%20and%20mid%20yr%20HC%20(%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TEMP\HydroOne%20Benefits%20Forecast%20%20Ver%2005A%20(DRAFT)%20%20Oct-14-04%2010%20a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H1_Fin_Models\TX%20Connection%20Model%20Development\Tx%20Connection%20Model%20%20Version%2003A%20Mar-13-03%20Test%20-%20Refined%20Ver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ension%20support\2007%20forecast\CPP%20EI\CPP%20EI%20Payment%20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WINNT\Profiles\396116\Desktop\based%20pensionable%20earnings%20for%20Q4%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x)"/>
      <sheetName val="14. HOI Headcount (O)"/>
      <sheetName val="15. Networks - SP Headcount"/>
      <sheetName val="15. Networks - SP Headcount(x)"/>
      <sheetName val="15. Networks - SP Headcount (O)"/>
      <sheetName val="16. Networks - 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1. WC, CPP, EI - HOI"/>
      <sheetName val="32. WC, CPP, EI - Networks"/>
      <sheetName val="33. WC, CPP, EI - RC"/>
      <sheetName val="34. WC, CPP, EI - TEL"/>
      <sheetName val="35. OPRB, OPRB, LTD, SPP, RPP"/>
      <sheetName val="36. EFB Forecast Details"/>
      <sheetName val="37. OPRB &amp; OPEB Closing Bal"/>
      <sheetName val="38. OPRB &amp; OPEB Opening Bal"/>
      <sheetName val="39. OPRB &amp; OPEB 2003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GLI OHP PMT"/>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ours Report"/>
      <sheetName val="Regular Hours"/>
      <sheetName val="Non Reg Hours"/>
      <sheetName val="O-U Report"/>
      <sheetName val="Graphs"/>
      <sheetName val="Allocations"/>
      <sheetName val="HR Info"/>
      <sheetName val="Var Explanations"/>
      <sheetName val="Forecast O-U"/>
      <sheetName val="Forecast TDOC"/>
      <sheetName val="Forecast Assump"/>
      <sheetName val="Journal TDOC"/>
      <sheetName val="Overunder"/>
      <sheetName val="Actuals"/>
      <sheetName val="Budget"/>
      <sheetName val="Forecast"/>
      <sheetName val="Forecast YE"/>
      <sheetName val="HR ACT"/>
      <sheetName val="TDOC"/>
      <sheetName val="Variance Report"/>
      <sheetName val="Monthly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89">
          <cell r="A289" t="str">
            <v>Cum. (Over) / Under</v>
          </cell>
          <cell r="C289" t="str">
            <v>Jan</v>
          </cell>
          <cell r="D289" t="str">
            <v>Feb</v>
          </cell>
          <cell r="E289" t="str">
            <v>Mar</v>
          </cell>
          <cell r="F289" t="str">
            <v>Apr</v>
          </cell>
          <cell r="G289" t="str">
            <v>May</v>
          </cell>
          <cell r="H289" t="str">
            <v>Jun</v>
          </cell>
          <cell r="I289" t="str">
            <v>Jul</v>
          </cell>
          <cell r="J289" t="str">
            <v>Aug</v>
          </cell>
        </row>
        <row r="290">
          <cell r="A290" t="str">
            <v>Provincial_Lines</v>
          </cell>
          <cell r="C290">
            <v>3738410.1205237135</v>
          </cell>
          <cell r="D290">
            <v>2675985.1120735519</v>
          </cell>
          <cell r="E290">
            <v>5795371.7878481597</v>
          </cell>
          <cell r="F290">
            <v>3681910.2592636459</v>
          </cell>
          <cell r="G290">
            <v>4281487.6791539751</v>
          </cell>
          <cell r="H290">
            <v>3118733.440599516</v>
          </cell>
          <cell r="I290">
            <v>2032100.5334916599</v>
          </cell>
          <cell r="J290">
            <v>1929945.15978166</v>
          </cell>
        </row>
        <row r="291">
          <cell r="A291" t="str">
            <v>Stations</v>
          </cell>
          <cell r="C291">
            <v>2404330.4043114241</v>
          </cell>
          <cell r="D291">
            <v>3662365.2452444434</v>
          </cell>
          <cell r="E291">
            <v>4720558.3353761286</v>
          </cell>
          <cell r="F291">
            <v>4483106.7932218127</v>
          </cell>
          <cell r="G291">
            <v>4387814.0958143454</v>
          </cell>
          <cell r="H291">
            <v>4520218.5908070784</v>
          </cell>
          <cell r="I291">
            <v>5436278.4030047022</v>
          </cell>
          <cell r="J291">
            <v>5495947.875445202</v>
          </cell>
        </row>
        <row r="292">
          <cell r="A292" t="str">
            <v>Construction Services</v>
          </cell>
          <cell r="C292">
            <v>372431.32853992935</v>
          </cell>
          <cell r="D292">
            <v>471619.03045797441</v>
          </cell>
          <cell r="E292">
            <v>462568.3767956933</v>
          </cell>
          <cell r="F292">
            <v>688424.97727526445</v>
          </cell>
          <cell r="G292">
            <v>858704.07287118305</v>
          </cell>
          <cell r="H292">
            <v>1032504.860243828</v>
          </cell>
          <cell r="I292">
            <v>1068274.312908208</v>
          </cell>
          <cell r="J292">
            <v>1082143.174359458</v>
          </cell>
        </row>
        <row r="293">
          <cell r="A293" t="str">
            <v>Engineering Services</v>
          </cell>
          <cell r="C293">
            <v>1198731.2731836834</v>
          </cell>
          <cell r="D293">
            <v>425499.40368395532</v>
          </cell>
          <cell r="E293">
            <v>689496.50872515747</v>
          </cell>
          <cell r="F293">
            <v>625695.95826466335</v>
          </cell>
          <cell r="G293">
            <v>883881.16965584131</v>
          </cell>
          <cell r="H293">
            <v>504617.19524963712</v>
          </cell>
          <cell r="I293">
            <v>586704.5380029087</v>
          </cell>
          <cell r="J293">
            <v>586704.5380029087</v>
          </cell>
        </row>
        <row r="294">
          <cell r="A294" t="str">
            <v>Forestry Operations</v>
          </cell>
          <cell r="C294">
            <v>903621.47972547263</v>
          </cell>
          <cell r="D294">
            <v>841398.76021824591</v>
          </cell>
          <cell r="E294">
            <v>729661.15848249104</v>
          </cell>
          <cell r="F294">
            <v>430913.12621936854</v>
          </cell>
          <cell r="G294">
            <v>406952.60606921557</v>
          </cell>
          <cell r="H294">
            <v>162600.8979238607</v>
          </cell>
          <cell r="I294">
            <v>-2301636.8008599784</v>
          </cell>
          <cell r="J294">
            <v>-2273019.7610417283</v>
          </cell>
        </row>
        <row r="295">
          <cell r="A295" t="str">
            <v>TOTAL LABOUR</v>
          </cell>
          <cell r="C295">
            <v>8617524.6062842235</v>
          </cell>
          <cell r="D295">
            <v>8076867.5516781714</v>
          </cell>
          <cell r="E295">
            <v>12397656.16722763</v>
          </cell>
          <cell r="F295">
            <v>9910051.1142447554</v>
          </cell>
          <cell r="G295">
            <v>10818839.62356456</v>
          </cell>
          <cell r="H295">
            <v>9338674.9848239217</v>
          </cell>
          <cell r="I295">
            <v>6821720.9865474999</v>
          </cell>
          <cell r="J295">
            <v>6821720.9865474999</v>
          </cell>
        </row>
        <row r="296">
          <cell r="A296" t="str">
            <v>Central Tool Services</v>
          </cell>
          <cell r="C296">
            <v>-203991.63939174512</v>
          </cell>
          <cell r="D296">
            <v>-307238.73727581196</v>
          </cell>
          <cell r="E296">
            <v>-456071.16723218618</v>
          </cell>
          <cell r="F296">
            <v>-501821.4500727097</v>
          </cell>
          <cell r="G296">
            <v>-654144.58507028606</v>
          </cell>
          <cell r="H296">
            <v>-747106.57561803213</v>
          </cell>
          <cell r="I296">
            <v>-828200.39505574421</v>
          </cell>
          <cell r="J296">
            <v>-828200.39505574421</v>
          </cell>
        </row>
        <row r="297">
          <cell r="A297" t="str">
            <v>Supply Chain Management</v>
          </cell>
          <cell r="C297">
            <v>-235962</v>
          </cell>
          <cell r="D297">
            <v>73736</v>
          </cell>
          <cell r="E297">
            <v>-379104</v>
          </cell>
          <cell r="F297">
            <v>313819</v>
          </cell>
          <cell r="G297">
            <v>820588</v>
          </cell>
          <cell r="H297">
            <v>985055</v>
          </cell>
          <cell r="I297">
            <v>523893</v>
          </cell>
          <cell r="J297">
            <v>523893</v>
          </cell>
        </row>
        <row r="298">
          <cell r="A298" t="str">
            <v>Helicopter Services</v>
          </cell>
          <cell r="C298">
            <v>-18951.53624781438</v>
          </cell>
          <cell r="D298">
            <v>-50867</v>
          </cell>
          <cell r="E298">
            <v>-61398</v>
          </cell>
          <cell r="F298">
            <v>115092</v>
          </cell>
          <cell r="G298">
            <v>-55513</v>
          </cell>
          <cell r="H298">
            <v>-92304</v>
          </cell>
          <cell r="I298">
            <v>-373149</v>
          </cell>
          <cell r="J298">
            <v>-373149</v>
          </cell>
        </row>
        <row r="299">
          <cell r="A299" t="str">
            <v>Transport and Work Equipment</v>
          </cell>
          <cell r="C299">
            <v>1462174.5693553342</v>
          </cell>
          <cell r="D299">
            <v>1841192.1855976377</v>
          </cell>
          <cell r="E299">
            <v>573579.00000455417</v>
          </cell>
          <cell r="F299">
            <v>870001.33582795039</v>
          </cell>
          <cell r="G299">
            <v>-1225952.0384942805</v>
          </cell>
          <cell r="H299">
            <v>-2279014.409205894</v>
          </cell>
          <cell r="I299">
            <v>-2538158.5914917616</v>
          </cell>
          <cell r="J299">
            <v>-2538158.5914917616</v>
          </cell>
        </row>
        <row r="300">
          <cell r="A300" t="str">
            <v>Fleet</v>
          </cell>
          <cell r="C300">
            <v>1443223.0331075198</v>
          </cell>
          <cell r="D300">
            <v>1790325.1855976377</v>
          </cell>
          <cell r="E300">
            <v>512181.00000455417</v>
          </cell>
          <cell r="F300">
            <v>985093.33582795039</v>
          </cell>
          <cell r="G300">
            <v>-1281465.0384942805</v>
          </cell>
          <cell r="H300">
            <v>-2371318.409205894</v>
          </cell>
          <cell r="I300">
            <v>-2911307.5914917616</v>
          </cell>
          <cell r="J300">
            <v>-2911307.5914917616</v>
          </cell>
        </row>
        <row r="301">
          <cell r="A301" t="str">
            <v>SERVICE PROVIDERS</v>
          </cell>
          <cell r="C301">
            <v>9620794</v>
          </cell>
          <cell r="D301">
            <v>9633689.9999999963</v>
          </cell>
          <cell r="E301">
            <v>12074661.999999998</v>
          </cell>
          <cell r="F301">
            <v>10707141.999999996</v>
          </cell>
          <cell r="G301">
            <v>9703817.9999999925</v>
          </cell>
          <cell r="H301">
            <v>7205304.9999999953</v>
          </cell>
          <cell r="I301">
            <v>3606105.9999999944</v>
          </cell>
          <cell r="J301">
            <v>3606105.9999999944</v>
          </cell>
        </row>
      </sheetData>
      <sheetData sheetId="15" refreshError="1">
        <row r="289">
          <cell r="A289" t="str">
            <v>Cum. (Over) / Under</v>
          </cell>
          <cell r="C289" t="str">
            <v>Jan</v>
          </cell>
          <cell r="D289" t="str">
            <v>Feb</v>
          </cell>
          <cell r="E289" t="str">
            <v>Mar</v>
          </cell>
          <cell r="F289" t="str">
            <v>Apr</v>
          </cell>
          <cell r="G289" t="str">
            <v>May</v>
          </cell>
          <cell r="H289" t="str">
            <v>Jun</v>
          </cell>
          <cell r="I289" t="str">
            <v>Jul</v>
          </cell>
          <cell r="J289" t="str">
            <v>Aug</v>
          </cell>
          <cell r="K289" t="str">
            <v>Sep</v>
          </cell>
          <cell r="L289" t="str">
            <v>Oct</v>
          </cell>
          <cell r="M289" t="str">
            <v>Nov</v>
          </cell>
          <cell r="N289" t="str">
            <v>Dec</v>
          </cell>
        </row>
        <row r="290">
          <cell r="A290" t="str">
            <v>Provincial_Lines</v>
          </cell>
          <cell r="C290">
            <v>2214449.3417202663</v>
          </cell>
          <cell r="D290">
            <v>2394280.7958941739</v>
          </cell>
          <cell r="E290">
            <v>1980391.3297909554</v>
          </cell>
          <cell r="F290">
            <v>2384373.0481508132</v>
          </cell>
          <cell r="G290">
            <v>987887.10640096478</v>
          </cell>
          <cell r="H290">
            <v>-1043593.210453378</v>
          </cell>
          <cell r="I290">
            <v>104954.39184338786</v>
          </cell>
          <cell r="J290">
            <v>1221536.4075205382</v>
          </cell>
          <cell r="K290">
            <v>-157274.12569673918</v>
          </cell>
          <cell r="L290">
            <v>-1312796.7411427964</v>
          </cell>
          <cell r="M290">
            <v>-3345636.8159632739</v>
          </cell>
          <cell r="N290">
            <v>0.20557188056409359</v>
          </cell>
        </row>
        <row r="291">
          <cell r="A291" t="str">
            <v>Stations</v>
          </cell>
          <cell r="C291">
            <v>1017966.3171591461</v>
          </cell>
          <cell r="D291">
            <v>1223848.5820147032</v>
          </cell>
          <cell r="E291">
            <v>1307501.3276318507</v>
          </cell>
          <cell r="F291">
            <v>1473823.8810509304</v>
          </cell>
          <cell r="G291">
            <v>981221.91499636788</v>
          </cell>
          <cell r="H291">
            <v>-108987.52477915678</v>
          </cell>
          <cell r="I291">
            <v>563932.04688950162</v>
          </cell>
          <cell r="J291">
            <v>1383152.1444346374</v>
          </cell>
          <cell r="K291">
            <v>738708.56266432721</v>
          </cell>
          <cell r="L291">
            <v>-102067.04744782392</v>
          </cell>
          <cell r="M291">
            <v>-1191526.6068444168</v>
          </cell>
          <cell r="N291">
            <v>5.0570815801620483E-7</v>
          </cell>
        </row>
        <row r="292">
          <cell r="A292" t="str">
            <v>Construction Services</v>
          </cell>
          <cell r="C292">
            <v>335915.15397753567</v>
          </cell>
          <cell r="D292">
            <v>560635.3807664765</v>
          </cell>
          <cell r="E292">
            <v>967581.93959130254</v>
          </cell>
          <cell r="F292">
            <v>1051756.2973897401</v>
          </cell>
          <cell r="G292">
            <v>1379170.1100783627</v>
          </cell>
          <cell r="H292">
            <v>1467295.4402715983</v>
          </cell>
          <cell r="I292">
            <v>1058633.7226757798</v>
          </cell>
          <cell r="J292">
            <v>691985.43123704009</v>
          </cell>
          <cell r="K292">
            <v>307783.46511655487</v>
          </cell>
          <cell r="L292">
            <v>46610.760215842165</v>
          </cell>
          <cell r="M292">
            <v>-30834.588771140203</v>
          </cell>
          <cell r="N292">
            <v>-3.5390257835388184E-8</v>
          </cell>
        </row>
        <row r="293">
          <cell r="A293" t="str">
            <v>Engineering Services</v>
          </cell>
          <cell r="C293">
            <v>91951.180332995951</v>
          </cell>
          <cell r="D293">
            <v>-237231.9055851372</v>
          </cell>
          <cell r="E293">
            <v>-561342.06750704907</v>
          </cell>
          <cell r="F293">
            <v>-503134.0693100011</v>
          </cell>
          <cell r="G293">
            <v>-634788.27616726793</v>
          </cell>
          <cell r="H293">
            <v>-1001281.7014419939</v>
          </cell>
          <cell r="I293">
            <v>-775049.95669564232</v>
          </cell>
          <cell r="J293">
            <v>-282067.2939951336</v>
          </cell>
          <cell r="K293">
            <v>-235386.6690761866</v>
          </cell>
          <cell r="L293">
            <v>-408763.21039144415</v>
          </cell>
          <cell r="M293">
            <v>-946071.89535917994</v>
          </cell>
          <cell r="N293">
            <v>-2.0489096641540527E-8</v>
          </cell>
        </row>
        <row r="294">
          <cell r="A294" t="str">
            <v>Forestry Operations</v>
          </cell>
          <cell r="C294">
            <v>804238.08093102742</v>
          </cell>
          <cell r="D294">
            <v>1200899.7651080629</v>
          </cell>
          <cell r="E294">
            <v>1489756.0622847117</v>
          </cell>
          <cell r="F294">
            <v>1866934.956234457</v>
          </cell>
          <cell r="G294">
            <v>1975781.4811929883</v>
          </cell>
          <cell r="H294">
            <v>1060137.1152722547</v>
          </cell>
          <cell r="I294">
            <v>1234234.7538530575</v>
          </cell>
          <cell r="J294">
            <v>1358241.5907171844</v>
          </cell>
          <cell r="K294">
            <v>1024465.5143000241</v>
          </cell>
          <cell r="L294">
            <v>617699.93422766868</v>
          </cell>
          <cell r="M294">
            <v>-122704.4652569117</v>
          </cell>
          <cell r="N294">
            <v>-1.3969838619232178E-8</v>
          </cell>
        </row>
        <row r="295">
          <cell r="A295" t="str">
            <v>TOTAL LABOUR</v>
          </cell>
          <cell r="C295">
            <v>4464520.0741209714</v>
          </cell>
          <cell r="D295">
            <v>5142432.6181982793</v>
          </cell>
          <cell r="E295">
            <v>5183888.5917917714</v>
          </cell>
          <cell r="F295">
            <v>6273754.1135159396</v>
          </cell>
          <cell r="G295">
            <v>4689272.3365014158</v>
          </cell>
          <cell r="H295">
            <v>373570.11886932421</v>
          </cell>
          <cell r="I295">
            <v>2186704.9585660845</v>
          </cell>
          <cell r="J295">
            <v>4372848.2799142664</v>
          </cell>
          <cell r="K295">
            <v>1678296.7473079804</v>
          </cell>
          <cell r="L295">
            <v>-1159316.3045385536</v>
          </cell>
          <cell r="M295">
            <v>-5636774.3721949225</v>
          </cell>
          <cell r="N295">
            <v>0.20557231642305851</v>
          </cell>
        </row>
        <row r="296">
          <cell r="A296" t="str">
            <v>Central Tool Services</v>
          </cell>
          <cell r="C296">
            <v>-18430.843102245039</v>
          </cell>
          <cell r="D296">
            <v>-27825.125932260067</v>
          </cell>
          <cell r="E296">
            <v>-46950.882331881381</v>
          </cell>
          <cell r="F296">
            <v>-23120.256639035244</v>
          </cell>
          <cell r="G296">
            <v>-45911.954990707251</v>
          </cell>
          <cell r="H296">
            <v>29824.833158024703</v>
          </cell>
          <cell r="I296">
            <v>56621.344231946976</v>
          </cell>
          <cell r="J296">
            <v>100724.085456548</v>
          </cell>
          <cell r="K296">
            <v>54830.591446890554</v>
          </cell>
          <cell r="L296">
            <v>81448.459097501473</v>
          </cell>
          <cell r="M296">
            <v>92985.638051421411</v>
          </cell>
          <cell r="N296">
            <v>0</v>
          </cell>
        </row>
        <row r="297">
          <cell r="A297" t="str">
            <v>Supply Chain Management</v>
          </cell>
          <cell r="C297">
            <v>0</v>
          </cell>
          <cell r="D297">
            <v>0</v>
          </cell>
          <cell r="E297">
            <v>0</v>
          </cell>
          <cell r="F297">
            <v>0</v>
          </cell>
          <cell r="G297">
            <v>0</v>
          </cell>
          <cell r="H297">
            <v>0</v>
          </cell>
          <cell r="I297">
            <v>0</v>
          </cell>
          <cell r="J297">
            <v>0</v>
          </cell>
          <cell r="K297">
            <v>0</v>
          </cell>
          <cell r="L297">
            <v>0</v>
          </cell>
          <cell r="M297">
            <v>0</v>
          </cell>
          <cell r="N297">
            <v>0</v>
          </cell>
        </row>
        <row r="298">
          <cell r="A298" t="str">
            <v>Helicopter Services</v>
          </cell>
          <cell r="C298">
            <v>0</v>
          </cell>
          <cell r="D298">
            <v>0</v>
          </cell>
          <cell r="E298">
            <v>0</v>
          </cell>
          <cell r="F298">
            <v>0</v>
          </cell>
          <cell r="G298">
            <v>0</v>
          </cell>
          <cell r="H298">
            <v>0</v>
          </cell>
          <cell r="I298">
            <v>0</v>
          </cell>
          <cell r="J298">
            <v>0</v>
          </cell>
          <cell r="K298">
            <v>0</v>
          </cell>
          <cell r="L298">
            <v>0</v>
          </cell>
          <cell r="M298">
            <v>0</v>
          </cell>
          <cell r="N298">
            <v>0</v>
          </cell>
        </row>
        <row r="299">
          <cell r="A299" t="str">
            <v>Transport and Work Equipment</v>
          </cell>
          <cell r="C299">
            <v>1938068.8806993486</v>
          </cell>
          <cell r="D299">
            <v>2884013.5577785615</v>
          </cell>
          <cell r="E299">
            <v>3121627.4107364882</v>
          </cell>
          <cell r="F299">
            <v>3348094.1519956179</v>
          </cell>
          <cell r="G299">
            <v>3618360.0903917691</v>
          </cell>
          <cell r="H299">
            <v>1051753.0732184416</v>
          </cell>
          <cell r="I299">
            <v>1348969.7339769071</v>
          </cell>
          <cell r="J299">
            <v>942499.73849965725</v>
          </cell>
          <cell r="K299">
            <v>1131684.8041124269</v>
          </cell>
          <cell r="L299">
            <v>1113710.0746035185</v>
          </cell>
          <cell r="M299">
            <v>320934.0999068385</v>
          </cell>
          <cell r="N299">
            <v>-9.3132257461547852E-9</v>
          </cell>
        </row>
        <row r="300">
          <cell r="A300" t="str">
            <v>Fleet</v>
          </cell>
          <cell r="C300">
            <v>1938068.8806993486</v>
          </cell>
          <cell r="D300">
            <v>2884013.5577785615</v>
          </cell>
          <cell r="E300">
            <v>3121627.4107364882</v>
          </cell>
          <cell r="F300">
            <v>3348094.1519956179</v>
          </cell>
          <cell r="G300">
            <v>3618360.0903917691</v>
          </cell>
          <cell r="H300">
            <v>1051753.0732184416</v>
          </cell>
          <cell r="I300">
            <v>1348969.7339769071</v>
          </cell>
          <cell r="J300">
            <v>942499.73849965725</v>
          </cell>
          <cell r="K300">
            <v>1131684.8041124269</v>
          </cell>
          <cell r="L300">
            <v>1113710.0746035185</v>
          </cell>
          <cell r="M300">
            <v>320934.0999068385</v>
          </cell>
          <cell r="N300">
            <v>-9.3132257461547852E-9</v>
          </cell>
        </row>
        <row r="301">
          <cell r="A301" t="str">
            <v>SERVICE PROVIDERS</v>
          </cell>
          <cell r="C301">
            <v>6384158.1117180753</v>
          </cell>
          <cell r="D301">
            <v>7998621.0500445804</v>
          </cell>
          <cell r="E301">
            <v>8258565.1201963779</v>
          </cell>
          <cell r="F301">
            <v>9598728.008872522</v>
          </cell>
          <cell r="G301">
            <v>8261720.4719024776</v>
          </cell>
          <cell r="H301">
            <v>1455148.0252457904</v>
          </cell>
          <cell r="I301">
            <v>3592296.0367749385</v>
          </cell>
          <cell r="J301">
            <v>5416072.1038704719</v>
          </cell>
          <cell r="K301">
            <v>2864812.1428672979</v>
          </cell>
          <cell r="L301">
            <v>35842.229162466247</v>
          </cell>
          <cell r="M301">
            <v>-5222854.6342366626</v>
          </cell>
          <cell r="N301">
            <v>0.20557230710983276</v>
          </cell>
        </row>
      </sheetData>
      <sheetData sheetId="16" refreshError="1">
        <row r="289">
          <cell r="A289" t="str">
            <v>Cum. (Over) / Under</v>
          </cell>
          <cell r="C289" t="str">
            <v>Jan</v>
          </cell>
          <cell r="D289" t="str">
            <v>Feb</v>
          </cell>
          <cell r="E289" t="str">
            <v>Mar</v>
          </cell>
          <cell r="F289" t="str">
            <v>Apr</v>
          </cell>
          <cell r="G289" t="str">
            <v>May</v>
          </cell>
          <cell r="H289" t="str">
            <v>Jun</v>
          </cell>
          <cell r="I289" t="str">
            <v>Jul</v>
          </cell>
          <cell r="J289" t="str">
            <v>Aug</v>
          </cell>
          <cell r="K289" t="str">
            <v>Sep</v>
          </cell>
          <cell r="L289" t="str">
            <v>Oct</v>
          </cell>
          <cell r="M289" t="str">
            <v>Nov</v>
          </cell>
          <cell r="N289" t="str">
            <v>Dec</v>
          </cell>
        </row>
        <row r="290">
          <cell r="A290" t="str">
            <v>Provincial_Lines</v>
          </cell>
          <cell r="C290">
            <v>3738410.1205237135</v>
          </cell>
          <cell r="D290">
            <v>2675985.1120735519</v>
          </cell>
          <cell r="E290">
            <v>5795371.7878481597</v>
          </cell>
          <cell r="F290">
            <v>3681910.2592636459</v>
          </cell>
          <cell r="G290">
            <v>4281487.6791539751</v>
          </cell>
          <cell r="H290">
            <v>3118733.440599516</v>
          </cell>
          <cell r="I290">
            <v>2032100.5334916599</v>
          </cell>
          <cell r="J290">
            <v>2579204.2533168979</v>
          </cell>
          <cell r="K290">
            <v>-192914.18177500367</v>
          </cell>
          <cell r="L290">
            <v>-2186944.1522538252</v>
          </cell>
          <cell r="M290">
            <v>-5787639.3391326107</v>
          </cell>
          <cell r="N290">
            <v>-4253883.3226900734</v>
          </cell>
        </row>
        <row r="291">
          <cell r="A291" t="str">
            <v>Stations</v>
          </cell>
          <cell r="C291">
            <v>2404330.4043114241</v>
          </cell>
          <cell r="D291">
            <v>3662365.2452444434</v>
          </cell>
          <cell r="E291">
            <v>4720558.3353761286</v>
          </cell>
          <cell r="F291">
            <v>4483106.7932218127</v>
          </cell>
          <cell r="G291">
            <v>4387814.0958143454</v>
          </cell>
          <cell r="H291">
            <v>4520218.5908070784</v>
          </cell>
          <cell r="I291">
            <v>5436278.4030047022</v>
          </cell>
          <cell r="J291">
            <v>6676899.9801809881</v>
          </cell>
          <cell r="K291">
            <v>4957283.7168648113</v>
          </cell>
          <cell r="L291">
            <v>3508415.1720838975</v>
          </cell>
          <cell r="M291">
            <v>2275841.7924797293</v>
          </cell>
          <cell r="N291">
            <v>3094387.0021035597</v>
          </cell>
        </row>
        <row r="292">
          <cell r="A292" t="str">
            <v>Construction Services</v>
          </cell>
          <cell r="C292">
            <v>372431.32853992935</v>
          </cell>
          <cell r="D292">
            <v>471619.03045797441</v>
          </cell>
          <cell r="E292">
            <v>462568.3767956933</v>
          </cell>
          <cell r="F292">
            <v>688424.97727526445</v>
          </cell>
          <cell r="G292">
            <v>858704.07287118305</v>
          </cell>
          <cell r="H292">
            <v>1032504.860243828</v>
          </cell>
          <cell r="I292">
            <v>1068274.312908208</v>
          </cell>
          <cell r="J292">
            <v>873294.38623710442</v>
          </cell>
          <cell r="K292">
            <v>665550.58463687636</v>
          </cell>
          <cell r="L292">
            <v>608203.03406299837</v>
          </cell>
          <cell r="M292">
            <v>583759.62229009345</v>
          </cell>
          <cell r="N292">
            <v>827935.4030566318</v>
          </cell>
        </row>
        <row r="293">
          <cell r="A293" t="str">
            <v>Engineering Services</v>
          </cell>
          <cell r="C293">
            <v>1198731.2731836834</v>
          </cell>
          <cell r="D293">
            <v>425499.40368395532</v>
          </cell>
          <cell r="E293">
            <v>689496.50872515747</v>
          </cell>
          <cell r="F293">
            <v>625695.95826466335</v>
          </cell>
          <cell r="G293">
            <v>883881.16965584131</v>
          </cell>
          <cell r="H293">
            <v>504617.19524963712</v>
          </cell>
          <cell r="I293">
            <v>586704.5380029087</v>
          </cell>
          <cell r="J293">
            <v>474158.42484442005</v>
          </cell>
          <cell r="K293">
            <v>9931.9099612073041</v>
          </cell>
          <cell r="L293">
            <v>-576460.83487501508</v>
          </cell>
          <cell r="M293">
            <v>-1437595.9996211589</v>
          </cell>
          <cell r="N293">
            <v>-1246529.7553911065</v>
          </cell>
        </row>
        <row r="294">
          <cell r="A294" t="str">
            <v>Forestry Operations</v>
          </cell>
          <cell r="C294">
            <v>903621.47972547263</v>
          </cell>
          <cell r="D294">
            <v>841398.76021824591</v>
          </cell>
          <cell r="E294">
            <v>729661.15848249104</v>
          </cell>
          <cell r="F294">
            <v>430913.12621936854</v>
          </cell>
          <cell r="G294">
            <v>406952.60606921557</v>
          </cell>
          <cell r="H294">
            <v>162600.8979238607</v>
          </cell>
          <cell r="I294">
            <v>-2301636.8008599784</v>
          </cell>
          <cell r="J294">
            <v>-2393361.7694197251</v>
          </cell>
          <cell r="K294">
            <v>-3031412.30497282</v>
          </cell>
          <cell r="L294">
            <v>-3822236.07073812</v>
          </cell>
          <cell r="M294">
            <v>-5300936.052187345</v>
          </cell>
          <cell r="N294">
            <v>-5643192.0481786449</v>
          </cell>
        </row>
        <row r="295">
          <cell r="A295" t="str">
            <v>TOTAL LABOUR</v>
          </cell>
          <cell r="C295">
            <v>8617524.6062842235</v>
          </cell>
          <cell r="D295">
            <v>8076867.5516781714</v>
          </cell>
          <cell r="E295">
            <v>12397656.16722763</v>
          </cell>
          <cell r="F295">
            <v>9910051.1142447554</v>
          </cell>
          <cell r="G295">
            <v>10818839.62356456</v>
          </cell>
          <cell r="H295">
            <v>9338674.9848239217</v>
          </cell>
          <cell r="I295">
            <v>6821720.9865474999</v>
          </cell>
          <cell r="J295">
            <v>8210195.2751596859</v>
          </cell>
          <cell r="K295">
            <v>2408439.7247150708</v>
          </cell>
          <cell r="L295">
            <v>-2469022.8517200644</v>
          </cell>
          <cell r="M295">
            <v>-9666569.9761712924</v>
          </cell>
          <cell r="N295">
            <v>-7221282.7210996337</v>
          </cell>
        </row>
        <row r="296">
          <cell r="A296" t="str">
            <v>Central Tool Services</v>
          </cell>
          <cell r="C296">
            <v>-203991.63939174512</v>
          </cell>
          <cell r="D296">
            <v>-307238.73727581196</v>
          </cell>
          <cell r="E296">
            <v>-456071.16723218618</v>
          </cell>
          <cell r="F296">
            <v>-501821.4500727097</v>
          </cell>
          <cell r="G296">
            <v>-654144.58507028606</v>
          </cell>
          <cell r="H296">
            <v>-747106.57561803213</v>
          </cell>
          <cell r="I296">
            <v>-828200.39505574421</v>
          </cell>
          <cell r="J296">
            <v>-787084.35885257833</v>
          </cell>
          <cell r="K296">
            <v>-854549.59866521717</v>
          </cell>
          <cell r="L296">
            <v>-830376.7786646043</v>
          </cell>
          <cell r="M296">
            <v>-802116.04593784153</v>
          </cell>
          <cell r="N296">
            <v>-948175.62291878462</v>
          </cell>
        </row>
        <row r="297">
          <cell r="A297" t="str">
            <v>Supply Chain Management</v>
          </cell>
          <cell r="C297">
            <v>-235962</v>
          </cell>
          <cell r="D297">
            <v>73736</v>
          </cell>
          <cell r="E297">
            <v>-379104</v>
          </cell>
          <cell r="F297">
            <v>313819</v>
          </cell>
          <cell r="G297">
            <v>820588</v>
          </cell>
          <cell r="H297">
            <v>985055</v>
          </cell>
          <cell r="I297">
            <v>523893</v>
          </cell>
          <cell r="J297">
            <v>532026.26146076107</v>
          </cell>
          <cell r="K297">
            <v>538532.87062936998</v>
          </cell>
          <cell r="L297">
            <v>545039.47979797889</v>
          </cell>
          <cell r="M297">
            <v>553172.74125873996</v>
          </cell>
          <cell r="N297">
            <v>559679.35042734887</v>
          </cell>
        </row>
        <row r="298">
          <cell r="A298" t="str">
            <v>Helicopter Services</v>
          </cell>
          <cell r="C298">
            <v>-18951.53624781438</v>
          </cell>
          <cell r="D298">
            <v>-50867.000000000015</v>
          </cell>
          <cell r="E298">
            <v>-61398.000000000015</v>
          </cell>
          <cell r="F298">
            <v>115091.99999999999</v>
          </cell>
          <cell r="G298">
            <v>-55513.000000000015</v>
          </cell>
          <cell r="H298">
            <v>-92304.000000000015</v>
          </cell>
          <cell r="I298">
            <v>-373149</v>
          </cell>
          <cell r="J298">
            <v>-271530.88496238156</v>
          </cell>
          <cell r="K298">
            <v>-190274.49413275975</v>
          </cell>
          <cell r="L298">
            <v>-109018.10330313793</v>
          </cell>
          <cell r="M298">
            <v>-7399.9882655194961</v>
          </cell>
          <cell r="N298">
            <v>73856.402564102318</v>
          </cell>
        </row>
        <row r="299">
          <cell r="A299" t="str">
            <v>Transport and Work Equipment</v>
          </cell>
          <cell r="C299">
            <v>1462174.5693553342</v>
          </cell>
          <cell r="D299">
            <v>1841192.1855976377</v>
          </cell>
          <cell r="E299">
            <v>573579.00000455417</v>
          </cell>
          <cell r="F299">
            <v>870001.33582795039</v>
          </cell>
          <cell r="G299">
            <v>-1225952.0384942805</v>
          </cell>
          <cell r="H299">
            <v>-2279014.409205894</v>
          </cell>
          <cell r="I299">
            <v>-2538158.5914917616</v>
          </cell>
          <cell r="J299">
            <v>-3508411.3848892218</v>
          </cell>
          <cell r="K299">
            <v>-3873890.8256235765</v>
          </cell>
          <cell r="L299">
            <v>-4446651.6573115354</v>
          </cell>
          <cell r="M299">
            <v>-5797326.3582126647</v>
          </cell>
          <cell r="N299">
            <v>-6638733.2770979255</v>
          </cell>
        </row>
        <row r="300">
          <cell r="A300" t="str">
            <v>Fleet</v>
          </cell>
          <cell r="C300">
            <v>1443223.0331075198</v>
          </cell>
          <cell r="D300">
            <v>1790325.1855976377</v>
          </cell>
          <cell r="E300">
            <v>512181.00000455417</v>
          </cell>
          <cell r="F300">
            <v>985093.33582795039</v>
          </cell>
          <cell r="G300">
            <v>-1281465.0384942805</v>
          </cell>
          <cell r="H300">
            <v>-2371318.409205894</v>
          </cell>
          <cell r="I300">
            <v>-2911307.5914917616</v>
          </cell>
          <cell r="J300">
            <v>-3779942.2698516035</v>
          </cell>
          <cell r="K300">
            <v>-4064165.3197563365</v>
          </cell>
          <cell r="L300">
            <v>-4555669.7606146736</v>
          </cell>
          <cell r="M300">
            <v>-5804726.3464781847</v>
          </cell>
          <cell r="N300">
            <v>-6564876.8745338228</v>
          </cell>
        </row>
        <row r="301">
          <cell r="A301" t="str">
            <v>SERVICE PROVIDERS</v>
          </cell>
          <cell r="C301">
            <v>9620794</v>
          </cell>
          <cell r="D301">
            <v>9633689.9999999963</v>
          </cell>
          <cell r="E301">
            <v>12074661.999999998</v>
          </cell>
          <cell r="F301">
            <v>10707141.999999996</v>
          </cell>
          <cell r="G301">
            <v>9703817.9999999925</v>
          </cell>
          <cell r="H301">
            <v>7205304.9999999953</v>
          </cell>
          <cell r="I301">
            <v>3606105.9999999944</v>
          </cell>
          <cell r="J301">
            <v>4175194.9079162655</v>
          </cell>
          <cell r="K301">
            <v>-1971742.3230771127</v>
          </cell>
          <cell r="L301">
            <v>-7310029.9112013634</v>
          </cell>
          <cell r="M301">
            <v>-15720239.627328578</v>
          </cell>
          <cell r="N301">
            <v>-14174655.868124893</v>
          </cell>
        </row>
      </sheetData>
      <sheetData sheetId="17" refreshError="1">
        <row r="274">
          <cell r="A274" t="str">
            <v>Monthly (Over) / Under</v>
          </cell>
          <cell r="C274" t="str">
            <v>Jan</v>
          </cell>
          <cell r="D274" t="str">
            <v>Feb</v>
          </cell>
          <cell r="E274" t="str">
            <v>Mar</v>
          </cell>
          <cell r="F274" t="str">
            <v>Apr</v>
          </cell>
          <cell r="G274" t="str">
            <v>May</v>
          </cell>
          <cell r="H274" t="str">
            <v>Jun</v>
          </cell>
          <cell r="I274" t="str">
            <v>Jul</v>
          </cell>
          <cell r="J274" t="str">
            <v>Aug</v>
          </cell>
        </row>
        <row r="275">
          <cell r="A275" t="str">
            <v>Provincial_Lines</v>
          </cell>
          <cell r="C275">
            <v>0.20557188056409359</v>
          </cell>
          <cell r="D275">
            <v>0.20557189173996449</v>
          </cell>
          <cell r="E275">
            <v>5237452.4830182046</v>
          </cell>
          <cell r="F275">
            <v>6589422.6891790964</v>
          </cell>
          <cell r="G275">
            <v>6589422.6891790964</v>
          </cell>
          <cell r="H275">
            <v>6589422.6891790964</v>
          </cell>
          <cell r="I275">
            <v>-4272568.9088942632</v>
          </cell>
          <cell r="J275">
            <v>-4253883.3226900734</v>
          </cell>
        </row>
        <row r="276">
          <cell r="A276" t="str">
            <v>Stations</v>
          </cell>
          <cell r="C276">
            <v>5.0570815801620483E-7</v>
          </cell>
          <cell r="D276">
            <v>5.1502138376235962E-7</v>
          </cell>
          <cell r="E276">
            <v>4498453.7046586163</v>
          </cell>
          <cell r="F276">
            <v>6943687.643046285</v>
          </cell>
          <cell r="G276">
            <v>6943687.643046285</v>
          </cell>
          <cell r="H276">
            <v>6943687.643046285</v>
          </cell>
          <cell r="I276">
            <v>2977428.5597865451</v>
          </cell>
          <cell r="J276">
            <v>3094387.0021035597</v>
          </cell>
        </row>
        <row r="277">
          <cell r="A277" t="str">
            <v>Construction Services</v>
          </cell>
          <cell r="C277">
            <v>-3.5390257835388184E-8</v>
          </cell>
          <cell r="D277">
            <v>-4.0046870708465576E-8</v>
          </cell>
          <cell r="E277">
            <v>3611374.4292555423</v>
          </cell>
          <cell r="F277">
            <v>1348671.4437705502</v>
          </cell>
          <cell r="G277">
            <v>1348671.4437705502</v>
          </cell>
          <cell r="H277">
            <v>1348671.4437705502</v>
          </cell>
          <cell r="I277">
            <v>843269.20249919128</v>
          </cell>
          <cell r="J277">
            <v>827935.4030566318</v>
          </cell>
        </row>
        <row r="278">
          <cell r="A278" t="str">
            <v>Engineering Services</v>
          </cell>
          <cell r="C278">
            <v>-2.0489096641540527E-8</v>
          </cell>
          <cell r="D278">
            <v>-1.862645149230957E-9</v>
          </cell>
          <cell r="E278">
            <v>2379052.2899999935</v>
          </cell>
          <cell r="F278">
            <v>4979462.235102037</v>
          </cell>
          <cell r="G278">
            <v>4979462.235102037</v>
          </cell>
          <cell r="H278">
            <v>4979462.235102037</v>
          </cell>
          <cell r="I278">
            <v>5416240.1068713516</v>
          </cell>
          <cell r="J278">
            <v>-1246529.7553911065</v>
          </cell>
        </row>
        <row r="279">
          <cell r="A279" t="str">
            <v>Forestry Operations</v>
          </cell>
          <cell r="C279">
            <v>-1.3969838619232178E-8</v>
          </cell>
          <cell r="D279">
            <v>9.3132257461547852E-10</v>
          </cell>
          <cell r="E279">
            <v>1144484.789481353</v>
          </cell>
          <cell r="F279">
            <v>142176.61897234805</v>
          </cell>
          <cell r="G279">
            <v>142176.61897234805</v>
          </cell>
          <cell r="H279">
            <v>142176.61897234805</v>
          </cell>
          <cell r="I279">
            <v>-5653228.9483240629</v>
          </cell>
          <cell r="J279">
            <v>-5643192.0481786449</v>
          </cell>
        </row>
        <row r="280">
          <cell r="A280" t="str">
            <v>TOTAL LABOUR</v>
          </cell>
          <cell r="C280">
            <v>0.20557231642305851</v>
          </cell>
          <cell r="D280">
            <v>0.20557236578315496</v>
          </cell>
          <cell r="E280">
            <v>16870817.696413711</v>
          </cell>
          <cell r="F280">
            <v>20003420.630070314</v>
          </cell>
          <cell r="G280">
            <v>20003420.630070314</v>
          </cell>
          <cell r="H280">
            <v>20003420.630070314</v>
          </cell>
          <cell r="I280">
            <v>-688859.98806123808</v>
          </cell>
          <cell r="J280">
            <v>-7221282.7210996337</v>
          </cell>
        </row>
        <row r="281">
          <cell r="A281" t="str">
            <v>Central Tool Services</v>
          </cell>
          <cell r="C281">
            <v>0</v>
          </cell>
          <cell r="D281">
            <v>0</v>
          </cell>
          <cell r="E281">
            <v>-106035.95999624813</v>
          </cell>
          <cell r="F281">
            <v>-176214.74921831684</v>
          </cell>
          <cell r="G281">
            <v>-176214.74921831684</v>
          </cell>
          <cell r="H281">
            <v>-176214.74921831684</v>
          </cell>
          <cell r="I281">
            <v>-948424.4716827207</v>
          </cell>
          <cell r="J281">
            <v>-948175.62291878462</v>
          </cell>
        </row>
        <row r="282">
          <cell r="A282" t="str">
            <v>Supply Chain Management</v>
          </cell>
          <cell r="C282">
            <v>0</v>
          </cell>
          <cell r="D282">
            <v>0</v>
          </cell>
          <cell r="E282">
            <v>63300.923076923471</v>
          </cell>
          <cell r="F282">
            <v>499384.45999999833</v>
          </cell>
          <cell r="G282">
            <v>499384.45999999833</v>
          </cell>
          <cell r="H282">
            <v>499384.45999999833</v>
          </cell>
          <cell r="I282">
            <v>559679.35042734887</v>
          </cell>
          <cell r="J282">
            <v>559679.35042734887</v>
          </cell>
        </row>
        <row r="283">
          <cell r="A283" t="str">
            <v>Helicopter Services</v>
          </cell>
          <cell r="C283">
            <v>0</v>
          </cell>
          <cell r="D283">
            <v>0</v>
          </cell>
          <cell r="E283">
            <v>-292772.16153846204</v>
          </cell>
          <cell r="F283">
            <v>89485.260000000111</v>
          </cell>
          <cell r="G283">
            <v>89485.260000000111</v>
          </cell>
          <cell r="H283">
            <v>89485.260000000111</v>
          </cell>
          <cell r="I283">
            <v>74046.902564102202</v>
          </cell>
          <cell r="J283">
            <v>73856.402564102318</v>
          </cell>
        </row>
        <row r="284">
          <cell r="A284" t="str">
            <v>Transport and Work Equipment</v>
          </cell>
          <cell r="C284">
            <v>-9.3132257461547852E-9</v>
          </cell>
          <cell r="D284">
            <v>-9.3132257461547852E-9</v>
          </cell>
          <cell r="E284">
            <v>-2237077.5136000896</v>
          </cell>
          <cell r="F284">
            <v>-3223080.3035738505</v>
          </cell>
          <cell r="G284">
            <v>-3223080.3035738505</v>
          </cell>
          <cell r="H284">
            <v>-3223080.3035738505</v>
          </cell>
          <cell r="I284">
            <v>-6640939.7361381575</v>
          </cell>
          <cell r="J284">
            <v>-6638733.2770979255</v>
          </cell>
        </row>
        <row r="285">
          <cell r="A285" t="str">
            <v>Fleet</v>
          </cell>
          <cell r="C285">
            <v>-9.3132257461547852E-9</v>
          </cell>
          <cell r="D285">
            <v>-9.3132257461547852E-9</v>
          </cell>
          <cell r="E285">
            <v>-2529849.6751385517</v>
          </cell>
          <cell r="F285">
            <v>-3133595.0435738503</v>
          </cell>
          <cell r="G285">
            <v>-3133595.0435738503</v>
          </cell>
          <cell r="H285">
            <v>-3133595.0435738503</v>
          </cell>
          <cell r="I285">
            <v>-6566892.8335740557</v>
          </cell>
          <cell r="J285">
            <v>-6564876.8745338228</v>
          </cell>
        </row>
        <row r="286">
          <cell r="A286" t="str">
            <v>SERVICE PROVIDERS</v>
          </cell>
          <cell r="C286">
            <v>0.20557230710983276</v>
          </cell>
          <cell r="D286">
            <v>0.20557235646992922</v>
          </cell>
          <cell r="E286">
            <v>14298232.984355833</v>
          </cell>
          <cell r="F286">
            <v>17192995.297278143</v>
          </cell>
          <cell r="G286">
            <v>17192995.297278143</v>
          </cell>
          <cell r="H286">
            <v>17192995.297278143</v>
          </cell>
          <cell r="I286">
            <v>-7644497.9428906655</v>
          </cell>
          <cell r="J286">
            <v>-14174655.868124893</v>
          </cell>
        </row>
      </sheetData>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366300 Accru and pmt"/>
      <sheetName val="OHP Kevin"/>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LTD deemed earnings"/>
      <sheetName val="32. EFB Forecast Details"/>
      <sheetName val="33. Comp&amp;Benefits Summary"/>
      <sheetName val="2003-08 NS"/>
      <sheetName val="34. Burden Rates Summary"/>
      <sheetName val="35. Benefits Forecast - Consol"/>
      <sheetName val="36. Benefits Forecast - HOI"/>
      <sheetName val="37. Benefits Forecast - Netw"/>
      <sheetName val="38 Benefits Forecast - RC"/>
      <sheetName val="39.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 val="DC BPE"/>
      <sheetName val="notes"/>
    </sheetNames>
    <sheetDataSet>
      <sheetData sheetId="0"/>
      <sheetData sheetId="1"/>
      <sheetData sheetId="2">
        <row r="2">
          <cell r="M2">
            <v>42719</v>
          </cell>
        </row>
        <row r="3">
          <cell r="M3">
            <v>2016</v>
          </cell>
        </row>
      </sheetData>
      <sheetData sheetId="3"/>
      <sheetData sheetId="4"/>
      <sheetData sheetId="5">
        <row r="10">
          <cell r="C10">
            <v>1</v>
          </cell>
        </row>
        <row r="11">
          <cell r="C11">
            <v>1.0193124784766217</v>
          </cell>
          <cell r="D11">
            <v>1.0343192414542983</v>
          </cell>
          <cell r="I11">
            <v>1.0308652227759569</v>
          </cell>
        </row>
        <row r="12">
          <cell r="C12">
            <v>1.0396126160729273</v>
          </cell>
          <cell r="D12">
            <v>1.0654588476791425</v>
          </cell>
          <cell r="I12">
            <v>1.0618759138222682</v>
          </cell>
        </row>
        <row r="13">
          <cell r="C13">
            <v>1.0603349243725528</v>
          </cell>
          <cell r="D13">
            <v>1.0897186803260084</v>
          </cell>
          <cell r="I13">
            <v>1.0946645869385214</v>
          </cell>
        </row>
        <row r="14">
          <cell r="C14">
            <v>1.0813268632888415</v>
          </cell>
          <cell r="D14">
            <v>1.1142485217295806</v>
          </cell>
          <cell r="I14">
            <v>1.1288381521931603</v>
          </cell>
        </row>
        <row r="15">
          <cell r="C15">
            <v>1.1026402177113712</v>
          </cell>
          <cell r="D15">
            <v>1.139037802739749</v>
          </cell>
          <cell r="I15">
            <v>1.1647505286585977</v>
          </cell>
        </row>
        <row r="16">
          <cell r="C16">
            <v>1.1244568741192245</v>
          </cell>
          <cell r="D16">
            <v>1.1639055266608871</v>
          </cell>
          <cell r="I16">
            <v>1.2021574164677318</v>
          </cell>
        </row>
        <row r="17">
          <cell r="C17">
            <v>1.1465945830958761</v>
          </cell>
          <cell r="D17">
            <v>1.1892505399506967</v>
          </cell>
          <cell r="I17">
            <v>1.2415539297880041</v>
          </cell>
        </row>
        <row r="23">
          <cell r="I23">
            <v>0.04</v>
          </cell>
          <cell r="J23">
            <v>0.03</v>
          </cell>
        </row>
        <row r="25">
          <cell r="B25">
            <v>1</v>
          </cell>
          <cell r="I25">
            <v>1</v>
          </cell>
          <cell r="J25">
            <v>1</v>
          </cell>
        </row>
        <row r="26">
          <cell r="B26">
            <v>1.0269999999999999</v>
          </cell>
          <cell r="I26">
            <v>1.04</v>
          </cell>
          <cell r="J26">
            <v>1.03</v>
          </cell>
        </row>
        <row r="27">
          <cell r="B27">
            <v>1.0547289999999998</v>
          </cell>
          <cell r="I27">
            <v>1.0816000000000001</v>
          </cell>
          <cell r="J27">
            <v>1.0609</v>
          </cell>
        </row>
        <row r="28">
          <cell r="B28">
            <v>1.0832066829999998</v>
          </cell>
          <cell r="I28">
            <v>1.1248640000000001</v>
          </cell>
          <cell r="J28">
            <v>1.092727</v>
          </cell>
        </row>
        <row r="29">
          <cell r="B29">
            <v>1.1124532634409996</v>
          </cell>
          <cell r="I29">
            <v>1.1698585600000002</v>
          </cell>
          <cell r="J29">
            <v>1.1255088099999999</v>
          </cell>
        </row>
        <row r="30">
          <cell r="B30">
            <v>1.1424895015539065</v>
          </cell>
          <cell r="I30">
            <v>1.2166529024000003</v>
          </cell>
          <cell r="J30">
            <v>1.1592740742999998</v>
          </cell>
        </row>
        <row r="31">
          <cell r="B31">
            <v>1.1733367180958618</v>
          </cell>
          <cell r="I31">
            <v>1.2653190184960004</v>
          </cell>
          <cell r="J31">
            <v>1.1940522965289999</v>
          </cell>
        </row>
        <row r="32">
          <cell r="B32">
            <v>1.20501680948445</v>
          </cell>
          <cell r="I32">
            <v>1.3159317792358403</v>
          </cell>
          <cell r="J32">
            <v>1.22987386542487</v>
          </cell>
        </row>
      </sheetData>
      <sheetData sheetId="6"/>
      <sheetData sheetId="7"/>
      <sheetData sheetId="8"/>
      <sheetData sheetId="9"/>
      <sheetData sheetId="10"/>
      <sheetData sheetId="11"/>
      <sheetData sheetId="12"/>
      <sheetData sheetId="13"/>
      <sheetData sheetId="14"/>
      <sheetData sheetId="15">
        <row r="7">
          <cell r="I7">
            <v>1</v>
          </cell>
          <cell r="O7">
            <v>1</v>
          </cell>
        </row>
        <row r="8">
          <cell r="I8">
            <v>1</v>
          </cell>
          <cell r="O8">
            <v>1</v>
          </cell>
        </row>
        <row r="9">
          <cell r="I9">
            <v>1</v>
          </cell>
          <cell r="O9">
            <v>1</v>
          </cell>
        </row>
        <row r="10">
          <cell r="I10">
            <v>1</v>
          </cell>
          <cell r="O10">
            <v>1</v>
          </cell>
        </row>
        <row r="11">
          <cell r="I11">
            <v>1</v>
          </cell>
          <cell r="O11">
            <v>1</v>
          </cell>
        </row>
        <row r="12">
          <cell r="I12">
            <v>1</v>
          </cell>
          <cell r="O12">
            <v>1</v>
          </cell>
        </row>
        <row r="13">
          <cell r="I13">
            <v>1</v>
          </cell>
          <cell r="O13">
            <v>1</v>
          </cell>
        </row>
        <row r="14">
          <cell r="I14">
            <v>1</v>
          </cell>
          <cell r="O14">
            <v>1</v>
          </cell>
        </row>
        <row r="16">
          <cell r="I16">
            <v>1</v>
          </cell>
          <cell r="O16">
            <v>1</v>
          </cell>
        </row>
        <row r="17">
          <cell r="I17">
            <v>1</v>
          </cell>
          <cell r="O17">
            <v>1</v>
          </cell>
        </row>
        <row r="18">
          <cell r="I18">
            <v>1</v>
          </cell>
          <cell r="O18">
            <v>1</v>
          </cell>
        </row>
        <row r="19">
          <cell r="I19">
            <v>1</v>
          </cell>
          <cell r="O19">
            <v>1</v>
          </cell>
        </row>
        <row r="20">
          <cell r="I20">
            <v>1</v>
          </cell>
          <cell r="O20">
            <v>1</v>
          </cell>
        </row>
        <row r="21">
          <cell r="I21">
            <v>1</v>
          </cell>
          <cell r="O21">
            <v>1</v>
          </cell>
        </row>
        <row r="22">
          <cell r="I22">
            <v>1</v>
          </cell>
          <cell r="O22">
            <v>1</v>
          </cell>
        </row>
        <row r="23">
          <cell r="I23">
            <v>1</v>
          </cell>
          <cell r="O23">
            <v>1</v>
          </cell>
        </row>
        <row r="25">
          <cell r="I25">
            <v>1</v>
          </cell>
          <cell r="O25">
            <v>1</v>
          </cell>
        </row>
        <row r="26">
          <cell r="I26">
            <v>1</v>
          </cell>
          <cell r="O26">
            <v>1</v>
          </cell>
        </row>
        <row r="27">
          <cell r="I27">
            <v>1</v>
          </cell>
          <cell r="O27">
            <v>1</v>
          </cell>
        </row>
        <row r="28">
          <cell r="I28">
            <v>1</v>
          </cell>
          <cell r="O28">
            <v>1</v>
          </cell>
        </row>
        <row r="29">
          <cell r="I29">
            <v>1</v>
          </cell>
          <cell r="O29">
            <v>1</v>
          </cell>
        </row>
        <row r="30">
          <cell r="I30">
            <v>1</v>
          </cell>
          <cell r="O30">
            <v>1</v>
          </cell>
        </row>
        <row r="31">
          <cell r="I31">
            <v>1</v>
          </cell>
          <cell r="O31">
            <v>1</v>
          </cell>
        </row>
        <row r="32">
          <cell r="I32">
            <v>1</v>
          </cell>
          <cell r="O32">
            <v>1</v>
          </cell>
        </row>
        <row r="34">
          <cell r="I34">
            <v>1</v>
          </cell>
          <cell r="O34">
            <v>1</v>
          </cell>
        </row>
        <row r="35">
          <cell r="I35">
            <v>1</v>
          </cell>
          <cell r="O35">
            <v>1</v>
          </cell>
        </row>
        <row r="36">
          <cell r="I36">
            <v>1</v>
          </cell>
          <cell r="O36">
            <v>1</v>
          </cell>
        </row>
        <row r="37">
          <cell r="I37">
            <v>1</v>
          </cell>
          <cell r="O37">
            <v>1</v>
          </cell>
        </row>
        <row r="38">
          <cell r="I38">
            <v>1</v>
          </cell>
          <cell r="O38">
            <v>1</v>
          </cell>
        </row>
        <row r="39">
          <cell r="I39">
            <v>1</v>
          </cell>
          <cell r="O39">
            <v>1</v>
          </cell>
        </row>
        <row r="40">
          <cell r="I40">
            <v>1</v>
          </cell>
          <cell r="O40">
            <v>1</v>
          </cell>
        </row>
        <row r="41">
          <cell r="I41">
            <v>1</v>
          </cell>
          <cell r="O41">
            <v>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00">
          <cell r="X200">
            <v>2.7552200095006389</v>
          </cell>
        </row>
        <row r="201">
          <cell r="X201">
            <v>2.7552200095006389</v>
          </cell>
        </row>
        <row r="202">
          <cell r="X202">
            <v>2.7552200095006389</v>
          </cell>
        </row>
        <row r="203">
          <cell r="X203">
            <v>2.7552200095006385</v>
          </cell>
        </row>
        <row r="204">
          <cell r="X204">
            <v>2.7552200095006385</v>
          </cell>
        </row>
        <row r="205">
          <cell r="X205">
            <v>2.7552200095006385</v>
          </cell>
        </row>
        <row r="206">
          <cell r="X206">
            <v>2.7552200095006385</v>
          </cell>
        </row>
      </sheetData>
      <sheetData sheetId="35"/>
      <sheetData sheetId="36"/>
      <sheetData sheetId="37"/>
      <sheetData sheetId="38"/>
      <sheetData sheetId="39"/>
      <sheetData sheetId="40"/>
      <sheetData sheetId="41"/>
      <sheetData sheetId="42"/>
      <sheetData sheetId="43"/>
      <sheetData sheetId="44"/>
      <sheetData sheetId="45"/>
      <sheetData sheetId="46">
        <row r="7">
          <cell r="AC7">
            <v>0.14199999999999999</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9 CPP &amp; EI Summary"/>
      <sheetName val="7A TR fcst 2006"/>
      <sheetName val="7B CPP EI fcst 2009"/>
      <sheetName val="7B CPP EI fcst 2006"/>
      <sheetName val="8. 2006 TR, CPP &amp; EI var analys"/>
      <sheetName val="9. 2006 BPE"/>
      <sheetName val="10.  2009 EHT TR"/>
      <sheetName val="11. 2009 WSIB Sch 1 Premium"/>
      <sheetName val="11A 2009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x)"/>
      <sheetName val="18. RC  headcount"/>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refreshError="1">
        <row r="3">
          <cell r="M3">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refreshError="1">
        <row r="27">
          <cell r="M27">
            <v>2004</v>
          </cell>
        </row>
        <row r="113">
          <cell r="K113">
            <v>7.4999999999999997E-2</v>
          </cell>
        </row>
        <row r="114">
          <cell r="K114">
            <v>7.4999999999999997E-2</v>
          </cell>
        </row>
        <row r="115">
          <cell r="K115">
            <v>7.4999999999999997E-2</v>
          </cell>
        </row>
        <row r="116">
          <cell r="K116">
            <v>7.1999999999999995E-2</v>
          </cell>
        </row>
        <row r="117">
          <cell r="K117">
            <v>7.0000000000000007E-2</v>
          </cell>
        </row>
        <row r="148">
          <cell r="I148">
            <v>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TAXREG"/>
      <sheetName val="summary CPP EI"/>
      <sheetName val="01CPPREG"/>
      <sheetName val="01CPPTMP"/>
      <sheetName val="01EIREG"/>
      <sheetName val="01EITM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refreshError="1">
        <row r="15">
          <cell r="A15" t="str">
            <v>holdings</v>
          </cell>
          <cell r="C15">
            <v>2069737.5457875456</v>
          </cell>
          <cell r="D15">
            <v>420265.97069597064</v>
          </cell>
          <cell r="E15">
            <v>390207.61904761899</v>
          </cell>
          <cell r="F15">
            <v>2880211.1355311354</v>
          </cell>
        </row>
        <row r="16">
          <cell r="A16" t="str">
            <v>ohe</v>
          </cell>
          <cell r="C16">
            <v>224868.68131868131</v>
          </cell>
          <cell r="D16">
            <v>155921.97802197799</v>
          </cell>
          <cell r="E16">
            <v>155921.97802197799</v>
          </cell>
          <cell r="F16">
            <v>536712.63736263732</v>
          </cell>
        </row>
        <row r="17">
          <cell r="A17" t="str">
            <v>Networks</v>
          </cell>
          <cell r="C17">
            <v>14187025.274725273</v>
          </cell>
          <cell r="D17">
            <v>9256107.9853479844</v>
          </cell>
          <cell r="E17">
            <v>5767352.1978021972</v>
          </cell>
          <cell r="F17">
            <v>29210485.457875457</v>
          </cell>
        </row>
        <row r="18">
          <cell r="A18" t="str">
            <v>ns</v>
          </cell>
          <cell r="C18">
            <v>18446240.256410256</v>
          </cell>
          <cell r="D18">
            <v>14285173.003663003</v>
          </cell>
          <cell r="E18">
            <v>14257723.223443221</v>
          </cell>
          <cell r="F18">
            <v>46989136.483516484</v>
          </cell>
        </row>
        <row r="19">
          <cell r="A19" t="str">
            <v>Markets</v>
          </cell>
          <cell r="C19">
            <v>12738.571428571428</v>
          </cell>
          <cell r="D19">
            <v>0</v>
          </cell>
          <cell r="E19">
            <v>0</v>
          </cell>
          <cell r="F19">
            <v>12738.571428571428</v>
          </cell>
        </row>
        <row r="20">
          <cell r="A20" t="str">
            <v>Telecom</v>
          </cell>
          <cell r="C20">
            <v>601852.52747252735</v>
          </cell>
          <cell r="D20">
            <v>370819.56043956045</v>
          </cell>
          <cell r="E20">
            <v>363429.04761904763</v>
          </cell>
          <cell r="F20">
            <v>1336101.1355311354</v>
          </cell>
        </row>
        <row r="21">
          <cell r="A21" t="str">
            <v>remotes</v>
          </cell>
          <cell r="C21">
            <v>322758.79120879114</v>
          </cell>
          <cell r="D21">
            <v>216663.77289377287</v>
          </cell>
          <cell r="E21">
            <v>214128.09523809524</v>
          </cell>
          <cell r="F21">
            <v>753550.65934065927</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0"/>
  <sheetViews>
    <sheetView tabSelected="1" topLeftCell="A8" zoomScaleNormal="100" workbookViewId="0">
      <selection activeCell="M26" sqref="M26"/>
    </sheetView>
  </sheetViews>
  <sheetFormatPr defaultRowHeight="15" x14ac:dyDescent="0.25"/>
  <cols>
    <col min="1" max="1" width="9.140625" style="4"/>
    <col min="2" max="2" width="9.140625" style="53"/>
    <col min="3" max="3" width="36.7109375" style="4" customWidth="1"/>
    <col min="4" max="11" width="13.85546875" style="4" customWidth="1"/>
    <col min="12" max="16384" width="9.140625" style="4"/>
  </cols>
  <sheetData>
    <row r="1" spans="2:11" hidden="1" x14ac:dyDescent="0.25">
      <c r="B1" s="51"/>
      <c r="C1" s="1"/>
      <c r="D1" s="1"/>
      <c r="E1" s="1"/>
      <c r="F1" s="1"/>
      <c r="G1" s="1"/>
      <c r="H1" s="1"/>
      <c r="I1" s="1"/>
      <c r="J1" s="2" t="s">
        <v>0</v>
      </c>
      <c r="K1" s="3">
        <v>0</v>
      </c>
    </row>
    <row r="2" spans="2:11" hidden="1" x14ac:dyDescent="0.25">
      <c r="B2" s="51"/>
      <c r="C2" s="1"/>
      <c r="D2" s="1"/>
      <c r="E2" s="1"/>
      <c r="F2" s="1"/>
      <c r="G2" s="1"/>
      <c r="H2" s="1"/>
      <c r="I2" s="1"/>
      <c r="J2" s="2" t="s">
        <v>1</v>
      </c>
      <c r="K2" s="5"/>
    </row>
    <row r="3" spans="2:11" hidden="1" x14ac:dyDescent="0.25">
      <c r="B3" s="51"/>
      <c r="C3" s="1"/>
      <c r="D3" s="1"/>
      <c r="E3" s="1"/>
      <c r="F3" s="1"/>
      <c r="G3" s="1"/>
      <c r="H3" s="1"/>
      <c r="I3" s="1"/>
      <c r="J3" s="2" t="s">
        <v>2</v>
      </c>
      <c r="K3" s="5"/>
    </row>
    <row r="4" spans="2:11" hidden="1" x14ac:dyDescent="0.25">
      <c r="B4" s="51"/>
      <c r="C4" s="1"/>
      <c r="D4" s="1"/>
      <c r="E4" s="1"/>
      <c r="F4" s="1"/>
      <c r="G4" s="1"/>
      <c r="H4" s="1"/>
      <c r="I4" s="1"/>
      <c r="J4" s="2" t="s">
        <v>3</v>
      </c>
      <c r="K4" s="5"/>
    </row>
    <row r="5" spans="2:11" hidden="1" x14ac:dyDescent="0.25">
      <c r="B5" s="51"/>
      <c r="C5" s="1"/>
      <c r="D5" s="1"/>
      <c r="E5" s="1"/>
      <c r="F5" s="1"/>
      <c r="G5" s="1"/>
      <c r="H5" s="1"/>
      <c r="I5" s="1"/>
      <c r="J5" s="2" t="s">
        <v>4</v>
      </c>
      <c r="K5" s="6"/>
    </row>
    <row r="6" spans="2:11" hidden="1" x14ac:dyDescent="0.25">
      <c r="B6" s="51"/>
      <c r="C6" s="1"/>
      <c r="D6" s="1"/>
      <c r="E6" s="1"/>
      <c r="F6" s="1"/>
      <c r="G6" s="1"/>
      <c r="H6" s="1"/>
      <c r="I6" s="1"/>
      <c r="J6" s="2"/>
      <c r="K6" s="7"/>
    </row>
    <row r="7" spans="2:11" hidden="1" x14ac:dyDescent="0.25">
      <c r="B7" s="51"/>
      <c r="C7" s="1"/>
      <c r="D7" s="1"/>
      <c r="E7" s="1"/>
      <c r="F7" s="1"/>
      <c r="G7" s="1"/>
      <c r="H7" s="1"/>
      <c r="I7" s="1"/>
      <c r="J7" s="2" t="s">
        <v>5</v>
      </c>
      <c r="K7" s="6"/>
    </row>
    <row r="9" spans="2:11" ht="18" x14ac:dyDescent="0.25">
      <c r="B9" s="49" t="s">
        <v>6</v>
      </c>
      <c r="C9" s="49"/>
      <c r="D9" s="49"/>
      <c r="E9" s="49"/>
      <c r="F9" s="49"/>
      <c r="G9" s="49"/>
      <c r="H9" s="49"/>
      <c r="I9" s="49"/>
      <c r="J9" s="49"/>
      <c r="K9" s="49"/>
    </row>
    <row r="10" spans="2:11" ht="18" x14ac:dyDescent="0.25">
      <c r="B10" s="49" t="s">
        <v>7</v>
      </c>
      <c r="C10" s="49"/>
      <c r="D10" s="49"/>
      <c r="E10" s="49"/>
      <c r="F10" s="49"/>
      <c r="G10" s="49"/>
      <c r="H10" s="49"/>
      <c r="I10" s="49"/>
      <c r="J10" s="49"/>
      <c r="K10" s="49"/>
    </row>
    <row r="12" spans="2:11" x14ac:dyDescent="0.25">
      <c r="B12" s="8" t="s">
        <v>8</v>
      </c>
      <c r="C12" s="50" t="s">
        <v>9</v>
      </c>
      <c r="D12" s="50"/>
      <c r="E12" s="50"/>
      <c r="F12" s="50"/>
      <c r="G12" s="50"/>
      <c r="H12" s="50"/>
      <c r="I12" s="50"/>
      <c r="J12" s="50"/>
      <c r="K12" s="39"/>
    </row>
    <row r="14" spans="2:11" x14ac:dyDescent="0.25">
      <c r="B14" s="51"/>
      <c r="C14" s="9" t="s">
        <v>10</v>
      </c>
      <c r="D14" s="9"/>
      <c r="E14" s="9"/>
      <c r="F14" s="9"/>
      <c r="G14" s="9"/>
      <c r="H14" s="1"/>
      <c r="I14" s="1"/>
      <c r="J14" s="1"/>
      <c r="K14" s="1"/>
    </row>
    <row r="15" spans="2:11" x14ac:dyDescent="0.25">
      <c r="B15" s="51"/>
      <c r="C15" s="50" t="s">
        <v>11</v>
      </c>
      <c r="D15" s="50"/>
      <c r="E15" s="50"/>
      <c r="F15" s="50"/>
      <c r="G15" s="50"/>
      <c r="H15" s="50"/>
      <c r="I15" s="50"/>
      <c r="J15" s="50"/>
      <c r="K15" s="50"/>
    </row>
    <row r="16" spans="2:11" ht="15.75" thickBot="1" x14ac:dyDescent="0.3">
      <c r="B16" s="51"/>
      <c r="C16" s="1"/>
      <c r="D16" s="1"/>
      <c r="E16" s="1"/>
      <c r="F16" s="1"/>
      <c r="G16" s="1"/>
      <c r="H16" s="1"/>
      <c r="I16" s="1"/>
      <c r="J16" s="1"/>
      <c r="K16" s="1"/>
    </row>
    <row r="17" spans="2:11" x14ac:dyDescent="0.25">
      <c r="B17" s="51"/>
      <c r="C17" s="40" t="s">
        <v>12</v>
      </c>
      <c r="D17" s="41"/>
      <c r="E17" s="41"/>
      <c r="F17" s="41"/>
      <c r="G17" s="41"/>
      <c r="H17" s="41"/>
      <c r="I17" s="41"/>
      <c r="J17" s="41"/>
      <c r="K17" s="42"/>
    </row>
    <row r="18" spans="2:11" x14ac:dyDescent="0.25">
      <c r="B18" s="51"/>
      <c r="C18" s="43"/>
      <c r="D18" s="44"/>
      <c r="E18" s="44"/>
      <c r="F18" s="44"/>
      <c r="G18" s="44"/>
      <c r="H18" s="44"/>
      <c r="I18" s="44"/>
      <c r="J18" s="44"/>
      <c r="K18" s="45"/>
    </row>
    <row r="19" spans="2:11" x14ac:dyDescent="0.25">
      <c r="B19" s="51"/>
      <c r="C19" s="43"/>
      <c r="D19" s="44"/>
      <c r="E19" s="44"/>
      <c r="F19" s="44"/>
      <c r="G19" s="44"/>
      <c r="H19" s="44"/>
      <c r="I19" s="44"/>
      <c r="J19" s="44"/>
      <c r="K19" s="45"/>
    </row>
    <row r="20" spans="2:11" x14ac:dyDescent="0.25">
      <c r="B20" s="51"/>
      <c r="C20" s="43"/>
      <c r="D20" s="44"/>
      <c r="E20" s="44"/>
      <c r="F20" s="44"/>
      <c r="G20" s="44"/>
      <c r="H20" s="44"/>
      <c r="I20" s="44"/>
      <c r="J20" s="44"/>
      <c r="K20" s="45"/>
    </row>
    <row r="21" spans="2:11" x14ac:dyDescent="0.25">
      <c r="B21" s="51"/>
      <c r="C21" s="43"/>
      <c r="D21" s="44"/>
      <c r="E21" s="44"/>
      <c r="F21" s="44"/>
      <c r="G21" s="44"/>
      <c r="H21" s="44"/>
      <c r="I21" s="44"/>
      <c r="J21" s="44"/>
      <c r="K21" s="45"/>
    </row>
    <row r="22" spans="2:11" ht="15.75" thickBot="1" x14ac:dyDescent="0.3">
      <c r="B22" s="51"/>
      <c r="C22" s="46"/>
      <c r="D22" s="47"/>
      <c r="E22" s="47"/>
      <c r="F22" s="47"/>
      <c r="G22" s="47"/>
      <c r="H22" s="47"/>
      <c r="I22" s="47"/>
      <c r="J22" s="47"/>
      <c r="K22" s="48"/>
    </row>
    <row r="24" spans="2:11" x14ac:dyDescent="0.25">
      <c r="B24" s="8" t="s">
        <v>13</v>
      </c>
      <c r="C24" s="10" t="s">
        <v>14</v>
      </c>
      <c r="D24" s="10"/>
      <c r="E24" s="10"/>
      <c r="F24" s="10"/>
      <c r="G24" s="10"/>
      <c r="H24" s="1"/>
      <c r="I24" s="1"/>
      <c r="J24" s="1"/>
      <c r="K24" s="1"/>
    </row>
    <row r="25" spans="2:11" ht="15.75" thickBot="1" x14ac:dyDescent="0.3">
      <c r="B25" s="51"/>
      <c r="C25" s="1"/>
      <c r="D25" s="1"/>
      <c r="E25" s="1"/>
      <c r="F25" s="1"/>
      <c r="G25" s="1"/>
      <c r="H25" s="1"/>
      <c r="I25" s="1"/>
      <c r="J25" s="1"/>
      <c r="K25" s="1"/>
    </row>
    <row r="26" spans="2:11" ht="39" thickBot="1" x14ac:dyDescent="0.3">
      <c r="B26" s="51"/>
      <c r="C26" s="11" t="s">
        <v>15</v>
      </c>
      <c r="D26" s="12" t="s">
        <v>16</v>
      </c>
      <c r="E26" s="13">
        <v>2013</v>
      </c>
      <c r="F26" s="13">
        <v>2014</v>
      </c>
      <c r="G26" s="13">
        <v>2015</v>
      </c>
      <c r="H26" s="13">
        <v>2016</v>
      </c>
      <c r="I26" s="13">
        <v>2017</v>
      </c>
      <c r="J26" s="14">
        <v>2018</v>
      </c>
      <c r="K26" s="14" t="s">
        <v>17</v>
      </c>
    </row>
    <row r="27" spans="2:11" x14ac:dyDescent="0.25">
      <c r="B27" s="51"/>
      <c r="C27" s="15" t="s">
        <v>18</v>
      </c>
      <c r="D27" s="16"/>
      <c r="E27" s="16"/>
      <c r="F27" s="16"/>
      <c r="G27" s="16"/>
      <c r="H27" s="16"/>
      <c r="I27" s="16"/>
      <c r="J27" s="17"/>
      <c r="K27" s="17"/>
    </row>
    <row r="28" spans="2:11" x14ac:dyDescent="0.25">
      <c r="B28" s="51"/>
      <c r="C28" s="18" t="s">
        <v>19</v>
      </c>
      <c r="D28" s="19"/>
      <c r="E28" s="20">
        <f>E30-E29</f>
        <v>774553.75199999986</v>
      </c>
      <c r="F28" s="20">
        <f t="shared" ref="F28:H28" si="0">F30-F29</f>
        <v>940931.21100000001</v>
      </c>
      <c r="G28" s="20">
        <f t="shared" si="0"/>
        <v>759957.12395331007</v>
      </c>
      <c r="H28" s="20">
        <f t="shared" si="0"/>
        <v>865878.6280708618</v>
      </c>
      <c r="I28" s="21">
        <v>846226.64949654671</v>
      </c>
      <c r="J28" s="21">
        <v>908769.2747476279</v>
      </c>
      <c r="K28" s="22">
        <f>SUM(D28:J28)</f>
        <v>5096316.6392683471</v>
      </c>
    </row>
    <row r="29" spans="2:11" ht="15.75" thickBot="1" x14ac:dyDescent="0.3">
      <c r="B29" s="51"/>
      <c r="C29" s="23" t="s">
        <v>20</v>
      </c>
      <c r="D29" s="24"/>
      <c r="E29" s="25">
        <v>249988.24799999999</v>
      </c>
      <c r="F29" s="25">
        <v>272390.78899999999</v>
      </c>
      <c r="G29" s="25">
        <v>324923.87604668987</v>
      </c>
      <c r="H29" s="25">
        <v>346852.3719291382</v>
      </c>
      <c r="I29" s="26">
        <v>406240.93550512119</v>
      </c>
      <c r="J29" s="27">
        <v>362546.04205817368</v>
      </c>
      <c r="K29" s="22">
        <f>SUM(D29:J29)</f>
        <v>1962942.2625391232</v>
      </c>
    </row>
    <row r="30" spans="2:11" ht="16.5" thickTop="1" thickBot="1" x14ac:dyDescent="0.3">
      <c r="B30" s="51"/>
      <c r="C30" s="28" t="s">
        <v>21</v>
      </c>
      <c r="D30" s="29">
        <v>0</v>
      </c>
      <c r="E30" s="30">
        <v>1024541.9999999999</v>
      </c>
      <c r="F30" s="30">
        <v>1213322</v>
      </c>
      <c r="G30" s="30">
        <v>1084881</v>
      </c>
      <c r="H30" s="30">
        <v>1212731</v>
      </c>
      <c r="I30" s="31">
        <f>SUM(I28:I29)</f>
        <v>1252467.585001668</v>
      </c>
      <c r="J30" s="31">
        <f>SUM(J28:J29)</f>
        <v>1271315.3168058016</v>
      </c>
      <c r="K30" s="32">
        <f>SUM(K28:K29)</f>
        <v>7059258.9018074702</v>
      </c>
    </row>
    <row r="31" spans="2:11" ht="15.75" thickBot="1" x14ac:dyDescent="0.3">
      <c r="B31" s="51"/>
      <c r="C31" s="33" t="s">
        <v>22</v>
      </c>
      <c r="D31" s="24"/>
      <c r="E31" s="25">
        <v>263986</v>
      </c>
      <c r="F31" s="25">
        <v>91388</v>
      </c>
      <c r="G31" s="25">
        <v>51140</v>
      </c>
      <c r="H31" s="25">
        <v>62671</v>
      </c>
      <c r="I31" s="34">
        <v>575552.57507728518</v>
      </c>
      <c r="J31" s="34">
        <v>604984.30368529959</v>
      </c>
      <c r="K31" s="35">
        <f>SUM(D31:J31)</f>
        <v>1649721.8787625846</v>
      </c>
    </row>
    <row r="32" spans="2:11" ht="27" thickBot="1" x14ac:dyDescent="0.3">
      <c r="B32" s="51"/>
      <c r="C32" s="36" t="s">
        <v>23</v>
      </c>
      <c r="D32" s="37">
        <v>0</v>
      </c>
      <c r="E32" s="37">
        <f>E30-E31</f>
        <v>760555.99999999988</v>
      </c>
      <c r="F32" s="37">
        <f t="shared" ref="F32:J32" si="1">F30-F31</f>
        <v>1121934</v>
      </c>
      <c r="G32" s="37">
        <f t="shared" si="1"/>
        <v>1033741</v>
      </c>
      <c r="H32" s="37">
        <f t="shared" si="1"/>
        <v>1150060</v>
      </c>
      <c r="I32" s="37">
        <f t="shared" si="1"/>
        <v>676915.00992438279</v>
      </c>
      <c r="J32" s="37">
        <f t="shared" si="1"/>
        <v>666331.013120502</v>
      </c>
      <c r="K32" s="38">
        <f>SUM(D32:J32)</f>
        <v>5409537.0230448851</v>
      </c>
    </row>
    <row r="34" spans="2:11" x14ac:dyDescent="0.25">
      <c r="B34" s="52" t="s">
        <v>24</v>
      </c>
      <c r="C34" s="10" t="s">
        <v>25</v>
      </c>
      <c r="D34" s="1"/>
      <c r="E34" s="1"/>
      <c r="F34" s="1"/>
      <c r="G34" s="1"/>
      <c r="H34" s="1"/>
      <c r="I34" s="1"/>
      <c r="J34" s="1"/>
      <c r="K34" s="1"/>
    </row>
    <row r="35" spans="2:11" ht="15.75" thickBot="1" x14ac:dyDescent="0.3">
      <c r="B35" s="51"/>
      <c r="C35" s="1"/>
      <c r="D35" s="1"/>
      <c r="E35" s="1"/>
      <c r="F35" s="1"/>
      <c r="G35" s="1"/>
      <c r="H35" s="1"/>
      <c r="I35" s="1"/>
      <c r="J35" s="1"/>
      <c r="K35" s="1"/>
    </row>
    <row r="36" spans="2:11" x14ac:dyDescent="0.25">
      <c r="B36" s="51"/>
      <c r="C36" s="40" t="s">
        <v>26</v>
      </c>
      <c r="D36" s="41"/>
      <c r="E36" s="41"/>
      <c r="F36" s="41"/>
      <c r="G36" s="41"/>
      <c r="H36" s="41"/>
      <c r="I36" s="41"/>
      <c r="J36" s="41"/>
      <c r="K36" s="42"/>
    </row>
    <row r="37" spans="2:11" x14ac:dyDescent="0.25">
      <c r="B37" s="51"/>
      <c r="C37" s="43"/>
      <c r="D37" s="44"/>
      <c r="E37" s="44"/>
      <c r="F37" s="44"/>
      <c r="G37" s="44"/>
      <c r="H37" s="44"/>
      <c r="I37" s="44"/>
      <c r="J37" s="44"/>
      <c r="K37" s="45"/>
    </row>
    <row r="38" spans="2:11" x14ac:dyDescent="0.25">
      <c r="B38" s="51"/>
      <c r="C38" s="43"/>
      <c r="D38" s="44"/>
      <c r="E38" s="44"/>
      <c r="F38" s="44"/>
      <c r="G38" s="44"/>
      <c r="H38" s="44"/>
      <c r="I38" s="44"/>
      <c r="J38" s="44"/>
      <c r="K38" s="45"/>
    </row>
    <row r="39" spans="2:11" x14ac:dyDescent="0.25">
      <c r="B39" s="51"/>
      <c r="C39" s="43"/>
      <c r="D39" s="44"/>
      <c r="E39" s="44"/>
      <c r="F39" s="44"/>
      <c r="G39" s="44"/>
      <c r="H39" s="44"/>
      <c r="I39" s="44"/>
      <c r="J39" s="44"/>
      <c r="K39" s="45"/>
    </row>
    <row r="40" spans="2:11" ht="15.75" thickBot="1" x14ac:dyDescent="0.3">
      <c r="B40" s="51"/>
      <c r="C40" s="46"/>
      <c r="D40" s="47"/>
      <c r="E40" s="47"/>
      <c r="F40" s="47"/>
      <c r="G40" s="47"/>
      <c r="H40" s="47"/>
      <c r="I40" s="47"/>
      <c r="J40" s="47"/>
      <c r="K40" s="48"/>
    </row>
  </sheetData>
  <mergeCells count="6">
    <mergeCell ref="C36:K40"/>
    <mergeCell ref="B9:K9"/>
    <mergeCell ref="B10:K10"/>
    <mergeCell ref="C12:J12"/>
    <mergeCell ref="C15:K15"/>
    <mergeCell ref="C17:K22"/>
  </mergeCells>
  <pageMargins left="0.7" right="0.7"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EB-2017-0051</Case_x0020_Number_x002f_Docket_x0020_Number>
    <Issue_x0020_Date xmlns="f9175001-c430-4d57-adde-c1c10539e919">2017-08-28T04:00:00+00:00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Max Cooper</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E5F08829179C5F46A38FF1F3C706465A" ma:contentTypeVersion="19" ma:contentTypeDescription="Meta data that will be applied to all documents added to the proceeding document folder" ma:contentTypeScope="" ma:versionID="f077e969eab09219d11ce254b795fe5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98b88e1e5a3211beaa9f426f89661ea3"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minOccurs="0"/>
                <xsd:element ref="ns2:Document_x0020_Type" minOccurs="0"/>
                <xsd:element ref="ns2:Issue_x0020_Date" minOccurs="0"/>
                <xsd:element ref="ns2:Jurisdiction" minOccurs="0"/>
                <xsd:element ref="ns3:Authoring_x0020_Party" minOccurs="0"/>
                <xsd:element ref="ns3:Filing_x0020_Status" minOccurs="0"/>
                <xsd:element ref="ns4:Hydro_x0020_One_x0020_Data_x0020_Classification" minOccurs="0"/>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nillable="true"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nillable="true"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nillable="true" ma:displayName="Issue Date" ma:description="Date the document was issued." ma:format="DateOnly" ma:internalName="Issue_x0020_Date" ma:readOnly="false">
      <xsd:simpleType>
        <xsd:restriction base="dms:DateTime"/>
      </xsd:simpleType>
    </xsd:element>
    <xsd:element name="Jurisdiction" ma:index="13" nillable="true"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188D89-1301-4267-9DA1-346C4F43D86C}">
  <ds:schemaRefs>
    <ds:schemaRef ds:uri="http://purl.org/dc/terms/"/>
    <ds:schemaRef ds:uri="http://purl.org/dc/dcmitype/"/>
    <ds:schemaRef ds:uri="f9175001-c430-4d57-adde-c1c10539e919"/>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31a38067-a042-4e0e-9037-517587b10700"/>
    <ds:schemaRef ds:uri="ea909525-6dd5-47d7-9eed-71e77e5cedc6"/>
    <ds:schemaRef ds:uri="f0af1d65-dfd0-4b99-b523-def3a954563f"/>
    <ds:schemaRef ds:uri="http://schemas.openxmlformats.org/package/2006/metadata/core-properties"/>
  </ds:schemaRefs>
</ds:datastoreItem>
</file>

<file path=customXml/itemProps2.xml><?xml version="1.0" encoding="utf-8"?>
<ds:datastoreItem xmlns:ds="http://schemas.openxmlformats.org/officeDocument/2006/customXml" ds:itemID="{D32FF8D8-842C-491F-A061-5B10B2185C3B}">
  <ds:schemaRefs>
    <ds:schemaRef ds:uri="http://schemas.microsoft.com/sharepoint/v3/contenttype/forms"/>
  </ds:schemaRefs>
</ds:datastoreItem>
</file>

<file path=customXml/itemProps3.xml><?xml version="1.0" encoding="utf-8"?>
<ds:datastoreItem xmlns:ds="http://schemas.openxmlformats.org/officeDocument/2006/customXml" ds:itemID="{EB5892E4-F10F-4C70-8127-28F0A5517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 2-KA P_OPEBs</vt:lpstr>
      <vt:lpstr>'App. 2-KA P_OPEBs'!Print_Area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App.2-KA OPEBs Costs</dc:title>
  <dc:creator>NAPIERALA Christine</dc:creator>
  <cp:lastModifiedBy>LEE Julie(Qiu Ling)</cp:lastModifiedBy>
  <cp:lastPrinted>2017-08-23T18:32:21Z</cp:lastPrinted>
  <dcterms:created xsi:type="dcterms:W3CDTF">2017-07-03T14:06:43Z</dcterms:created>
  <dcterms:modified xsi:type="dcterms:W3CDTF">2017-08-23T18:34:18Z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0x01010061EC7F66509FFD4DA0B1B261A86BE77300E5F08829179C5F46A38FF1F3C706465A</vt:lpwstr>
  </property>
</Properties>
</file>