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0" yWindow="15" windowWidth="15450" windowHeight="7485" activeTab="1"/>
  </bookViews>
  <sheets>
    <sheet name="Current Rates " sheetId="2" r:id="rId1"/>
    <sheet name="Proposed Rates" sheetId="5" r:id="rId2"/>
  </sheets>
  <calcPr calcId="145621" iterate="1"/>
</workbook>
</file>

<file path=xl/calcChain.xml><?xml version="1.0" encoding="utf-8"?>
<calcChain xmlns="http://schemas.openxmlformats.org/spreadsheetml/2006/main">
  <c r="E58" i="5" l="1"/>
  <c r="C58" i="5"/>
  <c r="B58" i="5"/>
  <c r="E58" i="2"/>
  <c r="C58" i="2"/>
  <c r="B58" i="2"/>
</calcChain>
</file>

<file path=xl/sharedStrings.xml><?xml version="1.0" encoding="utf-8"?>
<sst xmlns="http://schemas.openxmlformats.org/spreadsheetml/2006/main" count="240" uniqueCount="29">
  <si>
    <t>Monthly Service Charge</t>
  </si>
  <si>
    <t xml:space="preserve"> </t>
  </si>
  <si>
    <t xml:space="preserve">Total </t>
  </si>
  <si>
    <t>Revenue Reconciliation</t>
  </si>
  <si>
    <t xml:space="preserve"># Customers </t>
  </si>
  <si>
    <t>Estimated kWh</t>
  </si>
  <si>
    <t xml:space="preserve">Rate </t>
  </si>
  <si>
    <t xml:space="preserve">Revenue </t>
  </si>
  <si>
    <t>Residential - Year Round - Non Std. 'A'</t>
  </si>
  <si>
    <t>Residential - Seasonal</t>
  </si>
  <si>
    <t>General Service 1-Phase - Non Std. 'A'</t>
  </si>
  <si>
    <t>General Service 3-Phase - Non Std. 'A'</t>
  </si>
  <si>
    <t>Street Lighting</t>
  </si>
  <si>
    <t>Residential - Road Access - Std. 'A'</t>
  </si>
  <si>
    <t>General Service - Road Access - Std. 'A'</t>
  </si>
  <si>
    <t>Residential - Air Access - Std. 'A"</t>
  </si>
  <si>
    <t>General Service - Air Access - Std. 'A'</t>
  </si>
  <si>
    <t xml:space="preserve">Summary </t>
  </si>
  <si>
    <t>Current Rates</t>
  </si>
  <si>
    <t>Electricity Charges - 1st 1,000 kWh</t>
  </si>
  <si>
    <t>Electricity Charges - Next 1,500 kWh</t>
  </si>
  <si>
    <t>Electricity Charges - All Additional kWh</t>
  </si>
  <si>
    <t>Electricity Charges - 1st 6,000 kWh</t>
  </si>
  <si>
    <t>Electricity Charges - Next 7,000 kWh</t>
  </si>
  <si>
    <t>Electricity Charges - 1st 25,000 kWh</t>
  </si>
  <si>
    <t>Electricity Charges - Next 15,000 kWh</t>
  </si>
  <si>
    <t>Electricity Charges - 1st 250 kWh</t>
  </si>
  <si>
    <t>Electricity Charges</t>
  </si>
  <si>
    <t>Effective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</si>
</sst>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/>
    <xf numFmtId="0" fontId="0" fillId="0" borderId="1" xfId="0" applyBorder="1" applyAlignment="1"/>
    <xf numFmtId="164" fontId="0" fillId="0" borderId="1" xfId="1" applyNumberFormat="1" applyFont="1" applyBorder="1" applyAlignment="1"/>
    <xf numFmtId="43" fontId="0" fillId="0" borderId="1" xfId="1" applyNumberFormat="1" applyFont="1" applyBorder="1" applyAlignment="1"/>
    <xf numFmtId="0" fontId="0" fillId="0" borderId="1" xfId="0" quotePrefix="1" applyBorder="1" applyAlignment="1">
      <alignment horizontal="left"/>
    </xf>
    <xf numFmtId="165" fontId="0" fillId="0" borderId="1" xfId="1" applyNumberFormat="1" applyFont="1" applyBorder="1" applyAlignment="1"/>
    <xf numFmtId="164" fontId="0" fillId="0" borderId="1" xfId="1" applyNumberFormat="1" applyFont="1" applyFill="1" applyBorder="1" applyAlignment="1"/>
    <xf numFmtId="0" fontId="0" fillId="0" borderId="1" xfId="0" applyFill="1" applyBorder="1" applyAlignment="1"/>
    <xf numFmtId="0" fontId="1" fillId="0" borderId="1" xfId="0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64" fontId="1" fillId="0" borderId="1" xfId="1" applyNumberFormat="1" applyFont="1" applyFill="1" applyBorder="1" applyAlignment="1"/>
    <xf numFmtId="0" fontId="1" fillId="0" borderId="0" xfId="0" applyFont="1" applyFill="1"/>
    <xf numFmtId="164" fontId="1" fillId="0" borderId="1" xfId="1" applyNumberFormat="1" applyFont="1" applyBorder="1" applyAlignment="1"/>
    <xf numFmtId="165" fontId="1" fillId="0" borderId="1" xfId="1" applyNumberFormat="1" applyFont="1" applyBorder="1" applyAlignment="1"/>
    <xf numFmtId="0" fontId="1" fillId="0" borderId="0" xfId="0" applyFo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opLeftCell="A16" workbookViewId="0">
      <selection activeCell="A35" sqref="A35:A36"/>
    </sheetView>
  </sheetViews>
  <sheetFormatPr defaultRowHeight="15" x14ac:dyDescent="0.25"/>
  <cols>
    <col min="1" max="1" width="42.140625" bestFit="1" customWidth="1"/>
    <col min="2" max="5" width="17.5703125" customWidth="1"/>
  </cols>
  <sheetData>
    <row r="1" spans="1:5" ht="15.75" x14ac:dyDescent="0.25">
      <c r="A1" s="17" t="s">
        <v>18</v>
      </c>
      <c r="B1" s="17"/>
      <c r="C1" s="17"/>
      <c r="D1" s="17"/>
      <c r="E1" s="17"/>
    </row>
    <row r="2" spans="1:5" ht="15.75" x14ac:dyDescent="0.25">
      <c r="A2" s="17" t="s">
        <v>3</v>
      </c>
      <c r="B2" s="17"/>
      <c r="C2" s="17"/>
      <c r="D2" s="17"/>
      <c r="E2" s="17"/>
    </row>
    <row r="4" spans="1:5" ht="24.6" customHeight="1" x14ac:dyDescent="0.3">
      <c r="A4" s="1" t="s">
        <v>8</v>
      </c>
      <c r="B4" s="9" t="s">
        <v>4</v>
      </c>
      <c r="C4" s="10" t="s">
        <v>5</v>
      </c>
      <c r="D4" s="9" t="s">
        <v>6</v>
      </c>
      <c r="E4" s="9" t="s">
        <v>7</v>
      </c>
    </row>
    <row r="5" spans="1:5" ht="14.45" x14ac:dyDescent="0.3">
      <c r="A5" s="2" t="s">
        <v>0</v>
      </c>
      <c r="B5" s="3">
        <v>2695</v>
      </c>
      <c r="C5" s="3" t="s">
        <v>1</v>
      </c>
      <c r="D5" s="4">
        <v>19.45</v>
      </c>
      <c r="E5" s="3">
        <v>628974.1</v>
      </c>
    </row>
    <row r="6" spans="1:5" ht="14.45" x14ac:dyDescent="0.3">
      <c r="A6" s="5" t="s">
        <v>19</v>
      </c>
      <c r="B6" s="3"/>
      <c r="C6" s="3">
        <v>26831784.957448307</v>
      </c>
      <c r="D6" s="6">
        <v>9.1499999999999998E-2</v>
      </c>
      <c r="E6" s="3">
        <v>2455108.32360652</v>
      </c>
    </row>
    <row r="7" spans="1:5" ht="14.45" x14ac:dyDescent="0.3">
      <c r="A7" s="5" t="s">
        <v>20</v>
      </c>
      <c r="B7" s="3"/>
      <c r="C7" s="3">
        <v>10645490.409270395</v>
      </c>
      <c r="D7" s="6">
        <v>0.1221</v>
      </c>
      <c r="E7" s="3">
        <v>1299814.3789719152</v>
      </c>
    </row>
    <row r="8" spans="1:5" ht="14.45" x14ac:dyDescent="0.3">
      <c r="A8" s="5" t="s">
        <v>21</v>
      </c>
      <c r="B8" s="3"/>
      <c r="C8" s="3">
        <v>1457946.9908704695</v>
      </c>
      <c r="D8" s="6">
        <v>0.184</v>
      </c>
      <c r="E8" s="3">
        <v>268262.24632016639</v>
      </c>
    </row>
    <row r="9" spans="1:5" ht="14.45" x14ac:dyDescent="0.3">
      <c r="A9" s="11" t="s">
        <v>2</v>
      </c>
      <c r="B9" s="14" t="s">
        <v>1</v>
      </c>
      <c r="C9" s="14">
        <v>38935222.35758917</v>
      </c>
      <c r="D9" s="15" t="s">
        <v>1</v>
      </c>
      <c r="E9" s="14">
        <v>4652159.0488986019</v>
      </c>
    </row>
    <row r="10" spans="1:5" ht="14.45" x14ac:dyDescent="0.3">
      <c r="A10" s="1" t="s">
        <v>9</v>
      </c>
      <c r="B10" s="2"/>
      <c r="C10" s="3"/>
      <c r="D10" s="2"/>
      <c r="E10" s="2"/>
    </row>
    <row r="11" spans="1:5" ht="14.45" x14ac:dyDescent="0.3">
      <c r="A11" s="2" t="s">
        <v>0</v>
      </c>
      <c r="B11" s="7">
        <v>147</v>
      </c>
      <c r="C11" s="3" t="s">
        <v>1</v>
      </c>
      <c r="D11" s="4">
        <v>32.869999999999997</v>
      </c>
      <c r="E11" s="3">
        <v>57818.329999999994</v>
      </c>
    </row>
    <row r="12" spans="1:5" ht="14.45" x14ac:dyDescent="0.3">
      <c r="A12" s="5" t="s">
        <v>19</v>
      </c>
      <c r="B12" s="7"/>
      <c r="C12" s="3">
        <v>312406.14738806838</v>
      </c>
      <c r="D12" s="6">
        <v>9.1499999999999998E-2</v>
      </c>
      <c r="E12" s="3">
        <v>28585.162486008256</v>
      </c>
    </row>
    <row r="13" spans="1:5" ht="14.45" x14ac:dyDescent="0.3">
      <c r="A13" s="5" t="s">
        <v>20</v>
      </c>
      <c r="B13" s="3"/>
      <c r="C13" s="3">
        <v>0</v>
      </c>
      <c r="D13" s="6">
        <v>0.1221</v>
      </c>
      <c r="E13" s="3">
        <v>0</v>
      </c>
    </row>
    <row r="14" spans="1:5" ht="14.45" x14ac:dyDescent="0.3">
      <c r="A14" s="5" t="s">
        <v>21</v>
      </c>
      <c r="B14" s="3"/>
      <c r="C14" s="3">
        <v>0</v>
      </c>
      <c r="D14" s="6">
        <v>0.184</v>
      </c>
      <c r="E14" s="3">
        <v>0</v>
      </c>
    </row>
    <row r="15" spans="1:5" s="16" customFormat="1" ht="14.45" x14ac:dyDescent="0.3">
      <c r="A15" s="11" t="s">
        <v>2</v>
      </c>
      <c r="B15" s="14" t="s">
        <v>1</v>
      </c>
      <c r="C15" s="14">
        <v>312406.14738806838</v>
      </c>
      <c r="D15" s="14" t="s">
        <v>1</v>
      </c>
      <c r="E15" s="14">
        <v>86403.492486008254</v>
      </c>
    </row>
    <row r="16" spans="1:5" ht="14.45" x14ac:dyDescent="0.3">
      <c r="A16" s="1" t="s">
        <v>10</v>
      </c>
      <c r="B16" s="2"/>
      <c r="C16" s="3"/>
      <c r="D16" s="2"/>
      <c r="E16" s="2"/>
    </row>
    <row r="17" spans="1:5" ht="14.45" x14ac:dyDescent="0.3">
      <c r="A17" s="2" t="s">
        <v>0</v>
      </c>
      <c r="B17" s="3">
        <v>306</v>
      </c>
      <c r="C17" s="3" t="s">
        <v>1</v>
      </c>
      <c r="D17" s="4">
        <v>33.06</v>
      </c>
      <c r="E17" s="3">
        <v>121197.95999999999</v>
      </c>
    </row>
    <row r="18" spans="1:5" ht="14.45" x14ac:dyDescent="0.3">
      <c r="A18" s="5" t="s">
        <v>22</v>
      </c>
      <c r="B18" s="3"/>
      <c r="C18" s="3">
        <v>5930737.8398388466</v>
      </c>
      <c r="D18" s="6">
        <v>0.1026</v>
      </c>
      <c r="E18" s="3">
        <v>608493.70236746559</v>
      </c>
    </row>
    <row r="19" spans="1:5" ht="14.45" x14ac:dyDescent="0.3">
      <c r="A19" s="5" t="s">
        <v>23</v>
      </c>
      <c r="B19" s="3"/>
      <c r="C19" s="3">
        <v>409062.03000799828</v>
      </c>
      <c r="D19" s="6">
        <v>0.1361</v>
      </c>
      <c r="E19" s="3">
        <v>55673.342284088569</v>
      </c>
    </row>
    <row r="20" spans="1:5" ht="14.45" x14ac:dyDescent="0.3">
      <c r="A20" s="5" t="s">
        <v>21</v>
      </c>
      <c r="B20" s="3"/>
      <c r="C20" s="3">
        <v>88045.650803748402</v>
      </c>
      <c r="D20" s="6">
        <v>0.184</v>
      </c>
      <c r="E20" s="3">
        <v>16200.399747889705</v>
      </c>
    </row>
    <row r="21" spans="1:5" s="16" customFormat="1" ht="14.45" x14ac:dyDescent="0.3">
      <c r="A21" s="11" t="s">
        <v>2</v>
      </c>
      <c r="B21" s="14" t="s">
        <v>1</v>
      </c>
      <c r="C21" s="14">
        <v>6427845.5206505936</v>
      </c>
      <c r="D21" s="14" t="s">
        <v>1</v>
      </c>
      <c r="E21" s="14">
        <v>801565.40439944388</v>
      </c>
    </row>
    <row r="22" spans="1:5" ht="14.45" x14ac:dyDescent="0.3">
      <c r="A22" s="1" t="s">
        <v>11</v>
      </c>
      <c r="B22" s="2"/>
      <c r="C22" s="3"/>
      <c r="D22" s="2"/>
      <c r="E22" s="2"/>
    </row>
    <row r="23" spans="1:5" ht="14.45" x14ac:dyDescent="0.3">
      <c r="A23" s="2" t="s">
        <v>0</v>
      </c>
      <c r="B23" s="3">
        <v>43</v>
      </c>
      <c r="C23" s="3" t="s">
        <v>1</v>
      </c>
      <c r="D23" s="4">
        <v>41.39</v>
      </c>
      <c r="E23" s="3">
        <v>21440.02</v>
      </c>
    </row>
    <row r="24" spans="1:5" ht="14.45" x14ac:dyDescent="0.3">
      <c r="A24" s="5" t="s">
        <v>24</v>
      </c>
      <c r="B24" s="3"/>
      <c r="C24" s="3">
        <v>4827341.636762524</v>
      </c>
      <c r="D24" s="6">
        <v>0.1026</v>
      </c>
      <c r="E24" s="3">
        <v>495285.25193183497</v>
      </c>
    </row>
    <row r="25" spans="1:5" ht="14.45" x14ac:dyDescent="0.3">
      <c r="A25" s="5" t="s">
        <v>25</v>
      </c>
      <c r="B25" s="3"/>
      <c r="C25" s="3">
        <v>198166.26380683694</v>
      </c>
      <c r="D25" s="6">
        <v>0.1361</v>
      </c>
      <c r="E25" s="3">
        <v>26970.428504110507</v>
      </c>
    </row>
    <row r="26" spans="1:5" ht="14.45" x14ac:dyDescent="0.3">
      <c r="A26" s="5" t="s">
        <v>21</v>
      </c>
      <c r="B26" s="3"/>
      <c r="C26" s="3">
        <v>16496.694032976229</v>
      </c>
      <c r="D26" s="6">
        <v>0.184</v>
      </c>
      <c r="E26" s="3">
        <v>3035.3917020676263</v>
      </c>
    </row>
    <row r="27" spans="1:5" s="16" customFormat="1" ht="14.45" x14ac:dyDescent="0.3">
      <c r="A27" s="11" t="s">
        <v>2</v>
      </c>
      <c r="B27" s="14" t="s">
        <v>1</v>
      </c>
      <c r="C27" s="14">
        <v>5042004.5946023371</v>
      </c>
      <c r="D27" s="14" t="s">
        <v>1</v>
      </c>
      <c r="E27" s="14">
        <v>546731.0921380131</v>
      </c>
    </row>
    <row r="28" spans="1:5" ht="14.45" x14ac:dyDescent="0.3">
      <c r="A28" s="1" t="s">
        <v>12</v>
      </c>
      <c r="B28" s="2"/>
      <c r="C28" s="3"/>
      <c r="D28" s="2"/>
      <c r="E28" s="2"/>
    </row>
    <row r="29" spans="1:5" ht="14.45" x14ac:dyDescent="0.3">
      <c r="A29" s="2"/>
      <c r="B29" s="3">
        <v>8</v>
      </c>
      <c r="C29" s="3" t="s">
        <v>1</v>
      </c>
      <c r="D29" s="3">
        <v>0</v>
      </c>
      <c r="E29" s="3" t="s">
        <v>1</v>
      </c>
    </row>
    <row r="30" spans="1:5" ht="14.45" x14ac:dyDescent="0.3">
      <c r="A30" s="5" t="s">
        <v>27</v>
      </c>
      <c r="B30" s="3"/>
      <c r="C30" s="3">
        <v>263244.57549051783</v>
      </c>
      <c r="D30" s="6">
        <v>0.1017</v>
      </c>
      <c r="E30" s="3">
        <v>26771.973327385662</v>
      </c>
    </row>
    <row r="31" spans="1:5" ht="14.45" x14ac:dyDescent="0.3">
      <c r="A31" s="5" t="s">
        <v>1</v>
      </c>
      <c r="B31" s="3"/>
      <c r="C31" s="3" t="s">
        <v>1</v>
      </c>
      <c r="D31" s="3" t="s">
        <v>1</v>
      </c>
      <c r="E31" s="3" t="s">
        <v>1</v>
      </c>
    </row>
    <row r="32" spans="1:5" ht="14.45" x14ac:dyDescent="0.3">
      <c r="A32" s="5" t="s">
        <v>1</v>
      </c>
      <c r="B32" s="3"/>
      <c r="C32" s="3" t="s">
        <v>1</v>
      </c>
      <c r="D32" s="3" t="s">
        <v>1</v>
      </c>
      <c r="E32" s="3" t="s">
        <v>1</v>
      </c>
    </row>
    <row r="33" spans="1:5" s="16" customFormat="1" ht="14.45" x14ac:dyDescent="0.3">
      <c r="A33" s="11" t="s">
        <v>2</v>
      </c>
      <c r="B33" s="14" t="s">
        <v>1</v>
      </c>
      <c r="C33" s="14">
        <v>263244.57549051783</v>
      </c>
      <c r="D33" s="14" t="s">
        <v>1</v>
      </c>
      <c r="E33" s="14">
        <v>26771.973327385662</v>
      </c>
    </row>
    <row r="34" spans="1:5" ht="14.45" x14ac:dyDescent="0.3">
      <c r="A34" s="1" t="s">
        <v>13</v>
      </c>
      <c r="B34" s="2"/>
      <c r="C34" s="3"/>
      <c r="D34" s="2"/>
      <c r="E34" s="2"/>
    </row>
    <row r="35" spans="1:5" ht="14.45" x14ac:dyDescent="0.3">
      <c r="A35" s="2" t="s">
        <v>26</v>
      </c>
      <c r="B35" s="3">
        <v>8</v>
      </c>
      <c r="C35" s="3">
        <v>22623</v>
      </c>
      <c r="D35" s="6">
        <v>0.60250000000000004</v>
      </c>
      <c r="E35" s="3">
        <v>13630.3575</v>
      </c>
    </row>
    <row r="36" spans="1:5" ht="14.45" x14ac:dyDescent="0.3">
      <c r="A36" s="2" t="s">
        <v>21</v>
      </c>
      <c r="B36" s="7"/>
      <c r="C36" s="3">
        <v>25147.643750000007</v>
      </c>
      <c r="D36" s="6">
        <v>0.68840000000000001</v>
      </c>
      <c r="E36" s="3">
        <v>17311.637957500006</v>
      </c>
    </row>
    <row r="37" spans="1:5" ht="14.45" x14ac:dyDescent="0.3">
      <c r="A37" s="5" t="s">
        <v>1</v>
      </c>
      <c r="B37" s="7"/>
      <c r="C37" s="3" t="s">
        <v>1</v>
      </c>
      <c r="D37" s="3" t="s">
        <v>1</v>
      </c>
      <c r="E37" s="3" t="s">
        <v>1</v>
      </c>
    </row>
    <row r="38" spans="1:5" ht="14.45" x14ac:dyDescent="0.3">
      <c r="A38" s="5" t="s">
        <v>1</v>
      </c>
      <c r="B38" s="7"/>
      <c r="C38" s="3" t="s">
        <v>1</v>
      </c>
      <c r="D38" s="3" t="s">
        <v>1</v>
      </c>
      <c r="E38" s="3" t="s">
        <v>1</v>
      </c>
    </row>
    <row r="39" spans="1:5" s="16" customFormat="1" ht="14.45" x14ac:dyDescent="0.3">
      <c r="A39" s="11" t="s">
        <v>2</v>
      </c>
      <c r="B39" s="12" t="s">
        <v>1</v>
      </c>
      <c r="C39" s="14">
        <v>47770.643750000003</v>
      </c>
      <c r="D39" s="14" t="s">
        <v>1</v>
      </c>
      <c r="E39" s="14">
        <v>30941.995457500008</v>
      </c>
    </row>
    <row r="40" spans="1:5" ht="14.45" x14ac:dyDescent="0.3">
      <c r="A40" s="1" t="s">
        <v>14</v>
      </c>
      <c r="B40" s="8"/>
      <c r="C40" s="3"/>
      <c r="D40" s="2"/>
      <c r="E40" s="2"/>
    </row>
    <row r="41" spans="1:5" ht="14.45" x14ac:dyDescent="0.3">
      <c r="A41" s="2"/>
      <c r="B41" s="7">
        <v>22</v>
      </c>
      <c r="C41" s="3" t="s">
        <v>1</v>
      </c>
      <c r="D41" s="3" t="s">
        <v>1</v>
      </c>
      <c r="E41" s="3" t="s">
        <v>1</v>
      </c>
    </row>
    <row r="42" spans="1:5" ht="14.45" x14ac:dyDescent="0.3">
      <c r="A42" s="5" t="s">
        <v>27</v>
      </c>
      <c r="B42" s="7"/>
      <c r="C42" s="3">
        <v>710229.58074020979</v>
      </c>
      <c r="D42" s="6">
        <v>0.68840000000000001</v>
      </c>
      <c r="E42" s="3">
        <v>488922.04338156042</v>
      </c>
    </row>
    <row r="43" spans="1:5" ht="14.45" x14ac:dyDescent="0.3">
      <c r="A43" s="5" t="s">
        <v>1</v>
      </c>
      <c r="B43" s="7"/>
      <c r="C43" s="3" t="s">
        <v>1</v>
      </c>
      <c r="D43" s="3" t="s">
        <v>1</v>
      </c>
      <c r="E43" s="3" t="s">
        <v>1</v>
      </c>
    </row>
    <row r="44" spans="1:5" ht="14.45" x14ac:dyDescent="0.3">
      <c r="A44" s="5" t="s">
        <v>1</v>
      </c>
      <c r="B44" s="7"/>
      <c r="C44" s="3" t="s">
        <v>1</v>
      </c>
      <c r="D44" s="3" t="s">
        <v>1</v>
      </c>
      <c r="E44" s="3" t="s">
        <v>1</v>
      </c>
    </row>
    <row r="45" spans="1:5" s="16" customFormat="1" ht="14.45" x14ac:dyDescent="0.3">
      <c r="A45" s="11" t="s">
        <v>2</v>
      </c>
      <c r="B45" s="12" t="s">
        <v>1</v>
      </c>
      <c r="C45" s="14">
        <v>710229.58074020979</v>
      </c>
      <c r="D45" s="14" t="s">
        <v>1</v>
      </c>
      <c r="E45" s="14">
        <v>488922.04338156042</v>
      </c>
    </row>
    <row r="46" spans="1:5" ht="14.45" x14ac:dyDescent="0.3">
      <c r="A46" s="1" t="s">
        <v>15</v>
      </c>
      <c r="B46" s="2"/>
      <c r="C46" s="3"/>
      <c r="D46" s="2"/>
      <c r="E46" s="2"/>
    </row>
    <row r="47" spans="1:5" ht="14.45" x14ac:dyDescent="0.3">
      <c r="A47" s="2" t="s">
        <v>26</v>
      </c>
      <c r="B47" s="3">
        <v>135</v>
      </c>
      <c r="C47" s="3">
        <v>404750.00000000012</v>
      </c>
      <c r="D47" s="6">
        <v>0.90959999999999996</v>
      </c>
      <c r="E47" s="3">
        <v>368160.60000000009</v>
      </c>
    </row>
    <row r="48" spans="1:5" ht="14.45" x14ac:dyDescent="0.3">
      <c r="A48" s="2" t="s">
        <v>21</v>
      </c>
      <c r="B48" s="3" t="s">
        <v>1</v>
      </c>
      <c r="C48" s="3">
        <v>1014136.6185748697</v>
      </c>
      <c r="D48" s="6">
        <v>0.99550000000000005</v>
      </c>
      <c r="E48" s="3">
        <v>1009573.0037912829</v>
      </c>
    </row>
    <row r="49" spans="1:5" ht="14.45" x14ac:dyDescent="0.3">
      <c r="A49" s="5" t="s">
        <v>1</v>
      </c>
      <c r="B49" s="3"/>
      <c r="C49" s="3" t="s">
        <v>1</v>
      </c>
      <c r="D49" s="3" t="s">
        <v>1</v>
      </c>
      <c r="E49" s="3" t="s">
        <v>1</v>
      </c>
    </row>
    <row r="50" spans="1:5" ht="14.45" x14ac:dyDescent="0.3">
      <c r="A50" s="5" t="s">
        <v>1</v>
      </c>
      <c r="B50" s="3"/>
      <c r="C50" s="3" t="s">
        <v>1</v>
      </c>
      <c r="D50" s="3" t="s">
        <v>1</v>
      </c>
      <c r="E50" s="3" t="s">
        <v>1</v>
      </c>
    </row>
    <row r="51" spans="1:5" s="16" customFormat="1" ht="14.45" x14ac:dyDescent="0.3">
      <c r="A51" s="11" t="s">
        <v>2</v>
      </c>
      <c r="B51" s="14" t="s">
        <v>1</v>
      </c>
      <c r="C51" s="14">
        <v>1418886.6185748698</v>
      </c>
      <c r="D51" s="14" t="s">
        <v>1</v>
      </c>
      <c r="E51" s="14">
        <v>1377733.603791283</v>
      </c>
    </row>
    <row r="52" spans="1:5" ht="14.45" x14ac:dyDescent="0.3">
      <c r="A52" s="1" t="s">
        <v>16</v>
      </c>
      <c r="B52" s="2"/>
      <c r="C52" s="3"/>
      <c r="D52" s="2"/>
      <c r="E52" s="2"/>
    </row>
    <row r="53" spans="1:5" ht="14.45" x14ac:dyDescent="0.3">
      <c r="A53" s="2"/>
      <c r="B53" s="3">
        <v>288</v>
      </c>
      <c r="C53" s="3" t="s">
        <v>1</v>
      </c>
      <c r="D53" s="3" t="s">
        <v>1</v>
      </c>
      <c r="E53" s="3" t="s">
        <v>1</v>
      </c>
    </row>
    <row r="54" spans="1:5" ht="14.45" x14ac:dyDescent="0.3">
      <c r="A54" s="2" t="s">
        <v>27</v>
      </c>
      <c r="B54" s="3" t="s">
        <v>1</v>
      </c>
      <c r="C54" s="3">
        <v>9408293.5047629718</v>
      </c>
      <c r="D54" s="6">
        <v>0.99550000000000005</v>
      </c>
      <c r="E54" s="3">
        <v>9365956.1839915384</v>
      </c>
    </row>
    <row r="55" spans="1:5" ht="14.45" x14ac:dyDescent="0.3">
      <c r="A55" s="5" t="s">
        <v>1</v>
      </c>
      <c r="B55" s="3"/>
      <c r="C55" s="3" t="s">
        <v>1</v>
      </c>
      <c r="D55" s="3" t="s">
        <v>1</v>
      </c>
      <c r="E55" s="3" t="s">
        <v>1</v>
      </c>
    </row>
    <row r="56" spans="1:5" ht="14.45" x14ac:dyDescent="0.3">
      <c r="A56" s="5" t="s">
        <v>1</v>
      </c>
      <c r="B56" s="3"/>
      <c r="C56" s="3" t="s">
        <v>1</v>
      </c>
      <c r="D56" s="3" t="s">
        <v>1</v>
      </c>
      <c r="E56" s="3" t="s">
        <v>1</v>
      </c>
    </row>
    <row r="57" spans="1:5" s="16" customFormat="1" ht="14.45" x14ac:dyDescent="0.3">
      <c r="A57" s="11" t="s">
        <v>2</v>
      </c>
      <c r="B57" s="14" t="s">
        <v>1</v>
      </c>
      <c r="C57" s="14">
        <v>9408293.5047629718</v>
      </c>
      <c r="D57" s="14" t="s">
        <v>1</v>
      </c>
      <c r="E57" s="14">
        <v>9365956.1839915384</v>
      </c>
    </row>
    <row r="58" spans="1:5" s="13" customFormat="1" ht="14.45" x14ac:dyDescent="0.3">
      <c r="A58" s="11" t="s">
        <v>17</v>
      </c>
      <c r="B58" s="12">
        <f>SUM(B5:B57)</f>
        <v>3652</v>
      </c>
      <c r="C58" s="12">
        <f>C9+C15+C21+C27+C33+C39+C45+C51+C57</f>
        <v>62565903.543548748</v>
      </c>
      <c r="D58" s="12"/>
      <c r="E58" s="12">
        <f>E9+E15+E21+E27+E33+E39+E45+E51+E57</f>
        <v>17377184.837871335</v>
      </c>
    </row>
  </sheetData>
  <mergeCells count="2">
    <mergeCell ref="A1:E1"/>
    <mergeCell ref="A2:E2"/>
  </mergeCells>
  <pageMargins left="0.7" right="0.7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workbookViewId="0">
      <selection activeCell="M13" sqref="M13:M14"/>
    </sheetView>
  </sheetViews>
  <sheetFormatPr defaultRowHeight="15" x14ac:dyDescent="0.25"/>
  <cols>
    <col min="1" max="1" width="42.140625" bestFit="1" customWidth="1"/>
    <col min="2" max="5" width="17.5703125" customWidth="1"/>
  </cols>
  <sheetData>
    <row r="1" spans="1:5" ht="15.6" x14ac:dyDescent="0.3">
      <c r="A1" s="17" t="s">
        <v>28</v>
      </c>
      <c r="B1" s="17"/>
      <c r="C1" s="17"/>
      <c r="D1" s="17"/>
      <c r="E1" s="17"/>
    </row>
    <row r="2" spans="1:5" ht="15.6" x14ac:dyDescent="0.3">
      <c r="A2" s="17" t="s">
        <v>3</v>
      </c>
      <c r="B2" s="17"/>
      <c r="C2" s="17"/>
      <c r="D2" s="17"/>
      <c r="E2" s="17"/>
    </row>
    <row r="4" spans="1:5" ht="24.6" customHeight="1" x14ac:dyDescent="0.3">
      <c r="A4" s="1" t="s">
        <v>8</v>
      </c>
      <c r="B4" s="9" t="s">
        <v>4</v>
      </c>
      <c r="C4" s="10" t="s">
        <v>5</v>
      </c>
      <c r="D4" s="9" t="s">
        <v>6</v>
      </c>
      <c r="E4" s="9" t="s">
        <v>7</v>
      </c>
    </row>
    <row r="5" spans="1:5" ht="14.45" x14ac:dyDescent="0.3">
      <c r="A5" s="2" t="s">
        <v>0</v>
      </c>
      <c r="B5" s="3">
        <v>2695</v>
      </c>
      <c r="C5" s="3" t="s">
        <v>1</v>
      </c>
      <c r="D5" s="4">
        <v>19.68</v>
      </c>
      <c r="E5" s="3">
        <v>636411.84</v>
      </c>
    </row>
    <row r="6" spans="1:5" ht="14.45" x14ac:dyDescent="0.3">
      <c r="A6" s="5" t="s">
        <v>19</v>
      </c>
      <c r="B6" s="3"/>
      <c r="C6" s="3">
        <v>26831784.957448307</v>
      </c>
      <c r="D6" s="6">
        <v>9.2600000000000002E-2</v>
      </c>
      <c r="E6" s="3">
        <v>2484623.2870597132</v>
      </c>
    </row>
    <row r="7" spans="1:5" ht="14.45" x14ac:dyDescent="0.3">
      <c r="A7" s="5" t="s">
        <v>20</v>
      </c>
      <c r="B7" s="3"/>
      <c r="C7" s="3">
        <v>10645490.409270395</v>
      </c>
      <c r="D7" s="6">
        <v>0.1236</v>
      </c>
      <c r="E7" s="3">
        <v>1315782.6145858208</v>
      </c>
    </row>
    <row r="8" spans="1:5" ht="14.45" x14ac:dyDescent="0.3">
      <c r="A8" s="5" t="s">
        <v>21</v>
      </c>
      <c r="B8" s="3"/>
      <c r="C8" s="3">
        <v>1457946.9908704695</v>
      </c>
      <c r="D8" s="6">
        <v>0.1862</v>
      </c>
      <c r="E8" s="3">
        <v>271469.7297000814</v>
      </c>
    </row>
    <row r="9" spans="1:5" ht="14.45" x14ac:dyDescent="0.3">
      <c r="A9" s="11" t="s">
        <v>2</v>
      </c>
      <c r="B9" s="14" t="s">
        <v>1</v>
      </c>
      <c r="C9" s="14">
        <v>38935222.35758917</v>
      </c>
      <c r="D9" s="15" t="s">
        <v>1</v>
      </c>
      <c r="E9" s="14">
        <v>4708287.4713456146</v>
      </c>
    </row>
    <row r="10" spans="1:5" ht="14.45" x14ac:dyDescent="0.3">
      <c r="A10" s="1" t="s">
        <v>9</v>
      </c>
      <c r="B10" s="2"/>
      <c r="C10" s="3"/>
      <c r="D10" s="2"/>
      <c r="E10" s="2"/>
    </row>
    <row r="11" spans="1:5" ht="14.45" x14ac:dyDescent="0.3">
      <c r="A11" s="2" t="s">
        <v>0</v>
      </c>
      <c r="B11" s="7">
        <v>147</v>
      </c>
      <c r="C11" s="3" t="s">
        <v>1</v>
      </c>
      <c r="D11" s="4">
        <v>33.26</v>
      </c>
      <c r="E11" s="3">
        <v>58504.34</v>
      </c>
    </row>
    <row r="12" spans="1:5" ht="14.45" x14ac:dyDescent="0.3">
      <c r="A12" s="5" t="s">
        <v>19</v>
      </c>
      <c r="B12" s="7"/>
      <c r="C12" s="3">
        <v>312406.14738806838</v>
      </c>
      <c r="D12" s="6">
        <v>9.2600000000000002E-2</v>
      </c>
      <c r="E12" s="3">
        <v>28928.80924813513</v>
      </c>
    </row>
    <row r="13" spans="1:5" ht="14.45" x14ac:dyDescent="0.3">
      <c r="A13" s="5" t="s">
        <v>20</v>
      </c>
      <c r="B13" s="3"/>
      <c r="C13" s="3">
        <v>0</v>
      </c>
      <c r="D13" s="6">
        <v>0.1236</v>
      </c>
      <c r="E13" s="3">
        <v>0</v>
      </c>
    </row>
    <row r="14" spans="1:5" ht="14.45" x14ac:dyDescent="0.3">
      <c r="A14" s="5" t="s">
        <v>21</v>
      </c>
      <c r="B14" s="3"/>
      <c r="C14" s="3">
        <v>0</v>
      </c>
      <c r="D14" s="6">
        <v>0.1862</v>
      </c>
      <c r="E14" s="3">
        <v>0</v>
      </c>
    </row>
    <row r="15" spans="1:5" s="16" customFormat="1" ht="14.45" x14ac:dyDescent="0.3">
      <c r="A15" s="11" t="s">
        <v>2</v>
      </c>
      <c r="B15" s="14" t="s">
        <v>1</v>
      </c>
      <c r="C15" s="14">
        <v>312406.14738806838</v>
      </c>
      <c r="D15" s="14" t="s">
        <v>1</v>
      </c>
      <c r="E15" s="14">
        <v>87433.149248135131</v>
      </c>
    </row>
    <row r="16" spans="1:5" ht="14.45" x14ac:dyDescent="0.3">
      <c r="A16" s="1" t="s">
        <v>10</v>
      </c>
      <c r="B16" s="2"/>
      <c r="C16" s="3"/>
      <c r="D16" s="2"/>
      <c r="E16" s="2"/>
    </row>
    <row r="17" spans="1:5" ht="14.45" x14ac:dyDescent="0.3">
      <c r="A17" s="2" t="s">
        <v>0</v>
      </c>
      <c r="B17" s="3">
        <v>306</v>
      </c>
      <c r="C17" s="3" t="s">
        <v>1</v>
      </c>
      <c r="D17" s="4">
        <v>33.46</v>
      </c>
      <c r="E17" s="3">
        <v>122664.36000000002</v>
      </c>
    </row>
    <row r="18" spans="1:5" ht="14.45" x14ac:dyDescent="0.3">
      <c r="A18" s="5" t="s">
        <v>22</v>
      </c>
      <c r="B18" s="3"/>
      <c r="C18" s="3">
        <v>5930737.8398388466</v>
      </c>
      <c r="D18" s="6">
        <v>0.1038</v>
      </c>
      <c r="E18" s="3">
        <v>615610.58777527232</v>
      </c>
    </row>
    <row r="19" spans="1:5" ht="14.45" x14ac:dyDescent="0.3">
      <c r="A19" s="5" t="s">
        <v>23</v>
      </c>
      <c r="B19" s="3"/>
      <c r="C19" s="3">
        <v>409062.03000799828</v>
      </c>
      <c r="D19" s="6">
        <v>0.13769999999999999</v>
      </c>
      <c r="E19" s="3">
        <v>56327.84153210136</v>
      </c>
    </row>
    <row r="20" spans="1:5" ht="14.45" x14ac:dyDescent="0.3">
      <c r="A20" s="5" t="s">
        <v>21</v>
      </c>
      <c r="B20" s="3"/>
      <c r="C20" s="3">
        <v>88045.650803748402</v>
      </c>
      <c r="D20" s="6">
        <v>0.1862</v>
      </c>
      <c r="E20" s="3">
        <v>16394.100179657951</v>
      </c>
    </row>
    <row r="21" spans="1:5" s="16" customFormat="1" ht="14.45" x14ac:dyDescent="0.3">
      <c r="A21" s="11" t="s">
        <v>2</v>
      </c>
      <c r="B21" s="14" t="s">
        <v>1</v>
      </c>
      <c r="C21" s="14">
        <v>6427845.5206505936</v>
      </c>
      <c r="D21" s="14" t="s">
        <v>1</v>
      </c>
      <c r="E21" s="14">
        <v>810996.88948703161</v>
      </c>
    </row>
    <row r="22" spans="1:5" ht="14.45" x14ac:dyDescent="0.3">
      <c r="A22" s="1" t="s">
        <v>11</v>
      </c>
      <c r="B22" s="2"/>
      <c r="C22" s="3"/>
      <c r="D22" s="2"/>
      <c r="E22" s="2"/>
    </row>
    <row r="23" spans="1:5" ht="14.45" x14ac:dyDescent="0.3">
      <c r="A23" s="2" t="s">
        <v>0</v>
      </c>
      <c r="B23" s="3">
        <v>43</v>
      </c>
      <c r="C23" s="3" t="s">
        <v>1</v>
      </c>
      <c r="D23" s="4">
        <v>41.89</v>
      </c>
      <c r="E23" s="3">
        <v>21699.019999999997</v>
      </c>
    </row>
    <row r="24" spans="1:5" ht="14.45" x14ac:dyDescent="0.3">
      <c r="A24" s="5" t="s">
        <v>24</v>
      </c>
      <c r="B24" s="3"/>
      <c r="C24" s="3">
        <v>4827341.636762524</v>
      </c>
      <c r="D24" s="6">
        <v>0.1038</v>
      </c>
      <c r="E24" s="3">
        <v>501078.06189595</v>
      </c>
    </row>
    <row r="25" spans="1:5" ht="14.45" x14ac:dyDescent="0.3">
      <c r="A25" s="5" t="s">
        <v>25</v>
      </c>
      <c r="B25" s="3"/>
      <c r="C25" s="3">
        <v>198166.26380683694</v>
      </c>
      <c r="D25" s="6">
        <v>0.13769999999999999</v>
      </c>
      <c r="E25" s="3">
        <v>27287.494526201444</v>
      </c>
    </row>
    <row r="26" spans="1:5" ht="14.45" x14ac:dyDescent="0.3">
      <c r="A26" s="5" t="s">
        <v>21</v>
      </c>
      <c r="B26" s="3"/>
      <c r="C26" s="3">
        <v>16496.694032976229</v>
      </c>
      <c r="D26" s="6">
        <v>0.1862</v>
      </c>
      <c r="E26" s="3">
        <v>3071.6844289401738</v>
      </c>
    </row>
    <row r="27" spans="1:5" s="16" customFormat="1" ht="14.45" x14ac:dyDescent="0.3">
      <c r="A27" s="11" t="s">
        <v>2</v>
      </c>
      <c r="B27" s="14" t="s">
        <v>1</v>
      </c>
      <c r="C27" s="14">
        <v>5042004.5946023371</v>
      </c>
      <c r="D27" s="14" t="s">
        <v>1</v>
      </c>
      <c r="E27" s="14">
        <v>553136.26085109159</v>
      </c>
    </row>
    <row r="28" spans="1:5" ht="14.45" x14ac:dyDescent="0.3">
      <c r="A28" s="1" t="s">
        <v>12</v>
      </c>
      <c r="B28" s="2"/>
      <c r="C28" s="3"/>
      <c r="D28" s="2"/>
      <c r="E28" s="2"/>
    </row>
    <row r="29" spans="1:5" ht="14.45" x14ac:dyDescent="0.3">
      <c r="A29" s="2"/>
      <c r="B29" s="3">
        <v>8</v>
      </c>
      <c r="C29" s="3" t="s">
        <v>1</v>
      </c>
      <c r="D29" s="3">
        <v>0</v>
      </c>
      <c r="E29" s="3" t="s">
        <v>1</v>
      </c>
    </row>
    <row r="30" spans="1:5" ht="14.45" x14ac:dyDescent="0.3">
      <c r="A30" s="5" t="s">
        <v>27</v>
      </c>
      <c r="B30" s="3"/>
      <c r="C30" s="3">
        <v>263244.57549051783</v>
      </c>
      <c r="D30" s="6">
        <v>0.10290000000000001</v>
      </c>
      <c r="E30" s="3">
        <v>27087.866817974285</v>
      </c>
    </row>
    <row r="31" spans="1:5" ht="14.45" x14ac:dyDescent="0.3">
      <c r="A31" s="5" t="s">
        <v>1</v>
      </c>
      <c r="B31" s="3"/>
      <c r="C31" s="3" t="s">
        <v>1</v>
      </c>
      <c r="D31" s="3" t="s">
        <v>1</v>
      </c>
      <c r="E31" s="3" t="s">
        <v>1</v>
      </c>
    </row>
    <row r="32" spans="1:5" ht="14.45" x14ac:dyDescent="0.3">
      <c r="A32" s="5" t="s">
        <v>1</v>
      </c>
      <c r="B32" s="3"/>
      <c r="C32" s="3" t="s">
        <v>1</v>
      </c>
      <c r="D32" s="3" t="s">
        <v>1</v>
      </c>
      <c r="E32" s="3" t="s">
        <v>1</v>
      </c>
    </row>
    <row r="33" spans="1:5" s="16" customFormat="1" ht="14.45" x14ac:dyDescent="0.3">
      <c r="A33" s="11" t="s">
        <v>2</v>
      </c>
      <c r="B33" s="14" t="s">
        <v>1</v>
      </c>
      <c r="C33" s="14">
        <v>263244.57549051783</v>
      </c>
      <c r="D33" s="14" t="s">
        <v>1</v>
      </c>
      <c r="E33" s="14">
        <v>27087.866817974285</v>
      </c>
    </row>
    <row r="34" spans="1:5" ht="14.45" x14ac:dyDescent="0.3">
      <c r="A34" s="1" t="s">
        <v>13</v>
      </c>
      <c r="B34" s="2"/>
      <c r="C34" s="3"/>
      <c r="D34" s="2"/>
      <c r="E34" s="2"/>
    </row>
    <row r="35" spans="1:5" ht="14.45" x14ac:dyDescent="0.3">
      <c r="A35" s="2" t="s">
        <v>26</v>
      </c>
      <c r="B35" s="3">
        <v>8</v>
      </c>
      <c r="C35" s="3">
        <v>22623</v>
      </c>
      <c r="D35" s="6">
        <v>0.60970000000000002</v>
      </c>
      <c r="E35" s="3">
        <v>13793.2431</v>
      </c>
    </row>
    <row r="36" spans="1:5" ht="14.45" x14ac:dyDescent="0.3">
      <c r="A36" s="2" t="s">
        <v>21</v>
      </c>
      <c r="B36" s="7"/>
      <c r="C36" s="3">
        <v>25147.643750000007</v>
      </c>
      <c r="D36" s="6">
        <v>0.69669999999999999</v>
      </c>
      <c r="E36" s="3">
        <v>17520.363400625003</v>
      </c>
    </row>
    <row r="37" spans="1:5" ht="14.45" x14ac:dyDescent="0.3">
      <c r="A37" s="5" t="s">
        <v>1</v>
      </c>
      <c r="B37" s="7"/>
      <c r="C37" s="3" t="s">
        <v>1</v>
      </c>
      <c r="D37" s="3" t="s">
        <v>1</v>
      </c>
      <c r="E37" s="3" t="s">
        <v>1</v>
      </c>
    </row>
    <row r="38" spans="1:5" ht="14.45" x14ac:dyDescent="0.3">
      <c r="A38" s="5" t="s">
        <v>1</v>
      </c>
      <c r="B38" s="7"/>
      <c r="C38" s="3" t="s">
        <v>1</v>
      </c>
      <c r="D38" s="3" t="s">
        <v>1</v>
      </c>
      <c r="E38" s="3" t="s">
        <v>1</v>
      </c>
    </row>
    <row r="39" spans="1:5" s="16" customFormat="1" ht="14.45" x14ac:dyDescent="0.3">
      <c r="A39" s="11" t="s">
        <v>2</v>
      </c>
      <c r="B39" s="12" t="s">
        <v>1</v>
      </c>
      <c r="C39" s="14">
        <v>47770.643750000003</v>
      </c>
      <c r="D39" s="14" t="s">
        <v>1</v>
      </c>
      <c r="E39" s="14">
        <v>31313.606500625003</v>
      </c>
    </row>
    <row r="40" spans="1:5" ht="14.45" x14ac:dyDescent="0.3">
      <c r="A40" s="1" t="s">
        <v>14</v>
      </c>
      <c r="B40" s="8"/>
      <c r="C40" s="3"/>
      <c r="D40" s="2"/>
      <c r="E40" s="2"/>
    </row>
    <row r="41" spans="1:5" ht="14.45" x14ac:dyDescent="0.3">
      <c r="A41" s="2"/>
      <c r="B41" s="7">
        <v>22</v>
      </c>
      <c r="C41" s="3" t="s">
        <v>1</v>
      </c>
      <c r="D41" s="3" t="s">
        <v>1</v>
      </c>
      <c r="E41" s="3" t="s">
        <v>1</v>
      </c>
    </row>
    <row r="42" spans="1:5" ht="14.45" x14ac:dyDescent="0.3">
      <c r="A42" s="5" t="s">
        <v>27</v>
      </c>
      <c r="B42" s="7"/>
      <c r="C42" s="3">
        <v>710229.58074020979</v>
      </c>
      <c r="D42" s="6">
        <v>0.69669999999999999</v>
      </c>
      <c r="E42" s="3">
        <v>494816.94890170416</v>
      </c>
    </row>
    <row r="43" spans="1:5" ht="14.45" x14ac:dyDescent="0.3">
      <c r="A43" s="5" t="s">
        <v>1</v>
      </c>
      <c r="B43" s="7"/>
      <c r="C43" s="3" t="s">
        <v>1</v>
      </c>
      <c r="D43" s="3" t="s">
        <v>1</v>
      </c>
      <c r="E43" s="3" t="s">
        <v>1</v>
      </c>
    </row>
    <row r="44" spans="1:5" x14ac:dyDescent="0.25">
      <c r="A44" s="5" t="s">
        <v>1</v>
      </c>
      <c r="B44" s="7"/>
      <c r="C44" s="3" t="s">
        <v>1</v>
      </c>
      <c r="D44" s="3" t="s">
        <v>1</v>
      </c>
      <c r="E44" s="3" t="s">
        <v>1</v>
      </c>
    </row>
    <row r="45" spans="1:5" s="16" customFormat="1" x14ac:dyDescent="0.25">
      <c r="A45" s="11" t="s">
        <v>2</v>
      </c>
      <c r="B45" s="12" t="s">
        <v>1</v>
      </c>
      <c r="C45" s="14">
        <v>710229.58074020979</v>
      </c>
      <c r="D45" s="14" t="s">
        <v>1</v>
      </c>
      <c r="E45" s="14">
        <v>494816.94890170416</v>
      </c>
    </row>
    <row r="46" spans="1:5" x14ac:dyDescent="0.25">
      <c r="A46" s="1" t="s">
        <v>15</v>
      </c>
      <c r="B46" s="2"/>
      <c r="C46" s="3"/>
      <c r="D46" s="2"/>
      <c r="E46" s="2"/>
    </row>
    <row r="47" spans="1:5" x14ac:dyDescent="0.25">
      <c r="A47" s="2" t="s">
        <v>26</v>
      </c>
      <c r="B47" s="3">
        <v>135</v>
      </c>
      <c r="C47" s="3">
        <v>404750.00000000012</v>
      </c>
      <c r="D47" s="6">
        <v>0.92049999999999998</v>
      </c>
      <c r="E47" s="3">
        <v>372572.37500000012</v>
      </c>
    </row>
    <row r="48" spans="1:5" x14ac:dyDescent="0.25">
      <c r="A48" s="2" t="s">
        <v>21</v>
      </c>
      <c r="B48" s="3" t="s">
        <v>1</v>
      </c>
      <c r="C48" s="3">
        <v>1014136.6185748697</v>
      </c>
      <c r="D48" s="6">
        <v>1.01</v>
      </c>
      <c r="E48" s="3">
        <v>1024277.9847606184</v>
      </c>
    </row>
    <row r="49" spans="1:5" x14ac:dyDescent="0.25">
      <c r="A49" s="5" t="s">
        <v>1</v>
      </c>
      <c r="B49" s="3"/>
      <c r="C49" s="3" t="s">
        <v>1</v>
      </c>
      <c r="D49" s="3" t="s">
        <v>1</v>
      </c>
      <c r="E49" s="3" t="s">
        <v>1</v>
      </c>
    </row>
    <row r="50" spans="1:5" x14ac:dyDescent="0.25">
      <c r="A50" s="5" t="s">
        <v>1</v>
      </c>
      <c r="B50" s="3"/>
      <c r="C50" s="3" t="s">
        <v>1</v>
      </c>
      <c r="D50" s="3" t="s">
        <v>1</v>
      </c>
      <c r="E50" s="3" t="s">
        <v>1</v>
      </c>
    </row>
    <row r="51" spans="1:5" s="16" customFormat="1" x14ac:dyDescent="0.25">
      <c r="A51" s="11" t="s">
        <v>2</v>
      </c>
      <c r="B51" s="14" t="s">
        <v>1</v>
      </c>
      <c r="C51" s="14">
        <v>1418886.6185748698</v>
      </c>
      <c r="D51" s="14" t="s">
        <v>1</v>
      </c>
      <c r="E51" s="14">
        <v>1396850.3597606185</v>
      </c>
    </row>
    <row r="52" spans="1:5" x14ac:dyDescent="0.25">
      <c r="A52" s="1" t="s">
        <v>16</v>
      </c>
      <c r="B52" s="2"/>
      <c r="C52" s="3"/>
      <c r="D52" s="2"/>
      <c r="E52" s="2"/>
    </row>
    <row r="53" spans="1:5" x14ac:dyDescent="0.25">
      <c r="A53" s="2"/>
      <c r="B53" s="3">
        <v>288</v>
      </c>
      <c r="C53" s="3" t="s">
        <v>1</v>
      </c>
      <c r="D53" s="3" t="s">
        <v>1</v>
      </c>
      <c r="E53" s="3" t="s">
        <v>1</v>
      </c>
    </row>
    <row r="54" spans="1:5" x14ac:dyDescent="0.25">
      <c r="A54" s="2" t="s">
        <v>27</v>
      </c>
      <c r="B54" s="3" t="s">
        <v>1</v>
      </c>
      <c r="C54" s="3">
        <v>9408293.5047629718</v>
      </c>
      <c r="D54" s="6">
        <v>1.01</v>
      </c>
      <c r="E54" s="3">
        <v>9502376.439810602</v>
      </c>
    </row>
    <row r="55" spans="1:5" x14ac:dyDescent="0.25">
      <c r="A55" s="5" t="s">
        <v>1</v>
      </c>
      <c r="B55" s="3"/>
      <c r="C55" s="3" t="s">
        <v>1</v>
      </c>
      <c r="D55" s="3" t="s">
        <v>1</v>
      </c>
      <c r="E55" s="3" t="s">
        <v>1</v>
      </c>
    </row>
    <row r="56" spans="1:5" x14ac:dyDescent="0.25">
      <c r="A56" s="5" t="s">
        <v>1</v>
      </c>
      <c r="B56" s="3"/>
      <c r="C56" s="3" t="s">
        <v>1</v>
      </c>
      <c r="D56" s="3" t="s">
        <v>1</v>
      </c>
      <c r="E56" s="3" t="s">
        <v>1</v>
      </c>
    </row>
    <row r="57" spans="1:5" s="16" customFormat="1" x14ac:dyDescent="0.25">
      <c r="A57" s="11" t="s">
        <v>2</v>
      </c>
      <c r="B57" s="14" t="s">
        <v>1</v>
      </c>
      <c r="C57" s="14">
        <v>9408293.5047629718</v>
      </c>
      <c r="D57" s="14" t="s">
        <v>1</v>
      </c>
      <c r="E57" s="14">
        <v>9502376.439810602</v>
      </c>
    </row>
    <row r="58" spans="1:5" s="13" customFormat="1" x14ac:dyDescent="0.25">
      <c r="A58" s="11" t="s">
        <v>17</v>
      </c>
      <c r="B58" s="12">
        <f>SUM(B5:B57)</f>
        <v>3652</v>
      </c>
      <c r="C58" s="12">
        <f>C9+C15+C21+C27+C33+C39+C45+C51+C57</f>
        <v>62565903.543548748</v>
      </c>
      <c r="D58" s="12"/>
      <c r="E58" s="12">
        <f>E9+E15+E21+E27+E33+E39+E45+E51+E57</f>
        <v>17612298.992723398</v>
      </c>
    </row>
  </sheetData>
  <mergeCells count="2">
    <mergeCell ref="A1:E1"/>
    <mergeCell ref="A2:E2"/>
  </mergeCells>
  <pageMargins left="0.7" right="0.7" top="0.75" bottom="0.75" header="0.3" footer="0.3"/>
  <pageSetup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2017-08-28T04:00:00+00:00</Issue_x0020_Date>
    <Authoring_x0020_Party xmlns="ea909525-6dd5-47d7-9eed-71e77e5cedc6">Hydro One Remote Communities Inc. - HORC</Authoring_x0020_Party>
    <Applicant xmlns="f9175001-c430-4d57-adde-c1c10539e919">
      <Value>Hydro One Remote Communities</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Max Cooper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60DF4A-AE08-4056-A065-1C1C9423DB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4B8405-3168-4F0B-99FF-F22920BA76D3}">
  <ds:schemaRefs>
    <ds:schemaRef ds:uri="http://schemas.microsoft.com/office/infopath/2007/PartnerControls"/>
    <ds:schemaRef ds:uri="http://purl.org/dc/dcmitype/"/>
    <ds:schemaRef ds:uri="f9175001-c430-4d57-adde-c1c10539e919"/>
    <ds:schemaRef ds:uri="http://www.w3.org/XML/1998/namespace"/>
    <ds:schemaRef ds:uri="31a38067-a042-4e0e-9037-517587b10700"/>
    <ds:schemaRef ds:uri="http://schemas.openxmlformats.org/package/2006/metadata/core-properties"/>
    <ds:schemaRef ds:uri="http://purl.org/dc/elements/1.1/"/>
    <ds:schemaRef ds:uri="f0af1d65-dfd0-4b99-b523-def3a954563f"/>
    <ds:schemaRef ds:uri="http://schemas.microsoft.com/office/2006/documentManagement/types"/>
    <ds:schemaRef ds:uri="ea909525-6dd5-47d7-9eed-71e77e5cedc6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D5966E-3146-4527-A9E2-75E1EF4CCE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Rates </vt:lpstr>
      <vt:lpstr>Proposed Rates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Reconcilliation - Current to Proposed Rates</dc:title>
  <dc:creator>Una O'Reilly</dc:creator>
  <cp:lastModifiedBy>LEE Julie(Qiu Ling)</cp:lastModifiedBy>
  <cp:lastPrinted>2017-08-22T20:52:27Z</cp:lastPrinted>
  <dcterms:created xsi:type="dcterms:W3CDTF">2012-10-29T14:00:12Z</dcterms:created>
  <dcterms:modified xsi:type="dcterms:W3CDTF">2017-08-22T20:53:53Z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0x01010061EC7F66509FFD4DA0B1B261A86BE77300E5F08829179C5F46A38FF1F3C706465A</vt:lpwstr>
  </property>
  <property fmtid="{D5CDD505-2E9C-101B-9397-08002B2CF9AE}" pid="3" name="Order">
    <vt:r8>525600</vt:r8>
  </property>
</Properties>
</file>